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9"/>
  <workbookPr/>
  <mc:AlternateContent xmlns:mc="http://schemas.openxmlformats.org/markup-compatibility/2006">
    <mc:Choice Requires="x15">
      <x15ac:absPath xmlns:x15ac="http://schemas.microsoft.com/office/spreadsheetml/2010/11/ac" url="C:\Users\Julie\Downloads\"/>
    </mc:Choice>
  </mc:AlternateContent>
  <xr:revisionPtr revIDLastSave="0" documentId="8_{6E2499FC-0556-459B-9AE9-A9E3BD0C33C1}" xr6:coauthVersionLast="47" xr6:coauthVersionMax="47" xr10:uidLastSave="{00000000-0000-0000-0000-000000000000}"/>
  <workbookProtection workbookAlgorithmName="SHA-512" workbookHashValue="mRUMsqyTjhrNVxgJ4MlmH3TDnv81v/POcXtRxP09lF7HFYKJUMO3ebO0c8JfOR3Zs2iiGbMM8YlVpwTvV6hjOw==" workbookSaltValue="gPPBWgUp8TWGprYFJyjIsw==" workbookSpinCount="100000" lockStructure="1"/>
  <bookViews>
    <workbookView xWindow="0" yWindow="0" windowWidth="9645" windowHeight="7500" tabRatio="621" firstSheet="1" activeTab="1" xr2:uid="{00000000-000D-0000-FFFF-FFFF00000000}"/>
  </bookViews>
  <sheets>
    <sheet name="CONTROL CAMBIOS " sheetId="8" state="hidden" r:id="rId1"/>
    <sheet name="1. Matriz de Peligros" sheetId="6" r:id="rId2"/>
    <sheet name="2. Identificación" sheetId="10" r:id="rId3"/>
    <sheet name="3. Evaluación Riesgo" sheetId="3" r:id="rId4"/>
    <sheet name="4. Clasificación de Peligros" sheetId="4" r:id="rId5"/>
  </sheets>
  <externalReferences>
    <externalReference r:id="rId6"/>
  </externalReferences>
  <definedNames>
    <definedName name="\a" localSheetId="1">#REF!</definedName>
    <definedName name="\a" localSheetId="2">#REF!</definedName>
    <definedName name="\a" localSheetId="3">#REF!</definedName>
    <definedName name="\a">#REF!</definedName>
    <definedName name="\m" localSheetId="1">#REF!</definedName>
    <definedName name="\m" localSheetId="2">#REF!</definedName>
    <definedName name="\m" localSheetId="3">#REF!</definedName>
    <definedName name="\m">#REF!</definedName>
    <definedName name="\p" localSheetId="1">#REF!</definedName>
    <definedName name="\p" localSheetId="2">#REF!</definedName>
    <definedName name="\p" localSheetId="3">#REF!</definedName>
    <definedName name="\p">#REF!</definedName>
    <definedName name="\q" localSheetId="1">#REF!</definedName>
    <definedName name="\q" localSheetId="2">#REF!</definedName>
    <definedName name="\q" localSheetId="3">#REF!</definedName>
    <definedName name="\q">#REF!</definedName>
    <definedName name="_xlnm._FilterDatabase" localSheetId="1" hidden="1">'1. Matriz de Peligros'!$G$16:$H$236</definedName>
    <definedName name="_Key1" localSheetId="1" hidden="1">#REF!</definedName>
    <definedName name="_Key1" localSheetId="2" hidden="1">#REF!</definedName>
    <definedName name="_Key1" localSheetId="3" hidden="1">#REF!</definedName>
    <definedName name="_Key1" hidden="1">#REF!</definedName>
    <definedName name="_Order1" hidden="1">255</definedName>
    <definedName name="_Order2" hidden="1">255</definedName>
    <definedName name="_Sort" localSheetId="1" hidden="1">#REF!</definedName>
    <definedName name="_Sort" localSheetId="2" hidden="1">#REF!</definedName>
    <definedName name="_Sort" localSheetId="3" hidden="1">#REF!</definedName>
    <definedName name="_Sort" hidden="1">#REF!</definedName>
    <definedName name="_w29" localSheetId="1" hidden="1">[1]PRODUCION!#REF!</definedName>
    <definedName name="_w29" localSheetId="2" hidden="1">[1]PRODUCION!#REF!</definedName>
    <definedName name="_w29" localSheetId="3" hidden="1">[1]PRODUCION!#REF!</definedName>
    <definedName name="_w29" hidden="1">[1]PRODUCION!#REF!</definedName>
    <definedName name="A_1" localSheetId="1">#REF!</definedName>
    <definedName name="A_1" localSheetId="2">#REF!</definedName>
    <definedName name="A_1" localSheetId="3">#REF!</definedName>
    <definedName name="A_1">#REF!</definedName>
    <definedName name="A_2" localSheetId="1">#REF!</definedName>
    <definedName name="A_2" localSheetId="2">#REF!</definedName>
    <definedName name="A_2" localSheetId="3">#REF!</definedName>
    <definedName name="A_2">#REF!</definedName>
    <definedName name="A_3" localSheetId="1">#REF!</definedName>
    <definedName name="A_3" localSheetId="2">#REF!</definedName>
    <definedName name="A_3" localSheetId="3">#REF!</definedName>
    <definedName name="A_3">#REF!</definedName>
    <definedName name="A_4" localSheetId="1">#REF!</definedName>
    <definedName name="A_4" localSheetId="2">#REF!</definedName>
    <definedName name="A_4" localSheetId="3">#REF!</definedName>
    <definedName name="A_4">#REF!</definedName>
    <definedName name="AREA">#N/A</definedName>
    <definedName name="_xlnm.Print_Area" localSheetId="1">'1. Matriz de Peligros'!$A$1:$AE$237</definedName>
    <definedName name="_xlnm.Print_Area" localSheetId="2">'2. Identificación'!$A$1:$X$73</definedName>
    <definedName name="BORDER" localSheetId="1">#REF!</definedName>
    <definedName name="BORDER" localSheetId="2">#REF!</definedName>
    <definedName name="BORDER" localSheetId="3">#REF!</definedName>
    <definedName name="BORDER">#REF!</definedName>
    <definedName name="gggg" localSheetId="2">#REF!</definedName>
    <definedName name="gggg">#REF!</definedName>
    <definedName name="gggggg" localSheetId="2">#REF!</definedName>
    <definedName name="gggggg">#REF!</definedName>
    <definedName name="HOJA1" localSheetId="1">#REF!</definedName>
    <definedName name="HOJA1" localSheetId="2">#REF!</definedName>
    <definedName name="HOJA1" localSheetId="3">#REF!</definedName>
    <definedName name="HOJA1">#REF!</definedName>
    <definedName name="LAS_VACANTES_FABRICA" localSheetId="1">#REF!</definedName>
    <definedName name="LAS_VACANTES_FABRICA" localSheetId="2">#REF!</definedName>
    <definedName name="LAS_VACANTES_FABRICA" localSheetId="3">#REF!</definedName>
    <definedName name="LAS_VACANTES_FABRICA">#REF!</definedName>
    <definedName name="los_voluntarios" localSheetId="1">#REF!</definedName>
    <definedName name="los_voluntarios" localSheetId="2">#REF!</definedName>
    <definedName name="los_voluntarios" localSheetId="3">#REF!</definedName>
    <definedName name="los_voluntarios">#REF!</definedName>
    <definedName name="TABLA10" localSheetId="1">#REF!</definedName>
    <definedName name="TABLA10" localSheetId="2">#REF!</definedName>
    <definedName name="TABLA10" localSheetId="3">#REF!</definedName>
    <definedName name="TABLA10">#REF!</definedName>
    <definedName name="TABLA11" localSheetId="1">#REF!</definedName>
    <definedName name="TABLA11" localSheetId="2">#REF!</definedName>
    <definedName name="TABLA11" localSheetId="3">#REF!</definedName>
    <definedName name="TABLA11">#REF!</definedName>
    <definedName name="TABLA6" localSheetId="1">#REF!</definedName>
    <definedName name="TABLA6" localSheetId="2">#REF!</definedName>
    <definedName name="TABLA6" localSheetId="3">#REF!</definedName>
    <definedName name="TABLA6">#REF!</definedName>
    <definedName name="TABLA7" localSheetId="1">#REF!</definedName>
    <definedName name="TABLA7" localSheetId="2">#REF!</definedName>
    <definedName name="TABLA7" localSheetId="3">#REF!</definedName>
    <definedName name="TABLA7">#REF!</definedName>
    <definedName name="TABLA8" localSheetId="1">#REF!</definedName>
    <definedName name="TABLA8" localSheetId="2">#REF!</definedName>
    <definedName name="TABLA8" localSheetId="3">#REF!</definedName>
    <definedName name="TABLA8">#REF!</definedName>
    <definedName name="TABLA9" localSheetId="1">#REF!</definedName>
    <definedName name="TABLA9" localSheetId="2">#REF!</definedName>
    <definedName name="TABLA9" localSheetId="3">#REF!</definedName>
    <definedName name="TABLA9">#REF!</definedName>
    <definedName name="TABMES" localSheetId="1">#REF!</definedName>
    <definedName name="TABMES" localSheetId="2">#REF!</definedName>
    <definedName name="TABMES" localSheetId="3">#REF!</definedName>
    <definedName name="TABMES">#REF!</definedName>
    <definedName name="TABMES1" localSheetId="1">#REF!</definedName>
    <definedName name="TABMES1" localSheetId="2">#REF!</definedName>
    <definedName name="TABMES1" localSheetId="3">#REF!</definedName>
    <definedName name="TABMES1">#REF!</definedName>
    <definedName name="TABMES2" localSheetId="1">#REF!</definedName>
    <definedName name="TABMES2" localSheetId="2">#REF!</definedName>
    <definedName name="TABMES2" localSheetId="3">#REF!</definedName>
    <definedName name="TABMES2">#REF!</definedName>
    <definedName name="TABMES3" localSheetId="1">#REF!</definedName>
    <definedName name="TABMES3" localSheetId="2">#REF!</definedName>
    <definedName name="TABMES3" localSheetId="3">#REF!</definedName>
    <definedName name="TABMES3">#REF!</definedName>
    <definedName name="TABMES4" localSheetId="1">#REF!</definedName>
    <definedName name="TABMES4" localSheetId="2">#REF!</definedName>
    <definedName name="TABMES4" localSheetId="3">#REF!</definedName>
    <definedName name="TABMES4">#REF!</definedName>
    <definedName name="TABMES5" localSheetId="1">#REF!</definedName>
    <definedName name="TABMES5" localSheetId="2">#REF!</definedName>
    <definedName name="TABMES5" localSheetId="3">#REF!</definedName>
    <definedName name="TABMES5">#REF!</definedName>
    <definedName name="TIT" localSheetId="1">#REF!</definedName>
    <definedName name="TIT" localSheetId="2">#REF!</definedName>
    <definedName name="TIT" localSheetId="3">#REF!</definedName>
    <definedName name="TIT">#REF!</definedName>
    <definedName name="_xlnm.Print_Titles" localSheetId="2">'2. Identificación'!$1:$56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19" i="6" l="1"/>
  <c r="S218" i="6"/>
  <c r="S217" i="6"/>
  <c r="S211" i="6"/>
  <c r="S210" i="6"/>
  <c r="S209" i="6"/>
  <c r="S197" i="6"/>
  <c r="S196" i="6"/>
  <c r="S195" i="6"/>
  <c r="S134" i="6"/>
  <c r="S133" i="6"/>
  <c r="S132" i="6"/>
  <c r="S107" i="6"/>
  <c r="S106" i="6"/>
  <c r="S105" i="6"/>
  <c r="S91" i="6"/>
  <c r="S90" i="6"/>
  <c r="S89" i="6"/>
  <c r="S56" i="6"/>
  <c r="S55" i="6"/>
  <c r="S54" i="6"/>
  <c r="S37" i="6"/>
  <c r="S36" i="6"/>
  <c r="S35" i="6"/>
  <c r="S233" i="6" l="1"/>
  <c r="S232" i="6"/>
  <c r="S231" i="6"/>
  <c r="S230" i="6"/>
  <c r="S229" i="6"/>
  <c r="S228" i="6"/>
  <c r="S227" i="6"/>
  <c r="S226" i="6"/>
  <c r="S73" i="6"/>
  <c r="S72" i="6"/>
  <c r="S71" i="6"/>
  <c r="S70" i="6"/>
  <c r="S69" i="6"/>
  <c r="S68" i="6"/>
  <c r="S67" i="6"/>
  <c r="S66" i="6"/>
  <c r="S65" i="6"/>
  <c r="S64" i="6"/>
  <c r="S63" i="6"/>
  <c r="S62" i="6"/>
  <c r="S225" i="6" l="1"/>
  <c r="S224" i="6"/>
  <c r="S223" i="6"/>
  <c r="S222" i="6"/>
  <c r="O214" i="6"/>
  <c r="P214" i="6" s="1"/>
  <c r="O213" i="6"/>
  <c r="P213" i="6" s="1"/>
  <c r="O212" i="6"/>
  <c r="R212" i="6" s="1"/>
  <c r="O208" i="6"/>
  <c r="R208" i="6" s="1"/>
  <c r="S208" i="6" s="1"/>
  <c r="O207" i="6"/>
  <c r="R207" i="6" s="1"/>
  <c r="S207" i="6" s="1"/>
  <c r="O206" i="6"/>
  <c r="R206" i="6" s="1"/>
  <c r="S206" i="6" s="1"/>
  <c r="O205" i="6"/>
  <c r="R205" i="6" s="1"/>
  <c r="S205" i="6" s="1"/>
  <c r="O204" i="6"/>
  <c r="R204" i="6" s="1"/>
  <c r="S204" i="6" s="1"/>
  <c r="O203" i="6"/>
  <c r="R203" i="6" s="1"/>
  <c r="S203" i="6" s="1"/>
  <c r="O202" i="6"/>
  <c r="R202" i="6" s="1"/>
  <c r="S202" i="6" s="1"/>
  <c r="S201" i="6"/>
  <c r="S200" i="6"/>
  <c r="S199" i="6"/>
  <c r="S198" i="6"/>
  <c r="S194" i="6"/>
  <c r="S193" i="6"/>
  <c r="O187" i="6"/>
  <c r="R187" i="6" s="1"/>
  <c r="S187" i="6" s="1"/>
  <c r="O186" i="6"/>
  <c r="P186" i="6" s="1"/>
  <c r="O185" i="6"/>
  <c r="P185" i="6" s="1"/>
  <c r="O184" i="6"/>
  <c r="P184" i="6" s="1"/>
  <c r="O183" i="6"/>
  <c r="P183" i="6" s="1"/>
  <c r="O182" i="6"/>
  <c r="P182" i="6" s="1"/>
  <c r="R181" i="6"/>
  <c r="P181" i="6"/>
  <c r="O180" i="6"/>
  <c r="P180" i="6" s="1"/>
  <c r="O179" i="6"/>
  <c r="P179" i="6" s="1"/>
  <c r="O178" i="6"/>
  <c r="P178" i="6" s="1"/>
  <c r="O177" i="6"/>
  <c r="P177" i="6" s="1"/>
  <c r="O176" i="6"/>
  <c r="P176" i="6" s="1"/>
  <c r="O175" i="6"/>
  <c r="P175" i="6" s="1"/>
  <c r="O174" i="6"/>
  <c r="P174" i="6" s="1"/>
  <c r="S173" i="6"/>
  <c r="P173" i="6"/>
  <c r="S172" i="6"/>
  <c r="P172" i="6"/>
  <c r="O171" i="6"/>
  <c r="P171" i="6" s="1"/>
  <c r="O170" i="6"/>
  <c r="P170" i="6" s="1"/>
  <c r="O169" i="6"/>
  <c r="P169" i="6" s="1"/>
  <c r="O168" i="6"/>
  <c r="P168" i="6" s="1"/>
  <c r="O167" i="6"/>
  <c r="P167" i="6" s="1"/>
  <c r="O166" i="6"/>
  <c r="P166" i="6" s="1"/>
  <c r="O165" i="6"/>
  <c r="P165" i="6" s="1"/>
  <c r="O164" i="6"/>
  <c r="P164" i="6" s="1"/>
  <c r="O163" i="6"/>
  <c r="P163" i="6" s="1"/>
  <c r="R163" i="6" l="1"/>
  <c r="S163" i="6" s="1"/>
  <c r="R168" i="6"/>
  <c r="S168" i="6" s="1"/>
  <c r="R170" i="6"/>
  <c r="S170" i="6" s="1"/>
  <c r="R174" i="6"/>
  <c r="S174" i="6" s="1"/>
  <c r="R186" i="6"/>
  <c r="S186" i="6" s="1"/>
  <c r="R166" i="6"/>
  <c r="S166" i="6" s="1"/>
  <c r="R176" i="6"/>
  <c r="S176" i="6" s="1"/>
  <c r="R178" i="6"/>
  <c r="S178" i="6" s="1"/>
  <c r="R180" i="6"/>
  <c r="S180" i="6" s="1"/>
  <c r="R165" i="6"/>
  <c r="S165" i="6" s="1"/>
  <c r="R167" i="6"/>
  <c r="S167" i="6" s="1"/>
  <c r="R169" i="6"/>
  <c r="S169" i="6" s="1"/>
  <c r="R171" i="6"/>
  <c r="S171" i="6" s="1"/>
  <c r="R175" i="6"/>
  <c r="S175" i="6" s="1"/>
  <c r="R177" i="6"/>
  <c r="S177" i="6" s="1"/>
  <c r="R179" i="6"/>
  <c r="S179" i="6" s="1"/>
  <c r="P187" i="6"/>
  <c r="R182" i="6"/>
  <c r="S182" i="6" s="1"/>
  <c r="R183" i="6"/>
  <c r="S183" i="6" s="1"/>
  <c r="R184" i="6"/>
  <c r="S184" i="6" s="1"/>
  <c r="R185" i="6"/>
  <c r="P202" i="6"/>
  <c r="P203" i="6"/>
  <c r="P204" i="6"/>
  <c r="P205" i="6"/>
  <c r="P206" i="6"/>
  <c r="P207" i="6"/>
  <c r="P208" i="6"/>
  <c r="P212" i="6"/>
  <c r="R213" i="6"/>
  <c r="S213" i="6" s="1"/>
  <c r="R214" i="6"/>
  <c r="S214" i="6" s="1"/>
  <c r="R164" i="6"/>
  <c r="S164" i="6" s="1"/>
  <c r="O234" i="6" l="1"/>
  <c r="R234" i="6" s="1"/>
  <c r="S234" i="6" s="1"/>
  <c r="O123" i="6"/>
  <c r="R123" i="6" s="1"/>
  <c r="S123" i="6" s="1"/>
  <c r="S162" i="6"/>
  <c r="S161" i="6"/>
  <c r="S160" i="6"/>
  <c r="S159" i="6"/>
  <c r="S158" i="6"/>
  <c r="S157" i="6"/>
  <c r="S156" i="6"/>
  <c r="S155" i="6"/>
  <c r="O154" i="6"/>
  <c r="R154" i="6" s="1"/>
  <c r="S154" i="6" s="1"/>
  <c r="S153" i="6"/>
  <c r="S152" i="6"/>
  <c r="S151" i="6"/>
  <c r="S150" i="6"/>
  <c r="S149" i="6"/>
  <c r="S148" i="6"/>
  <c r="S147" i="6"/>
  <c r="S146" i="6"/>
  <c r="S145" i="6"/>
  <c r="S144" i="6"/>
  <c r="S143" i="6"/>
  <c r="S142" i="6"/>
  <c r="S141" i="6"/>
  <c r="S140" i="6"/>
  <c r="O131" i="6"/>
  <c r="R131" i="6" s="1"/>
  <c r="S131" i="6" s="1"/>
  <c r="O130" i="6"/>
  <c r="R130" i="6" s="1"/>
  <c r="S130" i="6" s="1"/>
  <c r="O129" i="6"/>
  <c r="R129" i="6" s="1"/>
  <c r="S129" i="6" s="1"/>
  <c r="R128" i="6"/>
  <c r="P128" i="6"/>
  <c r="O127" i="6"/>
  <c r="R127" i="6" s="1"/>
  <c r="S127" i="6" s="1"/>
  <c r="O126" i="6"/>
  <c r="R126" i="6" s="1"/>
  <c r="S126" i="6" s="1"/>
  <c r="O125" i="6"/>
  <c r="R125" i="6" s="1"/>
  <c r="S125" i="6" s="1"/>
  <c r="O124" i="6"/>
  <c r="R124" i="6" s="1"/>
  <c r="S124" i="6" s="1"/>
  <c r="S121" i="6"/>
  <c r="P121" i="6"/>
  <c r="S120" i="6"/>
  <c r="P120" i="6"/>
  <c r="O118" i="6"/>
  <c r="P118" i="6" s="1"/>
  <c r="O117" i="6"/>
  <c r="R117" i="6" s="1"/>
  <c r="S117" i="6" s="1"/>
  <c r="O114" i="6"/>
  <c r="R114" i="6" s="1"/>
  <c r="S114" i="6" s="1"/>
  <c r="O113" i="6"/>
  <c r="R113" i="6" s="1"/>
  <c r="S113" i="6" s="1"/>
  <c r="O112" i="6"/>
  <c r="P112" i="6" s="1"/>
  <c r="O111" i="6"/>
  <c r="R111" i="6" s="1"/>
  <c r="S111" i="6" s="1"/>
  <c r="O110" i="6"/>
  <c r="R110" i="6" s="1"/>
  <c r="S110" i="6" s="1"/>
  <c r="P234" i="6" l="1"/>
  <c r="P123" i="6"/>
  <c r="R118" i="6"/>
  <c r="S118" i="6" s="1"/>
  <c r="R112" i="6"/>
  <c r="S112" i="6" s="1"/>
  <c r="P117" i="6"/>
  <c r="P111" i="6"/>
  <c r="P126" i="6"/>
  <c r="P110" i="6"/>
  <c r="P114" i="6"/>
  <c r="P125" i="6"/>
  <c r="P113" i="6"/>
  <c r="P124" i="6"/>
  <c r="P127" i="6"/>
  <c r="P154" i="6"/>
  <c r="P129" i="6"/>
  <c r="P130" i="6"/>
  <c r="P131" i="6"/>
  <c r="O17" i="6" l="1"/>
  <c r="P17" i="6" s="1"/>
  <c r="O34" i="6"/>
  <c r="P34" i="6" s="1"/>
  <c r="R17" i="6" l="1"/>
  <c r="S17" i="6" s="1"/>
  <c r="O75" i="6" l="1"/>
  <c r="R75" i="6" s="1"/>
  <c r="S75" i="6" s="1"/>
  <c r="O39" i="6"/>
  <c r="P39" i="6" s="1"/>
  <c r="P75" i="6" l="1"/>
  <c r="R39" i="6"/>
  <c r="S39" i="6" s="1"/>
  <c r="O21" i="6" l="1"/>
  <c r="R21" i="6" s="1"/>
  <c r="S21" i="6" s="1"/>
  <c r="P21" i="6" l="1"/>
  <c r="O76" i="6"/>
  <c r="P76" i="6" s="1"/>
  <c r="O77" i="6"/>
  <c r="R77" i="6" s="1"/>
  <c r="S77" i="6" s="1"/>
  <c r="O78" i="6"/>
  <c r="P78" i="6" s="1"/>
  <c r="O79" i="6"/>
  <c r="R79" i="6" s="1"/>
  <c r="S79" i="6" s="1"/>
  <c r="O80" i="6"/>
  <c r="P80" i="6" s="1"/>
  <c r="O81" i="6"/>
  <c r="P81" i="6" s="1"/>
  <c r="O82" i="6"/>
  <c r="P82" i="6" s="1"/>
  <c r="O83" i="6"/>
  <c r="R83" i="6" s="1"/>
  <c r="S83" i="6" s="1"/>
  <c r="O84" i="6"/>
  <c r="P84" i="6" s="1"/>
  <c r="O85" i="6"/>
  <c r="R85" i="6" s="1"/>
  <c r="S85" i="6" s="1"/>
  <c r="O86" i="6"/>
  <c r="P86" i="6" s="1"/>
  <c r="O87" i="6"/>
  <c r="P87" i="6" s="1"/>
  <c r="O88" i="6"/>
  <c r="P88" i="6" s="1"/>
  <c r="O92" i="6"/>
  <c r="R92" i="6" s="1"/>
  <c r="S92" i="6" s="1"/>
  <c r="O93" i="6"/>
  <c r="P93" i="6" s="1"/>
  <c r="O94" i="6"/>
  <c r="P94" i="6" s="1"/>
  <c r="O18" i="6"/>
  <c r="P18" i="6" s="1"/>
  <c r="O19" i="6"/>
  <c r="P19" i="6" s="1"/>
  <c r="O20" i="6"/>
  <c r="R20" i="6" s="1"/>
  <c r="S20" i="6" s="1"/>
  <c r="O22" i="6"/>
  <c r="P22" i="6" s="1"/>
  <c r="O23" i="6"/>
  <c r="P23" i="6" s="1"/>
  <c r="O24" i="6"/>
  <c r="P24" i="6" s="1"/>
  <c r="O25" i="6"/>
  <c r="R25" i="6" s="1"/>
  <c r="S25" i="6" s="1"/>
  <c r="O26" i="6"/>
  <c r="P26" i="6" s="1"/>
  <c r="O27" i="6"/>
  <c r="P27" i="6" s="1"/>
  <c r="O28" i="6"/>
  <c r="P28" i="6" s="1"/>
  <c r="O29" i="6"/>
  <c r="R29" i="6" s="1"/>
  <c r="S29" i="6" s="1"/>
  <c r="O30" i="6"/>
  <c r="R30" i="6" s="1"/>
  <c r="S30" i="6" s="1"/>
  <c r="O31" i="6"/>
  <c r="P31" i="6" s="1"/>
  <c r="O32" i="6"/>
  <c r="P32" i="6" s="1"/>
  <c r="O33" i="6"/>
  <c r="R33" i="6" s="1"/>
  <c r="S33" i="6" s="1"/>
  <c r="O38" i="6"/>
  <c r="P38" i="6" s="1"/>
  <c r="O40" i="6"/>
  <c r="R40" i="6" s="1"/>
  <c r="S40" i="6" s="1"/>
  <c r="O41" i="6"/>
  <c r="P41" i="6" s="1"/>
  <c r="O42" i="6"/>
  <c r="R42" i="6" s="1"/>
  <c r="S42" i="6" s="1"/>
  <c r="O43" i="6"/>
  <c r="R43" i="6" s="1"/>
  <c r="S43" i="6" s="1"/>
  <c r="O44" i="6"/>
  <c r="R44" i="6" s="1"/>
  <c r="S44" i="6" s="1"/>
  <c r="O45" i="6"/>
  <c r="P45" i="6" s="1"/>
  <c r="O46" i="6"/>
  <c r="R46" i="6" s="1"/>
  <c r="S46" i="6" s="1"/>
  <c r="O47" i="6"/>
  <c r="R47" i="6" s="1"/>
  <c r="S47" i="6" s="1"/>
  <c r="O48" i="6"/>
  <c r="P48" i="6" s="1"/>
  <c r="O49" i="6"/>
  <c r="R49" i="6" s="1"/>
  <c r="S49" i="6" s="1"/>
  <c r="O50" i="6"/>
  <c r="R50" i="6" s="1"/>
  <c r="S50" i="6" s="1"/>
  <c r="O51" i="6"/>
  <c r="R51" i="6" s="1"/>
  <c r="S51" i="6" s="1"/>
  <c r="O52" i="6"/>
  <c r="P52" i="6" s="1"/>
  <c r="O53" i="6"/>
  <c r="R53" i="6" s="1"/>
  <c r="S53" i="6" s="1"/>
  <c r="O57" i="6"/>
  <c r="P57" i="6" s="1"/>
  <c r="O58" i="6"/>
  <c r="P58" i="6" s="1"/>
  <c r="O59" i="6"/>
  <c r="R59" i="6" s="1"/>
  <c r="S59" i="6" s="1"/>
  <c r="O60" i="6"/>
  <c r="R60" i="6" s="1"/>
  <c r="S60" i="6" s="1"/>
  <c r="O61" i="6"/>
  <c r="R61" i="6" s="1"/>
  <c r="S61" i="6" s="1"/>
  <c r="O74" i="6"/>
  <c r="P74" i="6" s="1"/>
  <c r="R22" i="6" l="1"/>
  <c r="S22" i="6" s="1"/>
  <c r="P83" i="6"/>
  <c r="R34" i="6"/>
  <c r="S34" i="6" s="1"/>
  <c r="P92" i="6"/>
  <c r="P79" i="6"/>
  <c r="R27" i="6"/>
  <c r="S27" i="6" s="1"/>
  <c r="R28" i="6"/>
  <c r="S28" i="6" s="1"/>
  <c r="R57" i="6"/>
  <c r="S57" i="6" s="1"/>
  <c r="R32" i="6"/>
  <c r="S32" i="6" s="1"/>
  <c r="R23" i="6"/>
  <c r="S23" i="6" s="1"/>
  <c r="R87" i="6"/>
  <c r="S87" i="6" s="1"/>
  <c r="R81" i="6"/>
  <c r="S81" i="6" s="1"/>
  <c r="R31" i="6"/>
  <c r="S31" i="6" s="1"/>
  <c r="P61" i="6"/>
  <c r="R93" i="6"/>
  <c r="S93" i="6" s="1"/>
  <c r="P33" i="6"/>
  <c r="P25" i="6"/>
  <c r="R94" i="6"/>
  <c r="S94" i="6" s="1"/>
  <c r="R84" i="6"/>
  <c r="S84" i="6" s="1"/>
  <c r="R26" i="6"/>
  <c r="S26" i="6" s="1"/>
  <c r="P51" i="6"/>
  <c r="P30" i="6"/>
  <c r="R86" i="6"/>
  <c r="S86" i="6" s="1"/>
  <c r="R78" i="6"/>
  <c r="S78" i="6" s="1"/>
  <c r="R82" i="6"/>
  <c r="S82" i="6" s="1"/>
  <c r="P44" i="6"/>
  <c r="P29" i="6"/>
  <c r="P20" i="6"/>
  <c r="P85" i="6"/>
  <c r="P77" i="6"/>
  <c r="R76" i="6"/>
  <c r="S76" i="6" s="1"/>
  <c r="R88" i="6"/>
  <c r="S88" i="6" s="1"/>
  <c r="R80" i="6"/>
  <c r="S80" i="6" s="1"/>
  <c r="P60" i="6"/>
  <c r="P50" i="6"/>
  <c r="P43" i="6"/>
  <c r="R74" i="6"/>
  <c r="S74" i="6" s="1"/>
  <c r="R52" i="6"/>
  <c r="S52" i="6" s="1"/>
  <c r="R45" i="6"/>
  <c r="S45" i="6" s="1"/>
  <c r="P40" i="6"/>
  <c r="P47" i="6"/>
  <c r="R58" i="6"/>
  <c r="S58" i="6" s="1"/>
  <c r="R48" i="6"/>
  <c r="S48" i="6" s="1"/>
  <c r="R41" i="6"/>
  <c r="S41" i="6" s="1"/>
  <c r="R19" i="6"/>
  <c r="S19" i="6" s="1"/>
  <c r="R38" i="6"/>
  <c r="S38" i="6" s="1"/>
  <c r="R24" i="6"/>
  <c r="S24" i="6" s="1"/>
  <c r="R18" i="6"/>
  <c r="S18" i="6" s="1"/>
  <c r="P59" i="6"/>
  <c r="P53" i="6"/>
  <c r="P49" i="6"/>
  <c r="P46" i="6"/>
  <c r="P42" i="6"/>
</calcChain>
</file>

<file path=xl/sharedStrings.xml><?xml version="1.0" encoding="utf-8"?>
<sst xmlns="http://schemas.openxmlformats.org/spreadsheetml/2006/main" count="4842" uniqueCount="1080">
  <si>
    <t>MATRIZ DE IDENTIFICACIÓN DE PELIGROS, EVALUACIÓN Y VALORACIÓN DE RIESGOS Y DETERMINACIÓN DE CONTROLES</t>
  </si>
  <si>
    <r>
      <t xml:space="preserve">Código: </t>
    </r>
    <r>
      <rPr>
        <sz val="12"/>
        <color indexed="8"/>
        <rFont val="Arial"/>
        <family val="2"/>
      </rPr>
      <t xml:space="preserve"> 08-FR-47</t>
    </r>
  </si>
  <si>
    <t>Versión:</t>
  </si>
  <si>
    <t>Página:</t>
  </si>
  <si>
    <t>1 de 1</t>
  </si>
  <si>
    <t>Vigente desde:</t>
  </si>
  <si>
    <t>CONTROL DE CAMBIOS</t>
  </si>
  <si>
    <r>
      <t>CÓDIGO DEL DOCUMENTO</t>
    </r>
    <r>
      <rPr>
        <sz val="11"/>
        <rFont val="Arial"/>
        <family val="2"/>
      </rPr>
      <t>:</t>
    </r>
  </si>
  <si>
    <t>F</t>
  </si>
  <si>
    <t>R</t>
  </si>
  <si>
    <r>
      <t xml:space="preserve">NOMBRE DEL DOCUMENTO:
</t>
    </r>
    <r>
      <rPr>
        <sz val="11"/>
        <rFont val="Arial"/>
        <family val="2"/>
      </rPr>
      <t>MATRIZ DE IDENTIFICACIÓN DE PELIGROS, EVALUACIÓN Y VALORACIÓN DE RIESGOS Y DETERMINACIÓN DE CONTROLES</t>
    </r>
  </si>
  <si>
    <t>FECHA DE VERSIÓN 1:</t>
  </si>
  <si>
    <t>dd / mm / aaaa</t>
  </si>
  <si>
    <t>DESCRIPCIÓN DE LA MODIFICACIÓN</t>
  </si>
  <si>
    <t>Versión</t>
  </si>
  <si>
    <t>Descripción</t>
  </si>
  <si>
    <t>Adopción de nueva codificación por cambios en el mapa de procesos de la Entidad. (Pasa de 07 a 08)</t>
  </si>
  <si>
    <t>Se adoptan los lineamientos de la GUÍA PARA LA ELABORACIÓN DE DOCUMENTOS DEL MODELO INTEGRADO DE GESTIÓN DE LA PERSONERÍA DE BOGOTÁ, D.C. - MIPER, con el cambio del código tipo de documento. Actualización general del formato según Norma Técnica Colombiana GTC 45</t>
  </si>
  <si>
    <t>Inclusión de la columna "Cargos"; igualmente se unifican las columnas "Actividades y Dependencias/Áreas" en una sola la cual queda así: "Actividad/Dependencias"; así mismo, se eliminan las columnas: "Tareas" y "Observaciones".</t>
  </si>
  <si>
    <t>Se actualiza conforme a la guía 01-GU-01 y se modifica forma y fondo conforme a las necesidades de la dependencia para su diligenciamiento. Se agrega ANEXO 1. LEVANTAMIENTO DE INFORMACION PARA IDENTIFICACION DE PELIGROS</t>
  </si>
  <si>
    <t>CONTROL DE ACTUALIZACIONES</t>
  </si>
  <si>
    <t>Motivo de la Modificación</t>
  </si>
  <si>
    <t>Fecha  Modificación</t>
  </si>
  <si>
    <t>No. Páginas Modificadas</t>
  </si>
  <si>
    <t>Responsable 
Solicitud Cambio</t>
  </si>
  <si>
    <t>DD</t>
  </si>
  <si>
    <t>MM</t>
  </si>
  <si>
    <t>AAAA</t>
  </si>
  <si>
    <t>Cambio en el mapa de procesos de la entidad</t>
  </si>
  <si>
    <t>Todas</t>
  </si>
  <si>
    <t>Dirección de Planeación</t>
  </si>
  <si>
    <t>Identificación oportunidad de mejora</t>
  </si>
  <si>
    <t>06</t>
  </si>
  <si>
    <t>Subdirección de Desarrollo del Talento Humano</t>
  </si>
  <si>
    <t>Elaboró:</t>
  </si>
  <si>
    <t>Revisó:</t>
  </si>
  <si>
    <t>Aprobó:</t>
  </si>
  <si>
    <t>Liliana Alvarado Pirabán / Contratista / Gestión de Talento Humano</t>
  </si>
  <si>
    <t xml:space="preserve">Victor Hugo Contreras Ochoa / Subdirector de Desarrollo del Talento Humano </t>
  </si>
  <si>
    <t>Victor Hugo Contreras Ochoa / Subdirector de Desarrollo del Talento Humano
Germán Uriel Rojas / Director de Planeación</t>
  </si>
  <si>
    <r>
      <t xml:space="preserve">NOTA: Cuando este formato esté en uso, </t>
    </r>
    <r>
      <rPr>
        <u/>
        <sz val="12"/>
        <color indexed="10"/>
        <rFont val="Arial"/>
        <family val="2"/>
      </rPr>
      <t>no</t>
    </r>
    <r>
      <rPr>
        <sz val="12"/>
        <color indexed="10"/>
        <rFont val="Arial"/>
        <family val="2"/>
      </rPr>
      <t xml:space="preserve"> requiere CONTROL DE CAMBIOS ni PIE DE PÁGINA. Éstos son necesarios únicamente para su aprobación y como elementos informativos para las diferentes partes interesadas. Por favor </t>
    </r>
    <r>
      <rPr>
        <u/>
        <sz val="12"/>
        <color indexed="10"/>
        <rFont val="Arial"/>
        <family val="2"/>
      </rPr>
      <t>no imprima</t>
    </r>
    <r>
      <rPr>
        <sz val="12"/>
        <color indexed="10"/>
        <rFont val="Arial"/>
        <family val="2"/>
      </rPr>
      <t xml:space="preserve"> esta sección una vez vaya a utilizar el formato.</t>
    </r>
  </si>
  <si>
    <t>PERSONERÍA DE 
  BOGOTÁ, D. C.</t>
  </si>
  <si>
    <t xml:space="preserve"> MATRIZ DE IDENTIFICACIÓN DE PELIGROS, EVALUACIÓN Y VALORACIÓN DE RIESGOS Y DETERMINACIÓN DE CONTROLES</t>
  </si>
  <si>
    <r>
      <t xml:space="preserve">Código: </t>
    </r>
    <r>
      <rPr>
        <sz val="12"/>
        <color theme="1"/>
        <rFont val="Arial"/>
        <family val="2"/>
      </rPr>
      <t>08-FR-47</t>
    </r>
  </si>
  <si>
    <t>Versión:
6</t>
  </si>
  <si>
    <t>1 de 2</t>
  </si>
  <si>
    <t>Vigente desde:
26/12/2019</t>
  </si>
  <si>
    <t>Fecha Actualización:</t>
  </si>
  <si>
    <t xml:space="preserve">Cargo: </t>
  </si>
  <si>
    <t>Asesora ARL AXA COLPATRIA</t>
  </si>
  <si>
    <t>Responsable Actualización:</t>
  </si>
  <si>
    <t>Julie Alexandra Venegas Domínguez</t>
  </si>
  <si>
    <t>Dependencia:</t>
  </si>
  <si>
    <t>Dirección:</t>
  </si>
  <si>
    <t>CR 8#20-57</t>
  </si>
  <si>
    <t>PROCESO</t>
  </si>
  <si>
    <t>ZONA / LUGAR</t>
  </si>
  <si>
    <t>ACTIVIDAD</t>
  </si>
  <si>
    <t>TAREAS</t>
  </si>
  <si>
    <t>CARGOS</t>
  </si>
  <si>
    <t>ACTIVIDAD RUTINARIA</t>
  </si>
  <si>
    <t>PELIGRO</t>
  </si>
  <si>
    <t>EFECTOS POSIBLES</t>
  </si>
  <si>
    <t>CONTROLES EXISTENTES</t>
  </si>
  <si>
    <t>EVALUACIÓN DE RIESGOS</t>
  </si>
  <si>
    <t>VALORACION DEL RIESGO</t>
  </si>
  <si>
    <t>CRITERIOS PARA ESTABLECER CONTROLES</t>
  </si>
  <si>
    <t>MEDIDAS DE INTERVENCIÓN</t>
  </si>
  <si>
    <t>SEGUIMIENTO</t>
  </si>
  <si>
    <t>DESCRIPCIÓN</t>
  </si>
  <si>
    <t>CLASIFICACIÓN</t>
  </si>
  <si>
    <t>FUENTE</t>
  </si>
  <si>
    <t xml:space="preserve">MEDIO </t>
  </si>
  <si>
    <t>INDIVIDUO</t>
  </si>
  <si>
    <t>NIVEL DE DEFICIENCIA</t>
  </si>
  <si>
    <t>NIVEL DE EXPOSICIÓN</t>
  </si>
  <si>
    <t>NIVEL DE PROBABILIDAD                      
(ND X NE)</t>
  </si>
  <si>
    <t>INTERPRETACIÓN DEL NIVEL DE PROBABILIDAD</t>
  </si>
  <si>
    <t>NIVEL DE CONSECUENCIA</t>
  </si>
  <si>
    <t>NIVEL DE RIESGO (NR) Y DE INTERVENCIÓN</t>
  </si>
  <si>
    <t>INTERPRETACIÓN DEL NIVEL DE RIESGO</t>
  </si>
  <si>
    <t>ACEPTABILIDAD DEL RIESGO</t>
  </si>
  <si>
    <t>PEOR CONSECUENCIA</t>
  </si>
  <si>
    <t>NUMERO DE EXPUESTOS</t>
  </si>
  <si>
    <t>EXISTENCIA DE REQUISITO LEGAL?</t>
  </si>
  <si>
    <t>ELIMINACIÓN</t>
  </si>
  <si>
    <t>SUSTITUCIÓN</t>
  </si>
  <si>
    <t>CONTROLES DE INGENIERÍA</t>
  </si>
  <si>
    <t>CONTROLES ADMINISTRATIVOS, SEÑALIZACIÓN, ADVERTENCIA</t>
  </si>
  <si>
    <t>EQUIPOS / ELEMENTOS DE PROTECCIÓN PERSONAL</t>
  </si>
  <si>
    <t>SINDICATO-SINDEPERBO</t>
  </si>
  <si>
    <t>SINTRATELEFONOS
Piso 1</t>
  </si>
  <si>
    <t>Lucha por los derechos de los (as) trabadores (as) de la Personería de Bogotá D.C, cuyo objetivo principal es materializar el derecho constitucional de condiciones de trabajo</t>
  </si>
  <si>
    <t>•Planes de acción
•Capacitaciones
•Asambleas
•Articulación con otras organizaciones sindicales o sociales
•Reuniones
•Acompañamiento a movilizaciones
•Negociaciones sindicales
* Actividades administrativas</t>
  </si>
  <si>
    <t xml:space="preserve">Presidente(a)
Visepresidente(a)
Secretario(a)
Tesorero (a)
Revisor Fiscal
</t>
  </si>
  <si>
    <t>NO</t>
  </si>
  <si>
    <t>Exposición a virus, hongos, bacterias  presentes en el ambiente de trabajo.</t>
  </si>
  <si>
    <r>
      <rPr>
        <b/>
        <sz val="10"/>
        <color theme="1"/>
        <rFont val="Arial"/>
        <family val="2"/>
      </rPr>
      <t>BIOLOGICO</t>
    </r>
    <r>
      <rPr>
        <sz val="10"/>
        <color theme="1"/>
        <rFont val="Arial"/>
        <family val="2"/>
      </rPr>
      <t>: Exposición a Bacterias, Virus, Hongos, Parásitos</t>
    </r>
  </si>
  <si>
    <t>Enfermedades del sistema digestivo, infecciones, virus y bacterias.</t>
  </si>
  <si>
    <t>N/E</t>
  </si>
  <si>
    <t xml:space="preserve"> Limpieza y Desinfección de áreas.</t>
  </si>
  <si>
    <t>Elementos de Bioseguridad.
Esquemas de Vacunación.</t>
  </si>
  <si>
    <t>ACEPTABLE CON CONTROL ESPECÍFICO</t>
  </si>
  <si>
    <t xml:space="preserve">Transmisión de enfermedad 
Infecciones agudas y crónicas
</t>
  </si>
  <si>
    <t>SI 
(VER MATRIZ DE REQUISITOS LEGALES)</t>
  </si>
  <si>
    <t>N/A</t>
  </si>
  <si>
    <t>Programa de riesgo biológico.
Continuar con las activdades de limpieza y desinfección.  
Suministro constante de elementos para lavado de manos e higiene (jabón, toallas de papel o secador,papel higiénico).</t>
  </si>
  <si>
    <t>Continuar con el suministro de  elementos como tapabocas, guantes.</t>
  </si>
  <si>
    <t xml:space="preserve">EFICACIA DEL CONTROL: Se evidencia eficacia del control con relacion al peligro Biologico, dado que no se han presentado accidentes de trabajo en el periodo por riesgo biologico fecha 30/06/2025 </t>
  </si>
  <si>
    <t>Exposición a virus que producen afecciones  gastrointestinales.
Recepción de documentos.
Contacto constante con personas en distintos escenarios.</t>
  </si>
  <si>
    <t>Dermatosis, reacciones alérgicas, enfermedades infectocontagiosas, alteraciones de los diferentes sistemas (sistema respiratorio etc.)</t>
  </si>
  <si>
    <t>Limpieza y desinfección de las áreas
Fumigación</t>
  </si>
  <si>
    <t xml:space="preserve"> - Uso de Mascarilla quirúrgica o tapabocas convencional 
 - Campañas Lavado de Manos
 - Uso de gel antibacterial</t>
  </si>
  <si>
    <t>Transmisión de enfermedad 
Infecciones agudas y crónicas
Reacciones alérgicas y tóxicas causadas por agentes biológicos y sus derivados
Muerte</t>
  </si>
  <si>
    <t>Capacitación en medidas de prevención para el peligro biológico por contacto con virus, hongos, bacterias,etc.*Programa de Prevención de Riesgo Biológico</t>
  </si>
  <si>
    <t>Exposición  a condiciones inadecuadas de salubridad (heces y fluidos humanos) en la entrada de la oficina del sindicato, debido a que ésta da hacia la calle y en diferentes espacios por los que deben transitar.</t>
  </si>
  <si>
    <r>
      <rPr>
        <b/>
        <sz val="10"/>
        <color theme="1"/>
        <rFont val="Arial"/>
        <family val="2"/>
      </rPr>
      <t>BIOLOGICO</t>
    </r>
    <r>
      <rPr>
        <sz val="10"/>
        <color theme="1"/>
        <rFont val="Arial"/>
        <family val="2"/>
      </rPr>
      <t>: Exposición a Fluidos o Excrementos.</t>
    </r>
  </si>
  <si>
    <t>Limpieza y desinfección de las áreas</t>
  </si>
  <si>
    <t>*Programa de Prevención de Riesgo Biológico</t>
  </si>
  <si>
    <t>Ver matriz de Elementos de Protección Personal.</t>
  </si>
  <si>
    <t xml:space="preserve">Exposición a ruidos que se puedan dar durante el acompañamiento a marchas y/o manifestaciones, también por el tránsito vehicular y de personas en la calle. Ruidos dentro de la oficina generados por los funcionarios y funcionarias de las oficinas adyacentes </t>
  </si>
  <si>
    <r>
      <rPr>
        <b/>
        <sz val="10"/>
        <color theme="1"/>
        <rFont val="Arial"/>
        <family val="2"/>
      </rPr>
      <t>FISICO</t>
    </r>
    <r>
      <rPr>
        <sz val="10"/>
        <color theme="1"/>
        <rFont val="Arial"/>
        <family val="2"/>
      </rPr>
      <t>: Ruido (Impacto intermitente y continuo)</t>
    </r>
  </si>
  <si>
    <t xml:space="preserve"> - Pérdida auditiva temporal o permanente
 - Estrés y fatiga</t>
  </si>
  <si>
    <t>MEJORABLE</t>
  </si>
  <si>
    <t>Síndrome de fatiga crónica
Depresión
Síndrome de Burnout</t>
  </si>
  <si>
    <t>Capacitación sobre conservación auditiva.</t>
  </si>
  <si>
    <t>EFICACIA DEL CONTROL: Se evidencia eficacia del control con relacion al peligro fisico, dado que no se han presentado accidentes de trabajo en el periodo por riesgo fìsico fecha 30/06/2025</t>
  </si>
  <si>
    <t>Zonas que presenta variación en la sensación térmica (frio-calor), dentro de las instalaciones.</t>
  </si>
  <si>
    <r>
      <rPr>
        <b/>
        <sz val="10"/>
        <color theme="1"/>
        <rFont val="Arial"/>
        <family val="2"/>
      </rPr>
      <t xml:space="preserve">FÍSICO: </t>
    </r>
    <r>
      <rPr>
        <sz val="10"/>
        <color theme="1"/>
        <rFont val="Arial"/>
        <family val="2"/>
      </rPr>
      <t>Disconfort Térmico (calor y frío)</t>
    </r>
  </si>
  <si>
    <t>Agotamiento, cansancio y debilidad, dolor de cabeza, mareos o desmayos, debilidad muscular o calambres, náuseas y vómitos</t>
  </si>
  <si>
    <t>Algunos trabajadores llevan objetos para cambiar la sensación térmica(sacos-cobijas etc.) e hidratación</t>
  </si>
  <si>
    <t>Desespero y baja concentración.</t>
  </si>
  <si>
    <t xml:space="preserve">Continuar con el uso de prendas térmicas dentro del vestir cotidiano.
</t>
  </si>
  <si>
    <t>Instalaciones con ingreso de luz natural y  uso de  luz artificial  por periodos en exceso o déficit.</t>
  </si>
  <si>
    <r>
      <rPr>
        <b/>
        <sz val="10"/>
        <rFont val="Arial"/>
        <family val="2"/>
      </rPr>
      <t>FISICO:</t>
    </r>
    <r>
      <rPr>
        <sz val="10"/>
        <rFont val="Arial"/>
        <family val="2"/>
      </rPr>
      <t xml:space="preserve"> Iluminación (Luz visible por exceso o por deficiencia) </t>
    </r>
  </si>
  <si>
    <t xml:space="preserve">Enfermedades agudas o crónicas,
que generan incapacidad permanente parcial, invalidez o muerte. </t>
  </si>
  <si>
    <t>Luz artificial</t>
  </si>
  <si>
    <t>Fatiga visual, estrés</t>
  </si>
  <si>
    <t>Gestión de los resultados de la medición ambiental de iluminación.
Mantenimiento periódico de luminarias.</t>
  </si>
  <si>
    <t>Exposición a radiación solar durante la participación en eventos que se lleve a cabo en espacios abiertos en ejecución de sus funciones dentro del sindicato, como marchas y/o manifestaciones.</t>
  </si>
  <si>
    <r>
      <rPr>
        <b/>
        <sz val="10"/>
        <color theme="1"/>
        <rFont val="Arial"/>
        <family val="2"/>
      </rPr>
      <t xml:space="preserve">FISICO: </t>
    </r>
    <r>
      <rPr>
        <sz val="10"/>
        <color theme="1"/>
        <rFont val="Arial"/>
        <family val="2"/>
      </rPr>
      <t>Radiaciones No Ionizantes (Laser ultravioleta infrarroja - sol)</t>
    </r>
  </si>
  <si>
    <t>Quemaduras de piel, sequedad en la boca, agotamiento, cansancio y debilidad, dolor de cabeza, mareos o desmayos, debilidad muscular o calambres, náuseas y vómitos</t>
  </si>
  <si>
    <t>Uso de protección solar e hidratación</t>
  </si>
  <si>
    <t xml:space="preserve">Síndrome de fatiga crónica
Depresión
</t>
  </si>
  <si>
    <t>Uso de prendas largas
Uso de protección solar
Suministro de bebidas hidratantes</t>
  </si>
  <si>
    <t>Exposición al riesgo durante la ejecución de actividades en calle en donde se presente alteración del orden público y tenga que intervenir la fuerza pública. (gases lacrimógenos, piedras y otros elementos contundentes), Humos (por quemas de materiales combustibles).
 Hollín y gases de combustión</t>
  </si>
  <si>
    <r>
      <rPr>
        <b/>
        <sz val="10"/>
        <color theme="1"/>
        <rFont val="Arial"/>
        <family val="2"/>
      </rPr>
      <t>QUÍMICO:</t>
    </r>
    <r>
      <rPr>
        <sz val="10"/>
        <color theme="1"/>
        <rFont val="Arial"/>
        <family val="2"/>
      </rPr>
      <t xml:space="preserve"> Gases y vapores</t>
    </r>
  </si>
  <si>
    <t xml:space="preserve"> - Desmayos
 - Cefalea
 - Problemas respiratorios.</t>
  </si>
  <si>
    <t>Enfermedades respiratorias</t>
  </si>
  <si>
    <t>Capacitación Medidas de prevención y protección ante gases volátiles ocasionales.</t>
  </si>
  <si>
    <t xml:space="preserve">EFICACIA DEL CONTROL: Se evidencia eficacia del control con relacion al peligro quìmico, dado que no se han presentado accidentes de trabajo en el periodo por riesgo quìmico fecha 30/06/2025 </t>
  </si>
  <si>
    <t>Exposición a material particulado (polvos) durante los desplazamientos. En las instalaciones de la oficina exposición material particulado por la cercanía con la calle.</t>
  </si>
  <si>
    <r>
      <rPr>
        <b/>
        <sz val="10"/>
        <color theme="1"/>
        <rFont val="Arial"/>
        <family val="2"/>
      </rPr>
      <t xml:space="preserve">QUÍMICO: </t>
    </r>
    <r>
      <rPr>
        <sz val="10"/>
        <color theme="1"/>
        <rFont val="Arial"/>
        <family val="2"/>
      </rPr>
      <t>Material Particulado</t>
    </r>
  </si>
  <si>
    <t xml:space="preserve"> - Rinitis
 - Cefalea
 - Problemas respiratorios.</t>
  </si>
  <si>
    <t>EPP's Uso de tapabocas</t>
  </si>
  <si>
    <t>Enfermedades respiratorias
Dermatitis de contacto.</t>
  </si>
  <si>
    <t>Capacitación sobre exposición y cuidados referente a la exposición al riesgo químico</t>
  </si>
  <si>
    <t>Suministro de tapabocas</t>
  </si>
  <si>
    <t xml:space="preserve">	Los funcionarios(as) que pertenecen al grupo sindical sienten estigmatización (muchos se refieren a que no trabajan).
Durante el acompañamiento a marchas y/o manifestaciones sienten persecución 
Durante la ejecución de las actividades sindicales sienten que sus jefes directos ejercen presión 
En muchas ocasiones han sido amenazados lo que les genera cambios emocionales drásticos. (miedos)
•	La carga laboral aumenta debido a que deben dar cumplimiento a sus labores dentro de la entidad como funcionarios y funcionarias y dar ejecución a su función como sindicato, multiplicidad de tareas
•	En muchas ocasiones la jornada laboral es de más de 8 horas
• Exposición al riesgo por diferencias ideológicas
•	Manejo de temas sensibles que aumentan el estrés al requerir soluciones inmediatas.
•	Cargas emocionales elevadas debido a los problemas que los afiliados y afiliadas y otros usuarios y usuarias les expresan.
* No cuentan con acceso a correos institucionales que permitan la difusión de sus comunicaciones
* La jornada laboral en muchas ocasiones se ve excedida, dado a que deben dar cumplimiento a las diferentes actividades desde sus labores como funcionarios y funcionarias de la Personería y los que se acarrean desde la acción de ser componente del sindicato.</t>
  </si>
  <si>
    <r>
      <rPr>
        <b/>
        <sz val="10"/>
        <color theme="1"/>
        <rFont val="Arial"/>
        <family val="2"/>
      </rPr>
      <t>PSICOSOCIAL:</t>
    </r>
    <r>
      <rPr>
        <sz val="10"/>
        <color theme="1"/>
        <rFont val="Arial"/>
        <family val="2"/>
      </rPr>
      <t xml:space="preserve"> Características de la organización del trabajo, Condiciones de la tarea, jornada de trabajo</t>
    </r>
  </si>
  <si>
    <t>Estrés ocupacional reflejado en. Ansiedad, depresión, enfermedad cardiovascular,  trastornos de atención</t>
  </si>
  <si>
    <t>ACEPTABLE CON CONTROL ESPECIFICO</t>
  </si>
  <si>
    <t>Tipo cardiovascular (infartos), respiratorio (hiperactividad bronquial, asma), trastornos de base inmunitaria (artritis reumatoide), gastrointestinales (dispepsia, úlcera péptica, síndrome del colon irritable, enfermedad de Crohn, colitis ulcerosa), dermatológicos (psoriasis, neuro dermitis, alergias), endocrinológicos, musculoesqueléticos (dolor de espalda, contracturas) y trastornos en la salud mental.</t>
  </si>
  <si>
    <t>*Mantener  las medidas de control existentes y hacer inspecciones periódicas para mantener el riesgo controlado 
*Se recomienda trabajar sobre la cultura de autocuidado y realizar pausas activas con actividades dinámicas PSICOSOCIALES "
*SISTEMA DE VIGILANCIA EPIDEMIOLÓGICA DE RIESGO PSICOSOCIAL</t>
  </si>
  <si>
    <t xml:space="preserve">EFICACIA DEL CONTROL: Se evidencia eficacia del control con relacion al peligro psicosocial, dado que no se han presentado accidentes de trabajo en el periodo por riesgo psicosocial fecha 30/06/2025 </t>
  </si>
  <si>
    <t>Uso de elementos de oficina como cosedoras, tijeras o saca ganchos que pueden causar laceraciones en manos.</t>
  </si>
  <si>
    <r>
      <rPr>
        <b/>
        <sz val="10"/>
        <color theme="1"/>
        <rFont val="Arial"/>
        <family val="2"/>
      </rPr>
      <t>CONDICIONES DE SEGURIDAD</t>
    </r>
    <r>
      <rPr>
        <sz val="10"/>
        <color theme="1"/>
        <rFont val="Arial"/>
        <family val="2"/>
      </rPr>
      <t>: Mecánico (elementos o partes de maquinas, herramientas, equipos, piezas a trabajar, materiales proyectados, solidos o fluidos)</t>
    </r>
  </si>
  <si>
    <t xml:space="preserve">Lesiones superficiales, heridas
de poca profundidad, contusiones, irritaciones del ojo por material particulado. </t>
  </si>
  <si>
    <t>ACEPTABLE</t>
  </si>
  <si>
    <t>Heridas profundas, quemaduras, fracturas</t>
  </si>
  <si>
    <t>SI</t>
  </si>
  <si>
    <t>Capacitación buen uso de elementos de oficina</t>
  </si>
  <si>
    <t>EFICACIA DEL CONTROL: Se evidencia eficacia del control con relacion al peligro mecánico, dado que no se han presentado accidentes de trabajo en el periodo por riesgo mecánico fecha 30/06/2025</t>
  </si>
  <si>
    <t>Posición sedente de mas del 80% del tiempo, largas jornadas sentado o de pie realizando las funciones de su cargo.</t>
  </si>
  <si>
    <r>
      <rPr>
        <b/>
        <sz val="10"/>
        <color theme="1"/>
        <rFont val="Arial"/>
        <family val="2"/>
      </rPr>
      <t>BIOMECANICO:</t>
    </r>
    <r>
      <rPr>
        <sz val="10"/>
        <color theme="1"/>
        <rFont val="Arial"/>
        <family val="2"/>
      </rPr>
      <t xml:space="preserve"> Postura (prolongada, mantenida, forzada, anti gravitacionales)</t>
    </r>
  </si>
  <si>
    <t xml:space="preserve">Fatiga muscular, Síndromes dolorosos, lumbalgias, Epicondilitis. Afecciones circulatorias como  várices. Discopatías. </t>
  </si>
  <si>
    <t>Pausas activas
Capacitación en Higiene Postural</t>
  </si>
  <si>
    <t>Hipercifosis, hiperlordosis, escoliosis o rectificación cervical, dorsal y/o lumbar, o alguna otra enfermedad que afecte tu columna.
Hinchazón de piernas o pies, aparición de varices, tendinitis, fascitis plantar (inflamación en la zona del arco del pie), juanetes, molestias en rodillas, problemas cervicales y dolores musculares, entre otras cosas.</t>
  </si>
  <si>
    <t>Pausas activas . 
*Desarrollar actividades dinámicas OSTEOMUSCULARES Y VISUALES.</t>
  </si>
  <si>
    <t>Durante el segundo semestre del año 2024 se presentaron cuatro accidentescon realación al peligro biomecanico vs un accidente primer semestre año 2025</t>
  </si>
  <si>
    <t>Movimientos repetitivos en muñeca y dedos durante tareas de digitación de información en equipos de cómputo y uso de equipos electrónicos. Durante los acompañamientos a las movilizaciones deben caminar largos periodos</t>
  </si>
  <si>
    <r>
      <rPr>
        <b/>
        <sz val="10"/>
        <color theme="1"/>
        <rFont val="Arial"/>
        <family val="2"/>
      </rPr>
      <t>BIOMECANICO:</t>
    </r>
    <r>
      <rPr>
        <sz val="10"/>
        <color theme="1"/>
        <rFont val="Arial"/>
        <family val="2"/>
      </rPr>
      <t xml:space="preserve"> Movimiento repetitivo</t>
    </r>
  </si>
  <si>
    <t>Lesiones por trauma acumulativo en extremidades superiores, alteraciones musculares esqueléticas, síndromes dolorosos, fatiga visual, cefalea. Síndrome del túnel carpiano, epicondilitis, tendinitis</t>
  </si>
  <si>
    <t>Sillas ergonómicas
Elementos ergonómicos (Descansa pies, bases monitor, porta documentos, entre otros)</t>
  </si>
  <si>
    <t>*Realizar la correcta ubicación de escritorio, silla, monitor, teclado, mouse, y adoptar posturas adecuadas,  
Pausas activas diarias. 
*Desarrollar actividades dinámicas OSTEOMUSCULARES Y VISUALES.</t>
  </si>
  <si>
    <t>Durante el segundo semestre del año 2024 se presentaron cuatro accidentes con relación al peligro biomecanico vs un accidente primer semestre año 2025</t>
  </si>
  <si>
    <t>Exposición al riesgo dentro de la entidad por el contacto con equipos de oficina que operan con energía eléctrica, Instalaciones eléctricas sobrecargadas por computadores, impresoras, fax, falta de canalizado de cables de equipos de computo. Uso de extensiones y multitomas.</t>
  </si>
  <si>
    <r>
      <rPr>
        <b/>
        <sz val="10"/>
        <color theme="1"/>
        <rFont val="Arial"/>
        <family val="2"/>
      </rPr>
      <t>CONDICIONES DE SEGURIDAD:</t>
    </r>
    <r>
      <rPr>
        <sz val="10"/>
        <color theme="1"/>
        <rFont val="Arial"/>
        <family val="2"/>
      </rPr>
      <t xml:space="preserve"> Eléctrico (alta y baja tensión, estática)</t>
    </r>
  </si>
  <si>
    <t xml:space="preserve">Descarga eléctrica: Exposición o contacto altas o bajas tensión, estática, quemaduras, </t>
  </si>
  <si>
    <t xml:space="preserve">Electrocución, quemaduras de cualquier grado incapacidad permanente o parcial </t>
  </si>
  <si>
    <t>Mantenimiento periódico a conexiones eléctricas e instalación bajo reglamento técnico.
Capacitación en medidas preventivas del peligro eléctrico.</t>
  </si>
  <si>
    <t>EFICACIA DEL CONTROL: Se evidencia eficacia del control con relacion al peligro eléctrico, dado que no se han presentado accidentes de trabajo en el periodo por riesgo eléctrico fecha 30/06/2025</t>
  </si>
  <si>
    <t>Uso de herramientas de oficina (tijeras, saca ganchos, perforadoras, cosedoras manual e industrial) que puede ocasionar lesiones leves o superficiales</t>
  </si>
  <si>
    <r>
      <rPr>
        <b/>
        <sz val="10"/>
        <color rgb="FF000000"/>
        <rFont val="Arial"/>
        <family val="2"/>
      </rPr>
      <t>CONDICIONES DE SEGURIDAD: MECANICO:</t>
    </r>
    <r>
      <rPr>
        <sz val="10"/>
        <color indexed="8"/>
        <rFont val="Arial"/>
        <family val="2"/>
      </rPr>
      <t xml:space="preserve"> Herramientas  y equipos de trabajo</t>
    </r>
  </si>
  <si>
    <t xml:space="preserve">Cortes, machucones, infecciones leves que requieren atención </t>
  </si>
  <si>
    <t>Herramientas de oficina en buen estado</t>
  </si>
  <si>
    <t xml:space="preserve">Cortadas que generen lesión orgánica o perturbación funcional </t>
  </si>
  <si>
    <t xml:space="preserve">Capacitación sobre la importancia del uso correcto de herramientas de oficina.
Tips de seguridad sobre medidas de precaución vía web y en físico. </t>
  </si>
  <si>
    <t>Exposición al riesgo durante desplazamiento por las instalaciones, diferentes zonas y calles de la ciudad con malas condiciones de orden y aseo.
La oficina no cuenta con un baño interno, lo que les ocasiona salir de la misma, exponerse a la calle y pedir prestado el baño del edificio.
Olores de gas provenientes de la parte externa de la oficina de Sindeperbo.
Las condiciones de aseo no son del todo favorables, debido a que en ocasiones pasan semanas sin lograrse realizar una jornada de limpieza y aseo.
Pisos húmedos en temporada de lluvias, que genera caídas.
Problemas de malos olores debido a que habitantes de calle hacen sus necesidades frente a la oficina.</t>
  </si>
  <si>
    <r>
      <rPr>
        <b/>
        <sz val="10"/>
        <color theme="1"/>
        <rFont val="Arial"/>
        <family val="2"/>
      </rPr>
      <t xml:space="preserve">CONDICIONES DE SEGURIDAD: </t>
    </r>
    <r>
      <rPr>
        <sz val="10"/>
        <color theme="1"/>
        <rFont val="Arial"/>
        <family val="2"/>
      </rPr>
      <t>Locativo (almacenamiento, superficies de trabajo
(irregularidades, deslizantes, con diferencia del nivel) condiciones de orden y aseo, caídas de objeto)</t>
    </r>
  </si>
  <si>
    <t>Lesiones, Fracturas, incapacidades parciales o prolongadas</t>
  </si>
  <si>
    <t>Subprograma de orden y aseo. 
Capacitación : Caídas a nivel y desnivel.
Subrograma de inspecciones
Señalización y advertencia
Mantenimiento locativo de mobiliarios y puestos de trabajo.</t>
  </si>
  <si>
    <t>Se presentaron ocho accidentes con relación al peligro condiciones de seguridad  locativo durante el segundo semestre del año 2024 vs ocho accidentes primer semestre año 2025</t>
  </si>
  <si>
    <t>Ataques por parte de personas hostiles o en ambientes de alteración del orden publico que pueden generar un riesgo de afectación a la integridad física y la vida.
Amenazas, robos.</t>
  </si>
  <si>
    <r>
      <rPr>
        <b/>
        <sz val="10"/>
        <color theme="1"/>
        <rFont val="Arial"/>
        <family val="2"/>
      </rPr>
      <t xml:space="preserve">CONDICIONES DE SEGURIDAD: </t>
    </r>
    <r>
      <rPr>
        <sz val="10"/>
        <color theme="1"/>
        <rFont val="Arial"/>
        <family val="2"/>
      </rPr>
      <t>Públicos (Robos, atracos, asaltos, atentados, desorden público, etc.)</t>
    </r>
  </si>
  <si>
    <t>Lesiones de gran variedad, traumatismos de tejidos desde leves hasta severos, quemaduras. Síndrome postraumático, secuelas psicológicas.</t>
  </si>
  <si>
    <t>En algunas actividades hay acompañamiento de la Policía Nacional</t>
  </si>
  <si>
    <t xml:space="preserve">Agresión física o psicológica a un funcionario o contratista </t>
  </si>
  <si>
    <t xml:space="preserve">Programa de prevención riesgo público	</t>
  </si>
  <si>
    <t>Durante el segundo semestre del año 2024 se presento un accidente de trabajo por peligro público vs un accidente durante primer semestre del año 2025</t>
  </si>
  <si>
    <t>Desplazamiento de los integrantes del sindicato  dentro de la ciudad o el pais por asistencia a comites reuniopnes entre otros; Expuestos a choques o accidentes, propios y/o transporte público.</t>
  </si>
  <si>
    <r>
      <rPr>
        <b/>
        <sz val="10"/>
        <color theme="1"/>
        <rFont val="Arial"/>
        <family val="2"/>
      </rPr>
      <t>CONDICIONES DE SEGURIDAD:</t>
    </r>
    <r>
      <rPr>
        <sz val="10"/>
        <color theme="1"/>
        <rFont val="Arial"/>
        <family val="2"/>
      </rPr>
      <t xml:space="preserve"> Accidentes de tránsito</t>
    </r>
  </si>
  <si>
    <t>Lesiones de gran variedad, traumatismos de tejidos desde leves hasta severos, quemaduras, síndrome postraumático, secuelas psicológicas, muerte.</t>
  </si>
  <si>
    <t>Traumatismos craneoencefálicos, traumas torácicos y laceración de órganos internos. Muerte.</t>
  </si>
  <si>
    <t xml:space="preserve">Plan estratégico de seguridad vial. </t>
  </si>
  <si>
    <t xml:space="preserve">EFICACIA DEL CONTROL: Se evidencia eficacia del control con relacion al peligro condicones de seguridad accidentes de transito, dado que no se han presentado accidentes de trabajo en el periodo con relaciòn al peligro a la  fecha 30/06/2025 </t>
  </si>
  <si>
    <t xml:space="preserve"> Planta electrica.</t>
  </si>
  <si>
    <r>
      <rPr>
        <b/>
        <sz val="10"/>
        <color rgb="FF000000"/>
        <rFont val="Arial"/>
        <family val="2"/>
      </rPr>
      <t xml:space="preserve">CONDICIONES DE SEGURIDAD:  </t>
    </r>
    <r>
      <rPr>
        <sz val="10"/>
        <color rgb="FF000000"/>
        <rFont val="Arial"/>
        <family val="2"/>
      </rPr>
      <t>Incendio</t>
    </r>
    <r>
      <rPr>
        <sz val="10"/>
        <color indexed="8"/>
        <rFont val="Arial"/>
        <family val="2"/>
      </rPr>
      <t xml:space="preserve"> y explosión</t>
    </r>
  </si>
  <si>
    <t>Quemaduras, pérdidas humanas y económicas, muerte.</t>
  </si>
  <si>
    <t>inspeccion de seguridad en area de plata electrica</t>
  </si>
  <si>
    <t>Elementos para el control del fuego.</t>
  </si>
  <si>
    <t>A</t>
  </si>
  <si>
    <t>Posible fatalidad</t>
  </si>
  <si>
    <t>Recarga de Extintores.</t>
  </si>
  <si>
    <t>Realizar  inspecciones  de seguridad de forma  periódica  a  elementos  de extinción; así como a las tomacorrientes y controladores al suministro de energía.</t>
  </si>
  <si>
    <t xml:space="preserve">EFICACIA DEL CONTROL: Se evidencia eficacia del control con relacion al peligro condiciones de seguridad tecnologico, dado que no se han presentado accidentes de trabajo en el periodo 30/06/2025 </t>
  </si>
  <si>
    <t>Planta electrica</t>
  </si>
  <si>
    <r>
      <rPr>
        <b/>
        <sz val="10"/>
        <color rgb="FF000000"/>
        <rFont val="Arial"/>
        <family val="2"/>
      </rPr>
      <t xml:space="preserve">FISICO: </t>
    </r>
    <r>
      <rPr>
        <sz val="10"/>
        <color indexed="8"/>
        <rFont val="Arial"/>
        <family val="2"/>
      </rPr>
      <t>confort termico por temperatura generado por planta electrica</t>
    </r>
  </si>
  <si>
    <t>Quemaduras en cuerpo, golpe de calor.</t>
  </si>
  <si>
    <t>Inspeccion de seguridad en area de plata electric, Mantenimineto correctivo preventivo de planta electrica.</t>
  </si>
  <si>
    <t>Ropa comoda para trabajo ( VERIFICAR MATRIZ DE EPP)</t>
  </si>
  <si>
    <r>
      <rPr>
        <b/>
        <sz val="10"/>
        <color rgb="FF000000"/>
        <rFont val="Arial"/>
        <family val="2"/>
      </rPr>
      <t xml:space="preserve">FISICO: </t>
    </r>
    <r>
      <rPr>
        <sz val="10"/>
        <color rgb="FF000000"/>
        <rFont val="Arial"/>
        <family val="2"/>
      </rPr>
      <t>Ruido</t>
    </r>
    <r>
      <rPr>
        <sz val="10"/>
        <color indexed="8"/>
        <rFont val="Arial"/>
        <family val="2"/>
      </rPr>
      <t xml:space="preserve"> generado por planta electrica</t>
    </r>
  </si>
  <si>
    <t>cefaleas, alteraciones visuales, Falta de concentración, dolor de cabeza, irritabilidad, disminucion de la agudeza auditiva.</t>
  </si>
  <si>
    <t>Inspeccion de seguridad en area de plata electrico, Mantenimineto correctivo preventivo de planta electrica.</t>
  </si>
  <si>
    <t>Medición ambiental por sonometría.</t>
  </si>
  <si>
    <t>M</t>
  </si>
  <si>
    <t>Exposición a Fenómenos Naturales debido a posición Geográfica.</t>
  </si>
  <si>
    <r>
      <t>FENOMENOS NATURALES :</t>
    </r>
    <r>
      <rPr>
        <sz val="10"/>
        <color indexed="8"/>
        <rFont val="Arial"/>
        <family val="2"/>
      </rPr>
      <t xml:space="preserve"> Sismo, Terremoto, vendaval, Inundación, Derrumbes y Precipitaciones</t>
    </r>
  </si>
  <si>
    <t>Golpes, caídas, lesiones, heridas, fracturas, esguinces, contusiones,  accidentes</t>
  </si>
  <si>
    <t>Plan de Emergencia  de la entidad.</t>
  </si>
  <si>
    <t>Grupo de apoyo: Brigada de Emergencia.</t>
  </si>
  <si>
    <t>Catástrofes de índole natural</t>
  </si>
  <si>
    <t>Mantenimiento Oportuno a la Infraestructura de la Entidad. 
Identificar  el procedimiento de que hacer en caso de presentarse una emergencia por fenomenos naturales, Identificar y establecer contacto permanente con los organismos de seguridad de las zonas a visitar y establecer plan de ayuda mutua con las instituciones del área (policía, bomberos, instituciones de salud), Capacitación oportuna a los Servidores Públicos de la entidad, pertenecientes al grupo de apoyo Brigada de Emergencias.</t>
  </si>
  <si>
    <t>EFICACIA DEL CONTROL: Se evidencia eficacia del control con relacion al peligro fenomenos naturales, dado que no se han presentado accidentes de trabajo en el periodo por riesgo fenomenos naturales fecha 30/06/2025</t>
  </si>
  <si>
    <t>DIRECCIONAMIENTO TIC</t>
  </si>
  <si>
    <t>SINTRATELÉFONOS
Piso 2</t>
  </si>
  <si>
    <t>TICS-SOPORTE TÉCNICO</t>
  </si>
  <si>
    <t xml:space="preserve">REDES Y SOPORTE TÉCNICO	
*Soporte técnico mediante los canales, telefónico, presencial y remoto
*	Mantenimiento al cableado estructurado
*Mantenimiento a equipos de computo
SERVICIOS GENERALES
*Barrido
*Trapeado
*Limpieza de mobiliario
*Limpieza de ventanas
*Servicio de cafeteria a Servidores(as) publicos(as).
</t>
  </si>
  <si>
    <t>Profesional Universitario
Auxiliar Administrativo
Auxiliar de
servicios generales: SERVICIOS MENSAJERÍA Y ARCHIVO</t>
  </si>
  <si>
    <t>Proliferación de gripes e infecciones trasmitidas por el contacto con personas enfermas o elementos infectados durante la ejecución de las actividades dentro y fuera de la Entidad. Consumo de alimentos de cafetería como agua, aromática y/o tinto.
Recepción de documentos.
Contacto constante con personas.</t>
  </si>
  <si>
    <r>
      <rPr>
        <b/>
        <sz val="10"/>
        <color theme="1"/>
        <rFont val="Arial"/>
        <family val="2"/>
      </rPr>
      <t xml:space="preserve">BIOLÓGICO: </t>
    </r>
    <r>
      <rPr>
        <sz val="10"/>
        <color theme="1"/>
        <rFont val="Arial"/>
        <family val="2"/>
      </rPr>
      <t>Exposición a Bacterias, Virus, Hongos, Parásitos</t>
    </r>
  </si>
  <si>
    <t xml:space="preserve">Enfermedades respiratorias </t>
  </si>
  <si>
    <t xml:space="preserve">Protocolo de bioseguridad para realizar actividades </t>
  </si>
  <si>
    <t xml:space="preserve">limpieza y desinfección de las áreas </t>
  </si>
  <si>
    <t xml:space="preserve"> - Uso de Mascarilla quirúrgica o tapabocas convencional 
 - Campañas Lavado de Manos
 - Uso de gel antibacterial.
</t>
  </si>
  <si>
    <t>Actualizar protocolo de bioseguridad.
Continuar con la aplicación de refuerzos de vacunas covid.
Programa de riesgo biológico.
Continuar con las activdades de limpieza y desinfección.  
Suministro constante de elementos para lavado de manos e higiene (jabón, toallas de papel o secador,papel higiénico).</t>
  </si>
  <si>
    <t xml:space="preserve">Picaduras o mordeduras por parte de caninos, felinos e insectos (pulgas, garrapatas, mosquitos, entre otros), </t>
  </si>
  <si>
    <r>
      <rPr>
        <b/>
        <sz val="10"/>
        <color theme="1"/>
        <rFont val="Arial"/>
        <family val="2"/>
      </rPr>
      <t>BIOLÓGICO:</t>
    </r>
    <r>
      <rPr>
        <sz val="10"/>
        <color theme="1"/>
        <rFont val="Arial"/>
        <family val="2"/>
      </rPr>
      <t xml:space="preserve"> Picaduras, mordeduras.</t>
    </r>
  </si>
  <si>
    <t>Infecciones, enfermedades virales como la rabia, enfermedades transmitidas por picaduras de insectos, entre otras.</t>
  </si>
  <si>
    <t>Transmisión de enfermedades
Infecciosas, agudas y crónicas.
Reacciones
alérgicas y tóxicas causadas por agentes biológicos y sus derivados.</t>
  </si>
  <si>
    <t xml:space="preserve">*Programa de Prevención de Riesgo Biológico
</t>
  </si>
  <si>
    <t>si</t>
  </si>
  <si>
    <t>La sede Sintrateléfonos no se encuentra expuesta a ruidos diferentes a los conversacionales o los generados por el transito de los vehículos en la Carrera octava.</t>
  </si>
  <si>
    <r>
      <rPr>
        <b/>
        <sz val="10"/>
        <color theme="1"/>
        <rFont val="Arial"/>
        <family val="2"/>
      </rPr>
      <t>FÍSICO:</t>
    </r>
    <r>
      <rPr>
        <sz val="10"/>
        <color theme="1"/>
        <rFont val="Arial"/>
        <family val="2"/>
      </rPr>
      <t xml:space="preserve"> Ruido (Impacto intermitente y continuo)</t>
    </r>
  </si>
  <si>
    <t xml:space="preserve"> - Falta de concentración.
 - Estrés y fatiga</t>
  </si>
  <si>
    <t xml:space="preserve">Estrés.
</t>
  </si>
  <si>
    <t>Capacitación para la conservación auditiva.</t>
  </si>
  <si>
    <t>Uso de iluminación natural proveniente de ventanales y luz artificial suministrada  por tubos fluorescentes.
Algunos tubos fluorescentes no estan en funcionamiento.</t>
  </si>
  <si>
    <r>
      <rPr>
        <b/>
        <sz val="10"/>
        <rFont val="Arial"/>
        <family val="2"/>
      </rPr>
      <t xml:space="preserve">FÍSICO: </t>
    </r>
    <r>
      <rPr>
        <sz val="10"/>
        <rFont val="Arial"/>
        <family val="2"/>
      </rPr>
      <t xml:space="preserve">Iluminación (Luz visible por exceso o por deficiencia) </t>
    </r>
  </si>
  <si>
    <t>Fatiga visual, molestias oculares, cefaleas, vértigos y ansiedad, nistagmus,disminución de la destreza y precisión, deslumbramiento.</t>
  </si>
  <si>
    <t>Mediciones Ambientales</t>
  </si>
  <si>
    <t>Cambio de luminarias en mal estado.</t>
  </si>
  <si>
    <r>
      <rPr>
        <b/>
        <sz val="10"/>
        <color theme="1"/>
        <rFont val="Arial"/>
        <family val="2"/>
      </rPr>
      <t>FÍSICO:</t>
    </r>
    <r>
      <rPr>
        <sz val="10"/>
        <color theme="1"/>
        <rFont val="Arial"/>
        <family val="2"/>
      </rPr>
      <t xml:space="preserve"> Disconfort Térmico (calor y frío)</t>
    </r>
  </si>
  <si>
    <t>Uso de monitores o video terminales.</t>
  </si>
  <si>
    <r>
      <rPr>
        <b/>
        <sz val="10"/>
        <color theme="1"/>
        <rFont val="Arial"/>
        <family val="2"/>
      </rPr>
      <t xml:space="preserve">FÍSICO: </t>
    </r>
    <r>
      <rPr>
        <sz val="10"/>
        <color theme="1"/>
        <rFont val="Arial"/>
        <family val="2"/>
      </rPr>
      <t>Radiaciones  No Ionizantes (Rayos gamma por exposición a pantallas del computador).</t>
    </r>
  </si>
  <si>
    <t>Pigmentación de la piel.</t>
  </si>
  <si>
    <t>Cáncer de piel ( No comprobado científicamente).</t>
  </si>
  <si>
    <t>Alteraciones del orden público (gas lacrimógeno) por ser corredor de manifestaciones.</t>
  </si>
  <si>
    <r>
      <rPr>
        <b/>
        <sz val="10"/>
        <color theme="1"/>
        <rFont val="Arial"/>
        <family val="2"/>
      </rPr>
      <t xml:space="preserve">QUÍMICO: </t>
    </r>
    <r>
      <rPr>
        <sz val="10"/>
        <color theme="1"/>
        <rFont val="Arial"/>
        <family val="2"/>
      </rPr>
      <t>Gases y Vapores.</t>
    </r>
  </si>
  <si>
    <t>Hipoxemia por desplazamiento de oxigeno, cefalea, síncope, nauseas, edema cutáneo y pulmonar, queratitis, diabetes,  hipertensión arterial, daño renal, paro cardiaco y muerte</t>
  </si>
  <si>
    <t>EPP</t>
  </si>
  <si>
    <t>Paro Cardiaco.</t>
  </si>
  <si>
    <t>Elementos de protección personal de acuerdo a Matriz de EPP's definida</t>
  </si>
  <si>
    <t>Manejo de sustancias químicas para labores de limpieza y desinfección.</t>
  </si>
  <si>
    <r>
      <rPr>
        <b/>
        <sz val="10"/>
        <color theme="1"/>
        <rFont val="Arial"/>
        <family val="2"/>
      </rPr>
      <t>QUÍMICO:</t>
    </r>
    <r>
      <rPr>
        <sz val="10"/>
        <color theme="1"/>
        <rFont val="Arial"/>
        <family val="2"/>
      </rPr>
      <t xml:space="preserve"> Gases y Vapores.</t>
    </r>
  </si>
  <si>
    <t xml:space="preserve"> 
-  Rinitis
 - Cefalea
 - Problemas respiratorios.</t>
  </si>
  <si>
    <t>Enfermedades respiratorias y digestivas</t>
  </si>
  <si>
    <t xml:space="preserve">Capacitación en uso adecuado de Elementos de Protección Personal.
</t>
  </si>
  <si>
    <t>Exposición a Polvos de equipos a los que se le realiza mantenimiento con sopladora.
Durante los mantenimientos a los equipos(impresoras) se tiene contacto con polvillos de las tintas</t>
  </si>
  <si>
    <r>
      <rPr>
        <b/>
        <sz val="10"/>
        <color theme="1"/>
        <rFont val="Arial"/>
        <family val="2"/>
      </rPr>
      <t>QUÍMICO:</t>
    </r>
    <r>
      <rPr>
        <sz val="10"/>
        <color theme="1"/>
        <rFont val="Arial"/>
        <family val="2"/>
      </rPr>
      <t>Polvos Orgánicos e Inorgánicos</t>
    </r>
  </si>
  <si>
    <t>Molestias y lesiones oculares, enfermedades  respiratorias, disminución de la capacidad pulmonar, EPOC, cáncer</t>
  </si>
  <si>
    <t>Enfermedades Pulmonares.</t>
  </si>
  <si>
    <t>Actualización Matriz de EPP.</t>
  </si>
  <si>
    <t>Durante los mantenimientos a los equipos de cómputo se usa limpia contactos, el cual se aplica a través de rocíos.</t>
  </si>
  <si>
    <r>
      <rPr>
        <b/>
        <sz val="10"/>
        <color theme="1"/>
        <rFont val="Arial"/>
        <family val="2"/>
      </rPr>
      <t xml:space="preserve">QUÍMICO: </t>
    </r>
    <r>
      <rPr>
        <sz val="10"/>
        <color theme="1"/>
        <rFont val="Arial"/>
        <family val="2"/>
      </rPr>
      <t>Líquidos (Nieblas y rocíos).</t>
    </r>
  </si>
  <si>
    <t xml:space="preserve">Programa de Riesgo Químico
Fichas de Datos de Seguridad.
</t>
  </si>
  <si>
    <t>El tema de la movilidad para dar soporte en sedes genera estrés; ya que en muchas ocasiones no les habilitan vehículos para realizar actividades  y eso ocasiona problemas con los usuarios por no poder dar respuestas concretas u oportunas sobre sus casos.
Dificultades para el manejo de herramientas tecnológicas como Sinproc.
Se generan situaciones de estrés por tiempos de respuestas a las mesas de ayuda que se generan en el Sinproc.
Los usuarios internos son difíciles, el manejo remoto de apoyo y soporte técnico cuando realizan trabajo en casa se torna estresante debido a que hacen solicitudes que no están dentro del alcance de sus funciones (Tics).</t>
  </si>
  <si>
    <t>Estrés ocupacional reflejado en ansiedad, depresión, enfermedad cardiovascular,  trastornos de atención</t>
  </si>
  <si>
    <t xml:space="preserve">Programas de Bienestar - Intervención psicosocial individual y colectiva. </t>
  </si>
  <si>
    <t xml:space="preserve"> - Pausas cognitivas
 - Acompañamiento emocionales individuales</t>
  </si>
  <si>
    <t>Tipo cardiovascular (infartos), respiratorio (hiperactividad bronquial, asma), trastornos de base inmunitaria (artritis reumatoide), gastrointestinales (dispepsia, úlcera péptica, síndrome del colon irritable, enfermedad de Crohn, colitis ulcerosa), dermatológicos (psoriasis, neuro dermitis, alergias), endocrinológicos, musculo esqueléticos (dolor de espalda, contracturas) y trastornos en la salud mental.</t>
  </si>
  <si>
    <t>Revisar y/o actualizar el Sistema de Vigilancia Epidemiológico Psicosocial.
Plan de Bienestar.
Continuar con controles como Pausas Cognitivas, acompñamientos emocionales, entre otros.</t>
  </si>
  <si>
    <t>Tics: Uso de herramientas manuales, equipos y otros elementos para mantenimientos que han generado golpes, cortes y machucones.
Uso de greca en zona de cafetería.</t>
  </si>
  <si>
    <t>Señalización superficies calientes en zona de cafetería.</t>
  </si>
  <si>
    <t>Heridas profundas, infecciones, quemaduras.</t>
  </si>
  <si>
    <t>Subprograma de Inspecciones
Capacitación en manejo seguro de Herramientas de manuales o cuidado de manos.</t>
  </si>
  <si>
    <t>Conexión de equipos eléctricos a tomacorrientes. Contacto con partes eléctricas de los mismos.</t>
  </si>
  <si>
    <t>Descarga eléctrica: Exposición o contacto altas o bajas tensión, estática, quemaduras.</t>
  </si>
  <si>
    <t>Capacitación</t>
  </si>
  <si>
    <t>Electrocución, quemaduras de cualquier grado, incapacidad permanente o parcial .</t>
  </si>
  <si>
    <t>Uso de equipos eléctricos y electrónicos.
Elementos de extinción presurizados.</t>
  </si>
  <si>
    <r>
      <rPr>
        <b/>
        <sz val="10"/>
        <color theme="1"/>
        <rFont val="Arial"/>
        <family val="2"/>
      </rPr>
      <t xml:space="preserve">CONDICIONES DE SEGURIDAD: </t>
    </r>
    <r>
      <rPr>
        <sz val="10"/>
        <color theme="1"/>
        <rFont val="Arial"/>
        <family val="2"/>
      </rPr>
      <t xml:space="preserve"> tecnológicos   ( Incendio y explosión).</t>
    </r>
  </si>
  <si>
    <t>Inspección a cables y tomas eléctricas.
Revisión y recarga de extintores.</t>
  </si>
  <si>
    <t xml:space="preserve">Desplazamiento por las instalaciones de la Entidad, uso de escaleras, ascensores
Ascensor fuera de servicio.
Cintas antideslizantes en deterioro de las escaleras.
Condiciones de desorden en algunos espacios, Se evidencia cajas y otros elementos bajo los escritorios.
Sillas con necesidad de mantenimiento o cambios.
Pisos húmedos en temporada de lluvias, que genera caídas.
Falta de pasamanos en costado derecho de escaleras ruta de ascenso
uso de escaleras en diferentes sedes.
</t>
  </si>
  <si>
    <r>
      <rPr>
        <b/>
        <sz val="10"/>
        <color theme="1"/>
        <rFont val="Arial"/>
        <family val="2"/>
      </rPr>
      <t>CONDICIONES DE SEGURIDAD:</t>
    </r>
    <r>
      <rPr>
        <sz val="10"/>
        <color theme="1"/>
        <rFont val="Arial"/>
        <family val="2"/>
      </rPr>
      <t xml:space="preserve"> Locativo (almacenamiento, superficies de trabajo
(irregularidades, deslizantes, con diferencia del nivel) condiciones de orden y aseo, caídas de objeto)</t>
    </r>
  </si>
  <si>
    <t xml:space="preserve">Exposición a  atracos, robos, atentados y asaltos, alteración del orden público,debido a la cercanía a la Cra 7 que es bastante transitada por personas. Sobre la parte frontal se encuentra el edificio de la ETB que puede ser objeto de manifestaciones por ser prestador de servicios de telefonía e internet.
 En zonas aledañas existen negocios de accesorios electrónicos y de alta concurrencia, que potencializa la posibilidad de robos. Además de la presencia de habitantes de calle.
</t>
  </si>
  <si>
    <r>
      <rPr>
        <b/>
        <sz val="10"/>
        <color theme="1"/>
        <rFont val="Arial"/>
        <family val="2"/>
      </rPr>
      <t xml:space="preserve">CONDICIONES DE SEGURIDAD: </t>
    </r>
    <r>
      <rPr>
        <sz val="10"/>
        <color theme="1"/>
        <rFont val="Arial"/>
        <family val="2"/>
      </rPr>
      <t>Públicos (Robos, atracos, asaltos, atentados, desorden público, etc.).</t>
    </r>
  </si>
  <si>
    <t>En algunas actividades hay acompañamiento de la Policía Nacional.
Circuito Cerrado de Televisión.</t>
  </si>
  <si>
    <t>Identificación como funcionario de la Personería Distrital (carnet, chaqueta institucional)</t>
  </si>
  <si>
    <t>Agresión física o psicológica.</t>
  </si>
  <si>
    <t>Circuito Cerrado de televisión.</t>
  </si>
  <si>
    <t xml:space="preserve">Programa de prevención Riesgo Público	
Plan de emergencias (PON emergencias de origen público).
</t>
  </si>
  <si>
    <t xml:space="preserve">Desplazamiento de contratista  dentro de la ciudad para el desarrollo de sus labores de soporte técnico, expuesto a choques o accidentes en vehículo. 
La Entidad hace el suministro del transporte.
</t>
  </si>
  <si>
    <r>
      <rPr>
        <b/>
        <sz val="10"/>
        <color theme="1"/>
        <rFont val="Arial"/>
        <family val="2"/>
      </rPr>
      <t xml:space="preserve">CONDICIONES DE SEGURIDAD: </t>
    </r>
    <r>
      <rPr>
        <sz val="10"/>
        <color theme="1"/>
        <rFont val="Arial"/>
        <family val="2"/>
      </rPr>
      <t>Accidentes de tránsito</t>
    </r>
  </si>
  <si>
    <t>Solicitud de vehículos institucionales</t>
  </si>
  <si>
    <t>Plan Estratégico de Seguridad Vial-PESV.</t>
  </si>
  <si>
    <t>Uso de escaleras para  actividades de cableado.</t>
  </si>
  <si>
    <r>
      <rPr>
        <b/>
        <sz val="10"/>
        <color theme="1"/>
        <rFont val="Arial"/>
        <family val="2"/>
      </rPr>
      <t>CONDICIONES DE SEGURIDAD:</t>
    </r>
    <r>
      <rPr>
        <sz val="10"/>
        <color theme="1"/>
        <rFont val="Arial"/>
        <family val="2"/>
      </rPr>
      <t xml:space="preserve"> Mecánico (elementos o partes de maquinas, herramientas, equipos, piezas a trabajar, materiales proyectados, solidos o fluidos)</t>
    </r>
  </si>
  <si>
    <t>Lesiones de gran variedad, traumatismos de tejidos desde leves hasta severos, Síndrome postraumático, secuelas psicológicas.</t>
  </si>
  <si>
    <t>Inspección de escaleras
Estandar de seguridad para trabajo con escaleras.</t>
  </si>
  <si>
    <t>Actividades de digitación, uso de mouse, foliación de archivos.
Actividades de limpieza (barrido, trapeado, limpieza de ventanas, entre otros).</t>
  </si>
  <si>
    <r>
      <rPr>
        <b/>
        <sz val="10"/>
        <color theme="1"/>
        <rFont val="Arial"/>
        <family val="2"/>
      </rPr>
      <t>BIOMECÁNICO:</t>
    </r>
    <r>
      <rPr>
        <sz val="10"/>
        <color theme="1"/>
        <rFont val="Arial"/>
        <family val="2"/>
      </rPr>
      <t xml:space="preserve"> Movimiento repetitivo</t>
    </r>
  </si>
  <si>
    <t xml:space="preserve">
Elementos ergonómicos (reposa pies, bases monitor, archivadores, sillas ergonómicas, entre otros).</t>
  </si>
  <si>
    <t>Pausas activas
Capacitación en Higiene Postural</t>
  </si>
  <si>
    <t>Intervenciones de mantenimiento a equipos de oficina.</t>
  </si>
  <si>
    <t>Realizar Inspecciones de Puesto de Trabajo a necesidad. 
Establecer pausas activas. 
Desarrollar actividades dinámicas Osteomusculares
Ejecutar actividades para el Sistema de Vigilancia para prevención del Riesgo Biomecánico- Osteomuscular.</t>
  </si>
  <si>
    <t xml:space="preserve">Postura sedente en labores administrativas de más del 80% del tiempo de la jornada laboral.
</t>
  </si>
  <si>
    <r>
      <rPr>
        <b/>
        <sz val="10"/>
        <color theme="1"/>
        <rFont val="Arial"/>
        <family val="2"/>
      </rPr>
      <t xml:space="preserve">BIOMECÁNICO: </t>
    </r>
    <r>
      <rPr>
        <sz val="10"/>
        <color theme="1"/>
        <rFont val="Arial"/>
        <family val="2"/>
      </rPr>
      <t>Postura (prolongada, mantenida, forzada, anti gravitacionales)</t>
    </r>
  </si>
  <si>
    <t xml:space="preserve">Fatiga muscular, Síndromes dolorosos, lumbalgias, Epicondilitis. Afecciones circulatorias como  várices, discopatías. </t>
  </si>
  <si>
    <t>Establecer pausas activas. 
Desarrollar actividades dinámicas Osteomusculares.
Ejecutar actividades para el Sistema de Vigilancia para prevención del Riesgo Biomecánico- Osteomuscular.
Promover los hábitos de vida saludable, como la inclusión del ejercicio en la vida cotidiana para evitar el sedentarismo.</t>
  </si>
  <si>
    <t>Participación en actividades deportivas las cuales sean a espacio abierto y se pueda tener contacto con excrementos de animales y roedores.</t>
  </si>
  <si>
    <r>
      <rPr>
        <b/>
        <sz val="10"/>
        <color theme="1"/>
        <rFont val="Arial"/>
        <family val="2"/>
      </rPr>
      <t>BIOLÓGICO</t>
    </r>
    <r>
      <rPr>
        <sz val="10"/>
        <color theme="1"/>
        <rFont val="Arial"/>
        <family val="2"/>
      </rPr>
      <t>: Fluidos o Excrementos, Picaduras y mordeduras.</t>
    </r>
  </si>
  <si>
    <t>Diarrea, vómito, dolores abdominales, de cabeza, dificultades renales, síntomas neurológicos, fiebre amarilla, dengue.</t>
  </si>
  <si>
    <t>Participación en actividades deportivas en las cuales se suministre alimentos por parte de la personeria.</t>
  </si>
  <si>
    <r>
      <t xml:space="preserve">BIOLÓGICO: </t>
    </r>
    <r>
      <rPr>
        <sz val="10"/>
        <color theme="1"/>
        <rFont val="Arial"/>
        <family val="2"/>
      </rPr>
      <t>Inhalación o ingestión de microorganismos, ingestion de alimentos en descomposicion.</t>
    </r>
  </si>
  <si>
    <t>Lavado de manos constante, consumir alimentos en establecimientos aprobados por la empresa.</t>
  </si>
  <si>
    <t>Incapacidad temporal  por infecciones, intoxicaciones  o alergias.</t>
  </si>
  <si>
    <t>capacitacitacion en autocuidado.</t>
  </si>
  <si>
    <t xml:space="preserve">Se realiza esfuerzo muscular, y posturas prolongadas, durante la participación de actividades deportivas. </t>
  </si>
  <si>
    <r>
      <t>BIOMECÁNICO:</t>
    </r>
    <r>
      <rPr>
        <sz val="10"/>
        <color rgb="FF000000"/>
        <rFont val="Arial"/>
        <family val="2"/>
      </rPr>
      <t xml:space="preserve"> Postura (prolongada, mantenida, forzada, anti gravitacionales), esfuerzo.</t>
    </r>
  </si>
  <si>
    <t xml:space="preserve">Sobreesfuerzo, esfuerzo excesivo, lesiones osteomusculares, heridas, traumas, contusiones.
</t>
  </si>
  <si>
    <t>B</t>
  </si>
  <si>
    <t>Establecer pausas activas.
Desarrollar actividades dinámicas Osteomusculares.
Programas y ejecutar actividades para el Sistema de Vigilancia para prevención del Riesgo Biomecánico- Osteomuscular.</t>
  </si>
  <si>
    <t xml:space="preserve">
Exposición a ruido en lal vías de la ciudad  por uso de bocinas de sonido o parlantes durante animacines y eventos en actividades recreativas, deportivas y culturales en representación de la entidad.</t>
  </si>
  <si>
    <r>
      <t>FÍSICO:</t>
    </r>
    <r>
      <rPr>
        <sz val="10"/>
        <color theme="1"/>
        <rFont val="Arial"/>
        <family val="2"/>
      </rPr>
      <t xml:space="preserve"> Ruido (Impacto intermitente y continuo)</t>
    </r>
    <r>
      <rPr>
        <b/>
        <sz val="10"/>
        <color theme="1"/>
        <rFont val="Arial"/>
        <family val="2"/>
      </rPr>
      <t xml:space="preserve"> </t>
    </r>
    <r>
      <rPr>
        <sz val="10"/>
        <color theme="1"/>
        <rFont val="Arial"/>
        <family val="2"/>
      </rPr>
      <t>Ruido en a vias de la ciudad en general alto volumen en animacines y eventos.</t>
    </r>
  </si>
  <si>
    <t xml:space="preserve"> - Pérdida auditiva temporal o permanente
 - Estrés y fatiga
- Desconcentración.
-cefalea </t>
  </si>
  <si>
    <t>Se podria generar disconfort termico durante la  Participación en actividades deportivas por cambios de clima y desarrollo de actividades en otros municipios del departamento.</t>
  </si>
  <si>
    <t xml:space="preserve">Agotamiento, cansancio y debilidad, dolor de cabeza, mareos o desmayos, debilidad muscular o calambres, náuseas y vómitos, deshidratacion, alteraciones osteomusculares.
</t>
  </si>
  <si>
    <t>El personal debe asistir a  las actividades recreativas con ropa adecuada.</t>
  </si>
  <si>
    <t>capacitacion en autocuidado.</t>
  </si>
  <si>
    <t xml:space="preserve">NO </t>
  </si>
  <si>
    <t>Durante la Participación en actividades deportivas a espacios abiertos y en temporadas soleadas.</t>
  </si>
  <si>
    <r>
      <rPr>
        <b/>
        <sz val="10"/>
        <color theme="1"/>
        <rFont val="Arial"/>
        <family val="2"/>
      </rPr>
      <t>FÍSICO:</t>
    </r>
    <r>
      <rPr>
        <sz val="10"/>
        <color theme="1"/>
        <rFont val="Arial"/>
        <family val="2"/>
      </rPr>
      <t xml:space="preserve"> Radiaciones No Ionizantes (Rayos Ultravioleta por exposición al sol).</t>
    </r>
  </si>
  <si>
    <t>Incremento del flujo sanguíneo de la piel, somnolencia, eritemas, daños en la córnea, efectos en el sistema nervioso central, quemaduras en piel por exposición directa.</t>
  </si>
  <si>
    <t>El personal debe asistir a  las actividades recreativas con ropa adecuada. Se recomienda uso de bloqueador.</t>
  </si>
  <si>
    <t>Cáncer de piel.</t>
  </si>
  <si>
    <t>Inspecciones de Puesto de trabajo.</t>
  </si>
  <si>
    <t>Uso de bloqueador Solar y prendas de manga larga.</t>
  </si>
  <si>
    <t>Durante la participación en actividades deportivas en espacios abiertos, y que la  exposición sea prolongada.</t>
  </si>
  <si>
    <r>
      <rPr>
        <b/>
        <sz val="10"/>
        <color theme="1"/>
        <rFont val="Arial"/>
        <family val="2"/>
      </rPr>
      <t>QUÍMICO:</t>
    </r>
    <r>
      <rPr>
        <sz val="10"/>
        <color theme="1"/>
        <rFont val="Arial"/>
        <family val="2"/>
      </rPr>
      <t xml:space="preserve"> Polvos orgánicos e inorgánicos.</t>
    </r>
  </si>
  <si>
    <t xml:space="preserve"> Molestias y lesiones oculares, enfermedades  respiratorias, disminución de la capacidad pulmonar, EPOC.</t>
  </si>
  <si>
    <t>Participación en actividades deportivas en la cuales se usen objetos que puedan golpear y lastimar el cuerpo. (Ejemplo: Balones, argollas de rana, bolirana, disco metalico de tejo entre otros).</t>
  </si>
  <si>
    <r>
      <rPr>
        <b/>
        <sz val="10"/>
        <color theme="1"/>
        <rFont val="Arial"/>
        <family val="2"/>
      </rPr>
      <t>CONDICIONES DE SEGURIDAD:</t>
    </r>
    <r>
      <rPr>
        <sz val="10"/>
        <color theme="1"/>
        <rFont val="Arial"/>
        <family val="2"/>
      </rPr>
      <t xml:space="preserve"> Objetos que caen, ruedan, se deslizan, se movilizan.  </t>
    </r>
  </si>
  <si>
    <t>Heridas en manos , golpes manos y dedos de las manos, golpes miembros superiores, amputaciones, laceraciones miembros inferiores y superiores, fracturas en miembros superiores, golpes en  la parte posterior del torax.</t>
  </si>
  <si>
    <t>Fracturas en mienbros superiores, laceraciones en rodillas</t>
  </si>
  <si>
    <t xml:space="preserve">Irregularidades en pavimento de la via, áreas deslizantes, con diferencia del nivel condiciones de orden y aseo, caídas de objeto, condiciones de vegetacion en terrenos de eventos deportivos </t>
  </si>
  <si>
    <r>
      <rPr>
        <b/>
        <sz val="10"/>
        <color theme="1"/>
        <rFont val="Arial"/>
        <family val="2"/>
      </rPr>
      <t>CONDICIONES DE SEGURIDAD</t>
    </r>
    <r>
      <rPr>
        <sz val="10"/>
        <color theme="1"/>
        <rFont val="Arial"/>
        <family val="2"/>
      </rPr>
      <t xml:space="preserve">: Locativo 
</t>
    </r>
  </si>
  <si>
    <t>fractuas en miembros superiores e inferiores, laseraciones en rodillas, hombros miembros supeiores, esguinse en tobillo.</t>
  </si>
  <si>
    <t xml:space="preserve">
Capacitación : Caídas a nivel y desnivel.
</t>
  </si>
  <si>
    <t>Durante el desarrollo de actividades depotivas a espacio abierto en el cual haya transito vehicular; Cuando se suministra transporte por parte de la personería y este tenga un accidente o genere alguna lesion al funcionario o contratista.</t>
  </si>
  <si>
    <t>Plan Estratégico de Seguridad Vial-PESV.
Seguridad activa y pasiva de los vehículos verificada a través de las inspecciones pre operacionales.</t>
  </si>
  <si>
    <t>Al participar en actividades deportivas fuera de las instalaciones de la personeria, en el cual puede haber presencia de otras ciudadanos (as).</t>
  </si>
  <si>
    <r>
      <rPr>
        <b/>
        <sz val="10"/>
        <color theme="1"/>
        <rFont val="Arial"/>
        <family val="2"/>
      </rPr>
      <t>CONDICIONES DE SEGURIDAD:</t>
    </r>
    <r>
      <rPr>
        <sz val="10"/>
        <color theme="1"/>
        <rFont val="Arial"/>
        <family val="2"/>
      </rPr>
      <t xml:space="preserve"> Públicos (Robos, atracos, asaltos, atentados, desorden público, etc.)</t>
    </r>
  </si>
  <si>
    <t>Capacitación Riesgo Público.</t>
  </si>
  <si>
    <t>Agresión física o psicológica a un(a) funcionario(a) o contratista.</t>
  </si>
  <si>
    <t xml:space="preserve">Plan de Prevención, preparación y respuesta a emergencias,
Programa de prevención Riesgo Público	.
Inducción SST.
</t>
  </si>
  <si>
    <t>Al participar en actividades recreativas, deportivas y culturales en representación de la entidad.</t>
  </si>
  <si>
    <r>
      <rPr>
        <b/>
        <sz val="10"/>
        <color theme="1"/>
        <rFont val="Arial"/>
        <family val="2"/>
      </rPr>
      <t>FENOMENOS NATURALES</t>
    </r>
    <r>
      <rPr>
        <sz val="10"/>
        <color theme="1"/>
        <rFont val="Arial"/>
        <family val="2"/>
      </rPr>
      <t>:</t>
    </r>
    <r>
      <rPr>
        <sz val="10"/>
        <color indexed="8"/>
        <rFont val="Arial"/>
        <family val="2"/>
      </rPr>
      <t xml:space="preserve"> descarga electrica, luvias torrenciales , taponamiento del sistema de desague.</t>
    </r>
  </si>
  <si>
    <t>electrocuciòn, quemaduras graves  amputaciòn, hipotermia.</t>
  </si>
  <si>
    <t xml:space="preserve">N/E
</t>
  </si>
  <si>
    <t>Muerte.</t>
  </si>
  <si>
    <t xml:space="preserve">Plan de Prevención, preparación y respuesta a emergencias,.
</t>
  </si>
  <si>
    <r>
      <rPr>
        <b/>
        <sz val="10"/>
        <color theme="1"/>
        <rFont val="Arial"/>
        <family val="2"/>
      </rPr>
      <t>FENOMENOS NATURALES :</t>
    </r>
    <r>
      <rPr>
        <sz val="10"/>
        <color indexed="8"/>
        <rFont val="Arial"/>
        <family val="2"/>
      </rPr>
      <t xml:space="preserve"> Sismo, Terremoto, vendaval, Inundación, Derrumbes y Precipitaciones</t>
    </r>
  </si>
  <si>
    <t>Plan de Emergencia de la Entidad.
Contacto con Estación de Bomberos
Grupo de apoyo: Brigada de Emergencia.
Defensa Civil</t>
  </si>
  <si>
    <t>Dotación a brigadistas</t>
  </si>
  <si>
    <t xml:space="preserve">Catástrofes de índole natural </t>
  </si>
  <si>
    <t>Identificar el procedimiento de qué hacer en caso de accidente. 
* Identificar y establecer contacto permanente con los organismos de seguridad y establecer plan de ayuda mutua con las instituciones del área (policía, bomberos, instituciones de salud).
* Capacitación oportuna a los (as) Servidores (as) Públicos (as) de la Entidad, pertenecientes al grupo de apoyo Brigada de Emergencias.
*Realizar Simulacros.</t>
  </si>
  <si>
    <t>SINDICATO-SIPERSOBOGOTÁ</t>
  </si>
  <si>
    <t>SINTRATELEFONOS
Piso 3</t>
  </si>
  <si>
    <t>•	Planes de acción
•	Capacitaciones
•	Asambleas
•	Articulación con otras organizaciones sindicales o sociales
•	Reuniones
•	Acompañamiento a movilizaciones
•	Negociaciones sindicales
* Actividades administrativas</t>
  </si>
  <si>
    <t>PRESIDENTA
VICEPRESIDENTE
SECRETARIOS (A)
TESORERO (A)
FISCAL</t>
  </si>
  <si>
    <t xml:space="preserve">Exposición a virus respiratorios  </t>
  </si>
  <si>
    <r>
      <rPr>
        <b/>
        <sz val="10"/>
        <color theme="1"/>
        <rFont val="Arial"/>
        <family val="2"/>
      </rPr>
      <t>BIOLOGICO:</t>
    </r>
    <r>
      <rPr>
        <sz val="10"/>
        <color theme="1"/>
        <rFont val="Arial"/>
        <family val="2"/>
      </rPr>
      <t xml:space="preserve"> Exposición a Bacterias, Virus, Hongos, Parásitos</t>
    </r>
  </si>
  <si>
    <t xml:space="preserve">Contagio a agentes biológicos </t>
  </si>
  <si>
    <t xml:space="preserve">Protocolo de bioseguridad </t>
  </si>
  <si>
    <t xml:space="preserve"> - Uso de Mascarilla quirúrgica o tapabocas convencional 
 - Campañas Lavado de Manos
</t>
  </si>
  <si>
    <t>Recepción de documentos.
Contacto constante con personas en distintos escenarios</t>
  </si>
  <si>
    <t>Programa de Prevención de Riesgo Biológico</t>
  </si>
  <si>
    <t>Exposición a espacios con inadecuadas condiciones de salubridad dentro de los diferentes escenarios en ejercicio de sus funciones, excremento de animales y humanos</t>
  </si>
  <si>
    <r>
      <rPr>
        <b/>
        <sz val="10"/>
        <color theme="1"/>
        <rFont val="Arial"/>
        <family val="2"/>
      </rPr>
      <t xml:space="preserve">BIOLOGICO: </t>
    </r>
    <r>
      <rPr>
        <sz val="10"/>
        <color theme="1"/>
        <rFont val="Arial"/>
        <family val="2"/>
      </rPr>
      <t>Exposición a Fluidos o Excrementos.</t>
    </r>
  </si>
  <si>
    <t>Limpieza y desinfección de las áreas 
Fumigación</t>
  </si>
  <si>
    <t>Programa de Prevención de Riesgo Biológico
Estilo de vida saludable</t>
  </si>
  <si>
    <t>Elementos de protección personal de acuerdo a Matriz de Epp's definida</t>
  </si>
  <si>
    <t>Exposición a ruidos que se puedan dar durante el acompañamiento a marchas y/o manifestaciones</t>
  </si>
  <si>
    <r>
      <rPr>
        <b/>
        <sz val="10"/>
        <color theme="1"/>
        <rFont val="Arial"/>
        <family val="2"/>
      </rPr>
      <t xml:space="preserve">FISICO: </t>
    </r>
    <r>
      <rPr>
        <sz val="10"/>
        <color theme="1"/>
        <rFont val="Arial"/>
        <family val="2"/>
      </rPr>
      <t>Ruido (Impacto intermitente y continuo)</t>
    </r>
  </si>
  <si>
    <t>Elementos de protección personal de acuerdo a Matriz de Epp's</t>
  </si>
  <si>
    <t>Ingreso de luz natural por la puertas y luz artificial ocasional solo cuando se generen reuniones.</t>
  </si>
  <si>
    <t xml:space="preserve"> Zonas que presenta variación de sensación térmica-frio calor dentro de las instalaciones del sindicato</t>
  </si>
  <si>
    <r>
      <rPr>
        <b/>
        <sz val="10"/>
        <color theme="1"/>
        <rFont val="Arial"/>
        <family val="2"/>
      </rPr>
      <t>FISICO</t>
    </r>
    <r>
      <rPr>
        <sz val="10"/>
        <color theme="1"/>
        <rFont val="Arial"/>
        <family val="2"/>
      </rPr>
      <t>: Temperaturas extremas (calor y frío)</t>
    </r>
  </si>
  <si>
    <t>sequedad en la boca, agotamiento, cansancio y debilidad, dolor de cabeza, mareos o desmayos, debilidad muscular o calambres, náuseas y vómitos</t>
  </si>
  <si>
    <t xml:space="preserve">Uso de prendas largas
Suministro de bebidas calientes
Gestión de medición por confort térmico y adecuar medidas de intervención si hay lugar a ello  </t>
  </si>
  <si>
    <t>Exposición a radiación solar durante la participación en eventos que se lleve a cabo a la intemperie en ejecución de sus funciones en marchas y/o manifestaciones</t>
  </si>
  <si>
    <t>Exposición al riesgo durante la ejecución de actividades en calle en donde se presente alteración del orden público y tenga que intervenir la fuerza pública. (gases lacrimógenos, piedras y otros elementos contundentes), Humos (por quemas de materiales combustibles).
Exposición a material particulado (polvos) durante los desplazamientos, Hollín y gases de combustión. En las instalaciones de la oficina exposición a fibras que repele las paredes de la misma.</t>
  </si>
  <si>
    <r>
      <rPr>
        <b/>
        <sz val="10"/>
        <color theme="1"/>
        <rFont val="Arial"/>
        <family val="2"/>
      </rPr>
      <t>QUIMICO:</t>
    </r>
    <r>
      <rPr>
        <sz val="10"/>
        <color theme="1"/>
        <rFont val="Arial"/>
        <family val="2"/>
      </rPr>
      <t xml:space="preserve"> Gases y vapores, Fibras, Humos metálicos y no etílicos, material particulado,  Polvos orgánicos e inorgánicos</t>
    </r>
  </si>
  <si>
    <t>Alergias, irritación en las vías respiratorias, tos o dificultad para respirar, dermatitis</t>
  </si>
  <si>
    <t>enfermedades cardíacas o pulmonares, muerte</t>
  </si>
  <si>
    <t>Los funcionarios y funcionarias que pertenecen al grupo sindical sienten estigmatización 
Durante el acompañamiento a marchas y/o manifestaciones sienten persecución 
Durante la ejecución de las actividades sindicales sienten que sus jefes directos ejercen presión 
En muchas ocasiones han sido amenazados lo que les genera cambios emocionales drásticos (miedos)
La carga laboral aumenta debido a que deben dar cumplimiento a sus labores dentro de la entidad como funcionarios y funcionarias  y dar ejecución a su función como sindicato, multiplicidad de tareas
En muchas ocasiones la jornada laboral es de más de 8 horas
 Exposición al riesgo por diferencias ideológicas
Manejo de temas sensibles que aumentan el estrés al requerir soluciones inmediatas.
Cargas emocionales elevadas debido a lo problemas que los afiliados y afiliadas y otros usuarios les expresan, son cuidadores de cuidadores
No cuentan con acceso a la totalidad de los correos institucionales que permitan la difusión de sus comunicaciones</t>
  </si>
  <si>
    <t>Uso de elementos de oficina como cosedoras, tijeras o saca ganchos que pueden causar laceraciones en manos.
Uso de máquinas de ejercicio durnte la actividad física en Gimnasio.</t>
  </si>
  <si>
    <t>Capacitación buen uso de elementos de oficina.
Calentamiento físico previo a los ejercicios.
Mantenimiento preventivo de máquinas.</t>
  </si>
  <si>
    <t>Posición sedente de mas del 80 % del tiempo, largas jornadas sentado o de pie realizando las funciones de su cargo. Durante el trabajo en casa no cuentan con puestos de trabajo y elementos ergonómicos.</t>
  </si>
  <si>
    <r>
      <rPr>
        <b/>
        <sz val="10"/>
        <color theme="1"/>
        <rFont val="Arial"/>
        <family val="2"/>
      </rPr>
      <t xml:space="preserve">BIOMECANICO: </t>
    </r>
    <r>
      <rPr>
        <sz val="10"/>
        <color theme="1"/>
        <rFont val="Arial"/>
        <family val="2"/>
      </rPr>
      <t>Postura (prolongada, mantenida, forzada, anti gravitacionales)</t>
    </r>
  </si>
  <si>
    <t>Exposición al riesgo dentro de la entidad por el contacto con equipos de oficina que operan con energía eléctrica, Instalaciones eléctricas sobrecargadas por computadores, impresoras, fax, falta de canalizado de cables de equipos de computo</t>
  </si>
  <si>
    <t xml:space="preserve">ACEPTABLE  </t>
  </si>
  <si>
    <t>Desplazamiento por las instalaciones de la Entidad, uso de escaleras, ascensores
Ascensor fuera de servicio.
Cintas antideslizantes en deterioro de las escaleras.
Condiciones de desorden en algunos espacios, Se evidencia cajas y otros elementos bajo los escritorios.
Sillas con necesidad de mantenimiento o cambios.
Pisos húmedos en temporada de lluvias, que genera caídas.
Falta de señalización de diferencia de nivel en baño Sipersobogotá.
Falta de pasamanos en costado derecho de escaleras ruta de ascenso.</t>
  </si>
  <si>
    <r>
      <rPr>
        <b/>
        <sz val="10"/>
        <color theme="1"/>
        <rFont val="Arial"/>
        <family val="2"/>
      </rPr>
      <t>CONDICIONES DE SEGURIDAD</t>
    </r>
    <r>
      <rPr>
        <sz val="10"/>
        <color theme="1"/>
        <rFont val="Arial"/>
        <family val="2"/>
      </rPr>
      <t>: Locativo (almacenamiento, superficies de trabajo
(irregularidades, deslizantes, con diferencia del nivel) condiciones de orden y aseo, caídas de objeto)</t>
    </r>
  </si>
  <si>
    <t xml:space="preserve">
Campañas de Orden y Aseo</t>
  </si>
  <si>
    <r>
      <rPr>
        <b/>
        <sz val="10"/>
        <color theme="1"/>
        <rFont val="Arial"/>
        <family val="2"/>
      </rPr>
      <t>CONDICIONES DE SEGURIDAD</t>
    </r>
    <r>
      <rPr>
        <sz val="10"/>
        <color theme="1"/>
        <rFont val="Arial"/>
        <family val="2"/>
      </rPr>
      <t>: Públicos (Robos, atracos, asaltos, atentados, desorden público, etc.)</t>
    </r>
  </si>
  <si>
    <t>Desplazamiento de los integrantes del sindicato  dentro de la ciudad, expuestos a choques o accidentes en vehículo y/o transporte público.</t>
  </si>
  <si>
    <t>Plan estratégico de seguridad vial</t>
  </si>
  <si>
    <t>Mantenimiento Oportuno a la Infraestructura de la Entidad. 
Identificar  el procedimiento de que hacer en caso de accidente, Identificar y establecer contacto permanente con los organismos de seguridad de las zonas a visitar y establecer plan de ayuda mutua con las instituciones del área (policía, bomberos, instituciones de salud), Capacitación oportuna a los Servidores Públicos de la entidad, pertenecientes al grupo de apoyo Brigada de Emergencias.</t>
  </si>
  <si>
    <t>PROCESO DE APOYO</t>
  </si>
  <si>
    <t>PERSONERÍA SEDE SINTRATELÉFONOS (ÁREAS COMUNES, BODEGA EPP, ELEMENTOS DE CONFORT)</t>
  </si>
  <si>
    <t>Entrega, suministro y reemplazo de EPP</t>
  </si>
  <si>
    <t xml:space="preserve">Orden de elementos de proteccion personal en estantes, suministro por parte de proveedores. Entrega de epp a funcionarios y sedes,
Entrega de elementos de confort.
</t>
  </si>
  <si>
    <t>Profesional Especializado, Universitario y contratista.</t>
  </si>
  <si>
    <t>Posturas prolongadas o mantenidas al ubicar elementos en estantes, suministro por parte de proveedores.</t>
  </si>
  <si>
    <t>II</t>
  </si>
  <si>
    <t>Al realizar orden de los elementos en diferentes estantes.</t>
  </si>
  <si>
    <r>
      <rPr>
        <b/>
        <sz val="10"/>
        <color rgb="FF000000"/>
        <rFont val="Arial"/>
        <family val="2"/>
      </rPr>
      <t>BIOMECÁNICO:</t>
    </r>
    <r>
      <rPr>
        <sz val="10"/>
        <color indexed="8"/>
        <rFont val="Arial"/>
        <family val="2"/>
      </rPr>
      <t xml:space="preserve"> Movimientos Repetitivos</t>
    </r>
  </si>
  <si>
    <t xml:space="preserve"> ACEPTABLE CON CONTROL ESPECIFICO</t>
  </si>
  <si>
    <t>Realizar pausas activas diarias. 
Seguimiento a las  actividades dinámicas osteomusculares  prevención de Desórdenes Musculo Esqueléticos - DME del proveedor</t>
  </si>
  <si>
    <t>Exposición a virus respiratorios  por exposición a polvo por almacenamiento prolongado de elementos en el área.</t>
  </si>
  <si>
    <t>Enfermedad de tipo respiratorio o gástrico.</t>
  </si>
  <si>
    <t xml:space="preserve">Protocolo de bioseguridad y programa de riesgo biológico para el caso de la exposición a virus relacionados con la Covid-19 o influenza.
</t>
  </si>
  <si>
    <t>limpieza y desinfección de las áreas 
Fumigaciones</t>
  </si>
  <si>
    <t xml:space="preserve"> - Uso de Mascarilla quirúrgica o tapabocas convencional 
 - Campañas Lavado de Manos
 - Uso de gel antibacterial.
-Distanciamiento individual responsable.
Exámenes médicos (frotis de garganta, raspado de uñas, examen físico general y coprológico), capacitación continua y permanente al personal de servicios generales, para la manipulación de alimentos.
</t>
  </si>
  <si>
    <t>Muerte</t>
  </si>
  <si>
    <t xml:space="preserve">Cumplimiento a protocolos de bioseguridad
Programa de Riesgo Biológico
Jornada de Vacunación contra la influenza.
Revisión de esquemas de vacunación contra la Covid 19.
Exámenes ocupacionales a personal de aseo con base en el profesiograma.
Capacitación constantes para la manipulación de alimentos.
</t>
  </si>
  <si>
    <t>Ataques por parte de personas hostiles (habitantes de calle, personas con problemas de drogadicción, entre otros) *Alteración del orden público por ser corredor de manifestaciones.
*Robos, atracos, asaltos por alta concurrencia de personas y por ser zona comercial de artefactos electrónicos.</t>
  </si>
  <si>
    <r>
      <rPr>
        <b/>
        <sz val="10"/>
        <color theme="1"/>
        <rFont val="Arial"/>
        <family val="2"/>
      </rPr>
      <t xml:space="preserve">CONDICIONES DE SEGURIDAD: </t>
    </r>
    <r>
      <rPr>
        <sz val="10"/>
        <color theme="1"/>
        <rFont val="Arial"/>
        <family val="2"/>
      </rPr>
      <t>Público (Robo, atraco, asalto, alteración de orden público)</t>
    </r>
  </si>
  <si>
    <t xml:space="preserve">
Personal de vigilancia disponible a la entrada de la sede
Uso de Epp's
Cámaras de seguridad.
Alarma</t>
  </si>
  <si>
    <t>Identificación como funcionario de la Personería (carnet, chaqueta institucional)</t>
  </si>
  <si>
    <t>III</t>
  </si>
  <si>
    <t>Agresión física a un funcionario o contratista 
Robo de equipos de cómputo durante desplazamientos</t>
  </si>
  <si>
    <t>* Revisar y/o actualizar el programa de Riesgo Público.
*Divulgar PON para atención de emergencias de origen público.
*Divulgar el procedimiento establecido para reporte de incidentes y/o accidentes.</t>
  </si>
  <si>
    <t xml:space="preserve">El ascensor constantemente se encuentra fuera de servicio por lo que deben hacer uso de las escaleras, las cuales muestran deterioro de la cinta antideslizante.
Falta de señalización de emergencias, 
En la bodega de EPP se evidencian dos rieles anclados al piso que pueden generar caídas a nivel.
desplazamientos dentro de la sede por escaleras.
</t>
  </si>
  <si>
    <t>Retirar rieles en la bodega de EPP, con el fin de evitar tropiezos y caídas en los desplazamientos.
Instalar cintas antideslizantes que se han caído por deterioro.</t>
  </si>
  <si>
    <t>Programa de inspecciones.
Programa de orden y aseo. 
Programa de mantenimiento.</t>
  </si>
  <si>
    <t>Uso de iluminación natural proveniente de ventanales y luz artificial suministrada  por tubos fluorescentes.
Algunos tubos fluorescentes no están en funcionamiento.</t>
  </si>
  <si>
    <r>
      <rPr>
        <b/>
        <sz val="10"/>
        <rFont val="Arial"/>
        <family val="2"/>
      </rPr>
      <t>FÍSICO</t>
    </r>
    <r>
      <rPr>
        <sz val="10"/>
        <rFont val="Arial"/>
        <family val="2"/>
      </rPr>
      <t xml:space="preserve">: Iluminación (Luz visible por exceso o por deficiencia) </t>
    </r>
  </si>
  <si>
    <t>Reemplazo de luminarias en mal estado.</t>
  </si>
  <si>
    <r>
      <rPr>
        <b/>
        <sz val="10"/>
        <color theme="1"/>
        <rFont val="Arial"/>
        <family val="2"/>
      </rPr>
      <t>FÍSICO:</t>
    </r>
    <r>
      <rPr>
        <sz val="10"/>
        <color theme="1"/>
        <rFont val="Arial"/>
        <family val="2"/>
      </rPr>
      <t xml:space="preserve"> Di confort Térmico (calor y frío)</t>
    </r>
  </si>
  <si>
    <t xml:space="preserve"> Rinitis
 - Cefalea
 - Problemas respiratorios.</t>
  </si>
  <si>
    <t xml:space="preserve"> Limpieza y desinfección de instalaciones.
Capacitación en uso adecuado de Elementos de Protección Personal.
</t>
  </si>
  <si>
    <t>Elementos de extinción presurizados.</t>
  </si>
  <si>
    <t xml:space="preserve">Realizar  inspecciones  de seguridad de forma  periódica  a  elementos  de extinción; así como a las tomacorrientes y caja de control al suministro de energía (tacos).
Para el caso de la bodega de EPP , Identificar los brakers para dejarlos apagados y evitar algún corto circuito, debido a la cantidad de material combustible que se almacena allí.
</t>
  </si>
  <si>
    <t xml:space="preserve">Exposición a Fenómenos Naturales debido a posición Geográfica.
</t>
  </si>
  <si>
    <t>IV</t>
  </si>
  <si>
    <t xml:space="preserve">Exposición a  atracos, robos, atentados y asaltos, alteración del orden público, debido a la cercanía a la Cra 7 que es bastante transitada por personas. Sobre la parte frontal se encuentra el edificio de la ETB que puede ser objeto de manifestaciones por ser prestador de servicios de telefonía e internet.
 En zonas aledañas existen negocios de accesorios electrónicos y de alta concurrencia, que potencializa la posibilidad de robos. Además de la presencia de habitantes de calle.
</t>
  </si>
  <si>
    <t>Programa de prevención Riesgo Público	
Plan de emergencias (PON emergencias de origen público).</t>
  </si>
  <si>
    <t>SINTRATELEFONOS
ARCHIVO 5 PISO</t>
  </si>
  <si>
    <t>Asistir en las labores operativas y auxiliares del manejo de la documentación y mensajería, así como en
la atención telefónica al usuario y la orientación a los (las) visitantes de la entidad, de acuerdo con los
estándares establecidos.</t>
  </si>
  <si>
    <t>Colaborar en la clasificación, registro y organización de documentos, labores de fotocopiado, impresión y reparto.
Apoyar con el mantenimiento y preservación de los archivos de documentos.</t>
  </si>
  <si>
    <t xml:space="preserve">Auxiliar adminitrativo(a), Secretaria(o)
Auxiliar de
servicios generales: SERVICIOS MENSAJERÍA Y ARCHIVO,
</t>
  </si>
  <si>
    <t xml:space="preserve">Exposición a virus, hongos, bacterias  presentes en el ambiente de trabajo.
</t>
  </si>
  <si>
    <r>
      <t xml:space="preserve">BIOLÓGICO: </t>
    </r>
    <r>
      <rPr>
        <sz val="10"/>
        <color theme="1"/>
        <rFont val="Arial"/>
        <family val="2"/>
      </rPr>
      <t xml:space="preserve">Inhalación o ingestión de microorganismos </t>
    </r>
  </si>
  <si>
    <t>Campañas de vacunación, jornadas de desinfección, capacitación en medidas de prevención para el peligro biológico por contacto con virus, hongos, bacterias,etc.
Suministro constante de elementos de aseo (papel higiénico, jabón de manos, toallas de papel, entre otros).</t>
  </si>
  <si>
    <t>Durante la manipulación de documentos paquetes y demás elementos que deba manipular dentro de su actividad laboral.</t>
  </si>
  <si>
    <r>
      <rPr>
        <b/>
        <sz val="10"/>
        <color theme="1"/>
        <rFont val="Arial"/>
        <family val="2"/>
      </rPr>
      <t>BIOLÓGICO</t>
    </r>
    <r>
      <rPr>
        <sz val="10"/>
        <color theme="1"/>
        <rFont val="Arial"/>
        <family val="2"/>
      </rPr>
      <t>: Exposición a Bacterias, Virus, Hongos, Parásitos</t>
    </r>
  </si>
  <si>
    <t>Protocolo de bioseguridad para realizar actividades de limpieza y desinfección.</t>
  </si>
  <si>
    <t>Limpieza y desinfección de las áreas diariamente.</t>
  </si>
  <si>
    <t>Uso de Mascarilla quirúrgica o tapabocas convencional 
Campañas Lavado de Manos
Uso de gel antibacterial</t>
  </si>
  <si>
    <t xml:space="preserve">*Programa de Prevención de Riesgo Biológico
*Limpieza y Desinfección.
</t>
  </si>
  <si>
    <t>Consumo de alimentos de cafetería como agua, café, tinto o aromática suministrados por la entidad.</t>
  </si>
  <si>
    <r>
      <rPr>
        <b/>
        <sz val="10"/>
        <color theme="1"/>
        <rFont val="Arial"/>
        <family val="2"/>
      </rPr>
      <t>BIOLÓGICO</t>
    </r>
    <r>
      <rPr>
        <sz val="10"/>
        <color theme="1"/>
        <rFont val="Arial"/>
        <family val="2"/>
      </rPr>
      <t>: Ingestión de alimentos contaminados.</t>
    </r>
  </si>
  <si>
    <t xml:space="preserve">Diarrea, vómito, dolores abdominales, de cabeza, dificultades renales, síntomas neurológicos </t>
  </si>
  <si>
    <t>Curso de manipulación de alimentos a personal de servicios generales.
Concepto de aptitud médica.</t>
  </si>
  <si>
    <t>Uso de Elementos de Protección Personal.</t>
  </si>
  <si>
    <t>*Certificados lavado de tanques.
*.Programa Prevención del Riesgo Químico.
*Capacitación continua y permanente en manipulación de alimentos al personal de servicios generales.
*Uso de elementos personales para el consumo de sus alimentos.
*Concepto de Aptitud Médica.</t>
  </si>
  <si>
    <t xml:space="preserve">
Gotículas de saliva que proyectan  los funcionarios durante la atención.
Uso de saliva para el conteo de los folios.</t>
  </si>
  <si>
    <t>Mononucleosis infecciosa, el resfriado común, algunos parásitos estomacales o infección de la garganta por estreptococo.</t>
  </si>
  <si>
    <t xml:space="preserve">*Programa de Prevención de Riesgo Biológico
*Cumplimiento de Protocolos de Bioseguridad.
</t>
  </si>
  <si>
    <t>Entrega de EPP según  matriz de Elementos de Protección Personal.</t>
  </si>
  <si>
    <t>Ruidos ocasionales generado por uso de celurares en el área, y durante la atencíón a usuarios, sensasción de ruido por transito vehiculas por la carrera 8.</t>
  </si>
  <si>
    <r>
      <t>FÍSICO:</t>
    </r>
    <r>
      <rPr>
        <sz val="10"/>
        <color theme="1"/>
        <rFont val="Arial"/>
        <family val="2"/>
      </rPr>
      <t xml:space="preserve"> Ruido (Impacto intermitente y continuo)</t>
    </r>
  </si>
  <si>
    <t xml:space="preserve"> - Pérdida auditiva temporal o permanente
 - Estrés y fatiga
- Desconcentración.</t>
  </si>
  <si>
    <t>Síndrome de fatiga crónica
otitis, perdida de audición.</t>
  </si>
  <si>
    <t>Sensación de frío en la oficina ubicada  en el quinto piso edificio sintratelefonos.</t>
  </si>
  <si>
    <t xml:space="preserve">Agotamiento, cansancio y debilidad, dolor de cabeza, mareos o desmayos, debilidad muscular o calambres, náuseas y vómitos
</t>
  </si>
  <si>
    <t>Medición ambiental por confort térmico.</t>
  </si>
  <si>
    <t>El personero  distriital debe portar el chaleco o chaqueta que lo identifique como funcionario y lo cual ayuda a mejorar la sensación térmica.</t>
  </si>
  <si>
    <t>Gestión de los resultados de la medición periódica ambiental por confort térmico.
Capacitación para mitigación del Disconfort en áreas de conservación infraestructural.</t>
  </si>
  <si>
    <t>Instalaciones con suministro de luz tubular fluorecente en todas la oficinas.</t>
  </si>
  <si>
    <r>
      <rPr>
        <b/>
        <sz val="10"/>
        <color theme="1"/>
        <rFont val="Arial"/>
        <family val="2"/>
      </rPr>
      <t>FÍSICO:</t>
    </r>
    <r>
      <rPr>
        <sz val="10"/>
        <color theme="1"/>
        <rFont val="Arial"/>
        <family val="2"/>
      </rPr>
      <t xml:space="preserve"> Iluminación (Luz visible por exceso o por deficiencia)</t>
    </r>
  </si>
  <si>
    <t>Mediciones Ambientales por iluminación.</t>
  </si>
  <si>
    <t>Mantenimiento o cambio de persianas en las zonas afectadas.</t>
  </si>
  <si>
    <t>Gestión de los resultados de la medición ambiental de iluminación
Programa de Mantenimiento Locativo Preventivo.
Inspecciones de Puesto de Trabajo
Sensibilización en la importancia de niveles suficientes de iluminación.</t>
  </si>
  <si>
    <t>Exposición directa al sol durante entrega de correspondencia en otras entidades o sedes de la personeria.</t>
  </si>
  <si>
    <t>Incremento del flujo sanguíneo de la piel, somnolencia, eritemas, daños en la córnea, efectos en el sistema nervioso central, quemaduras.</t>
  </si>
  <si>
    <t>Protector Solar.</t>
  </si>
  <si>
    <t>Mantenimiento o cambio de persianas en las zonas afectadas</t>
  </si>
  <si>
    <t>Uso de bloqueador solar y prendas de manga larga.</t>
  </si>
  <si>
    <r>
      <rPr>
        <b/>
        <sz val="10"/>
        <color theme="1"/>
        <rFont val="Arial"/>
        <family val="2"/>
      </rPr>
      <t>FÍSICO:</t>
    </r>
    <r>
      <rPr>
        <sz val="10"/>
        <color theme="1"/>
        <rFont val="Arial"/>
        <family val="2"/>
      </rPr>
      <t xml:space="preserve"> Radiaciones  No Ionizantes (Rayos gamma por exposición a pantallas del computador).</t>
    </r>
  </si>
  <si>
    <t xml:space="preserve">Inspecciones de Puesto de trabajo.
</t>
  </si>
  <si>
    <t>Uso de bloqueador Solar.</t>
  </si>
  <si>
    <t xml:space="preserve">Gases lacrimógenos usados  para dispersiones en manifestaciones,  sobre Carrera octava.
</t>
  </si>
  <si>
    <r>
      <rPr>
        <b/>
        <sz val="10"/>
        <color theme="1"/>
        <rFont val="Arial"/>
        <family val="2"/>
      </rPr>
      <t>QUÍMICO:</t>
    </r>
    <r>
      <rPr>
        <sz val="10"/>
        <color theme="1"/>
        <rFont val="Arial"/>
        <family val="2"/>
      </rPr>
      <t xml:space="preserve"> Gases y Vapores</t>
    </r>
  </si>
  <si>
    <t>Hipoxemia por desplazamiento de oxigeno, cefalea, síncope, nauseas, edema cutáneo y pulmonar, queratitis, diabetes,  hipertensión arterial, daño renal, paro cardiaco y muerte.</t>
  </si>
  <si>
    <t>Capacitación en medidas de prevención y respuesta ante situaciones de riesgo público (específicamente por situaciones en las que se usen gases lacrimógenos o de dispersión)
 Capacitación en uso adecuado se sustancias quimicas.</t>
  </si>
  <si>
    <t xml:space="preserve">Ver matriz de Elementos de Protección Personal.
</t>
  </si>
  <si>
    <t xml:space="preserve">
Exposicion a el hollín de diesel, polvo de vías.
Desplazamientos entre sedes caminando o en vehiculo asignado por la personeria.
Exposición a agentes de material particulado (polvo) por almacenamiento de documentos en archivo, la manipulación de los mismos durante las diferentes actividades desarrolladas en el archivo</t>
  </si>
  <si>
    <r>
      <t xml:space="preserve">QUÍMICO: </t>
    </r>
    <r>
      <rPr>
        <sz val="10"/>
        <color theme="1"/>
        <rFont val="Arial"/>
        <family val="2"/>
      </rPr>
      <t>Material Particulado</t>
    </r>
  </si>
  <si>
    <t xml:space="preserve"> 
Molestias y lesiones oculares, enfermedades  respiratorias, disminución de la capacidad pulmonar, EPOC, cáncer</t>
  </si>
  <si>
    <t xml:space="preserve">Matriz de EPP.
</t>
  </si>
  <si>
    <t>Ver matriz de Elementos de Protección Personal.
Guantes de Vinilo transparentes , para manipulación de archivo.</t>
  </si>
  <si>
    <t>Durante actividades manipulacion de documentos que llegan a la sede para ser distribuida entre áreas o dependencias.</t>
  </si>
  <si>
    <r>
      <rPr>
        <b/>
        <sz val="10"/>
        <color theme="1"/>
        <rFont val="Arial"/>
        <family val="2"/>
      </rPr>
      <t xml:space="preserve">QUÍMICO: </t>
    </r>
    <r>
      <rPr>
        <sz val="10"/>
        <color theme="1"/>
        <rFont val="Arial"/>
        <family val="2"/>
      </rPr>
      <t>Polvos orgánicos e inorgánicos.</t>
    </r>
  </si>
  <si>
    <t xml:space="preserve">Cuando llegan paquetes o doumentos para ser entregados de manera inmediata. 
Exposición al riesgo psicosocial por condiciones de la tarea, demandas de carga mental, atención, minuciosidad, variedad y apremio de tiempo, demandas emocionales por las condiciones del trabajo.
 - Novedad del entorno de trabajo.
</t>
  </si>
  <si>
    <r>
      <rPr>
        <b/>
        <sz val="10"/>
        <color theme="1"/>
        <rFont val="Arial"/>
        <family val="2"/>
      </rPr>
      <t>PSICOSOCIAL:</t>
    </r>
    <r>
      <rPr>
        <sz val="10"/>
        <color theme="1"/>
        <rFont val="Arial"/>
        <family val="2"/>
      </rPr>
      <t xml:space="preserve"> Sobrecarga de trabajo.</t>
    </r>
  </si>
  <si>
    <t>Estrés, dolores de cabeza, tensión muscular, problemas digestivos, cardiovasculares</t>
  </si>
  <si>
    <t xml:space="preserve">Programas de Bienestar
Intervención psicosocial individual y colectiva. </t>
  </si>
  <si>
    <t>Pausas cognitivas
Acompañamiento emocionales individuales</t>
  </si>
  <si>
    <t>Tipo cardiovascular (infartos), respiratorio (hiperactividad bronquial, asma), trastornos de base inmunitaria (artritis reumatoide), gastrointestinales (dispepsia, úlcera péptica, síndrome del colon irritable, enfermedad de Crohn, colitis ulcerosa), endocrinológicos, musculo esqueléticos (dolor de espalda, contracturas) y trastornos en la salud mental.</t>
  </si>
  <si>
    <t>Mantener  las medidas de control existentes.
Realizar pausas activas con actividades dinámicas.
Programar y ejecutar actividades a través del Sistema de Vigilancia Epidemiológico de Intervención al Riesgo Psicosocial.
Realizar observaciones de comportamiento aleatorias en las personas que manifiestan alto ritmo de trabajo,  para  identificar  si  la carga de trabajo es alta  o si por el contrario se realizan tareas de distracción que  reducen sus horas productivas.</t>
  </si>
  <si>
    <t>Trabajo en equipo
Tareas compartidas con contratistas que tienen condiciones laborales diferentes.
Elementos de computo con fallas y falta de aplicativos para la participación virtual generan episodios de estrés en los (as) servidores (as)</t>
  </si>
  <si>
    <r>
      <rPr>
        <b/>
        <sz val="10"/>
        <color theme="1"/>
        <rFont val="Arial"/>
        <family val="2"/>
      </rPr>
      <t>PSICOSOCIAL:</t>
    </r>
    <r>
      <rPr>
        <sz val="10"/>
        <color theme="1"/>
        <rFont val="Arial"/>
        <family val="2"/>
      </rPr>
      <t xml:space="preserve"> Características del grupo social del trabajo (relaciones, cohesión, calidad de interacciones, trabajo en equipo)</t>
    </r>
  </si>
  <si>
    <t xml:space="preserve">Fisiológicos: Dolor muscular y tensión muscular, alteraciones gástricas, cardíacas, cefalea.
Sicológicos: Angustia, depresión, tensión, preocupaciones, irritabilidad.
Fuera del Trabajo: Pasividad, problemas familiares, aislamiento 
Comportamiento: Ausentismo, insatisfacción, inestabilidad </t>
  </si>
  <si>
    <t>Oferta permanente de formación y actualización</t>
  </si>
  <si>
    <t>Programas de Bienestar - Intervención psicosocial individual y colectiva. 
Comité de convivencia</t>
  </si>
  <si>
    <t>Ansiedad y estrés
Reducción de la productividad si no se logra el trabajo en equipo
inadecuado ambientes de trabajo</t>
  </si>
  <si>
    <t>(Ver matriz de requisitos legales)</t>
  </si>
  <si>
    <t>Las jornadas se puden extender en la entrega de paquetes y documetos que deben ser radicados o entrega de paquetes al mensajero para entrefar el dia siguiente a primera hora.</t>
  </si>
  <si>
    <r>
      <rPr>
        <b/>
        <sz val="10"/>
        <color theme="1"/>
        <rFont val="Arial"/>
        <family val="2"/>
      </rPr>
      <t>PSICOSOCIAL:</t>
    </r>
    <r>
      <rPr>
        <sz val="10"/>
        <color theme="1"/>
        <rFont val="Arial"/>
        <family val="2"/>
      </rPr>
      <t xml:space="preserve"> Jornada de trabajo.</t>
    </r>
  </si>
  <si>
    <t>Fatiga Física y mental, alteraciones del sueño, disminución de atención y concentración, depresión,</t>
  </si>
  <si>
    <t>* Pausas cognitivas
* Acompañamiento emocionales individuales</t>
  </si>
  <si>
    <t>Aceptable</t>
  </si>
  <si>
    <t>Ansiedad y estrés
Reducción de la productividad si no se logra el trabajo en equipo
Inadecuado ambiente de trabajo</t>
  </si>
  <si>
    <t>Continuar con control por SVE de Riesgo Psicosocial..
 Pausas cognitivas
Compensación e incentivos</t>
  </si>
  <si>
    <t>Actividades de digitación en el sistema para seguimiento a doumentos.</t>
  </si>
  <si>
    <r>
      <rPr>
        <b/>
        <sz val="10"/>
        <color theme="1"/>
        <rFont val="Arial"/>
        <family val="2"/>
      </rPr>
      <t xml:space="preserve">BIOMECÁNICO: </t>
    </r>
    <r>
      <rPr>
        <sz val="10"/>
        <color theme="1"/>
        <rFont val="Arial"/>
        <family val="2"/>
      </rPr>
      <t>Movimiento repetitivo</t>
    </r>
  </si>
  <si>
    <t>Realizar Inspecciones de Puesto de Trabajo. 
Establecer pausas activas. 
Desarrollar actividades dinámicas Osteomusculares y Visuales.
Ejecutar actividades para el Sistema de Vigilancia para prevención del Riesgo Biomecánico- Osteomuscular.
Suministrar los elementos de confort aplicables.</t>
  </si>
  <si>
    <t xml:space="preserve">Ver matriz de Elementos de Protección Personal.
</t>
  </si>
  <si>
    <t>Postura bipeda de mas de 75% de la jornada laboral.
Manipulación y Traslado de cajas de archivo</t>
  </si>
  <si>
    <r>
      <rPr>
        <b/>
        <sz val="10"/>
        <color theme="1"/>
        <rFont val="Arial"/>
        <family val="2"/>
      </rPr>
      <t>BIOMECÁNICO</t>
    </r>
    <r>
      <rPr>
        <sz val="10"/>
        <color theme="1"/>
        <rFont val="Arial"/>
        <family val="2"/>
      </rPr>
      <t>: Postura (prolongada, mantenida, forzada, anti gravitacionales)
esfuerzo.</t>
    </r>
  </si>
  <si>
    <t>Pausas activas
Capacitación en Higiene Postural.
Programa de estilos de vida saludable.</t>
  </si>
  <si>
    <t>Establecer pausas activas. 
Desarrollar actividades dinámicas Osteomusculares.
Ejecutar actividades para el Sistema de Vigilancia para prevención del Riesgo Biomecánico- Osteomuscular.
Promover los hábitos de vida saludable, como la inclusión del ejercicio en la vida cotidiana para evitar el sedentarismo.
Implementar actividades de programa de Estilos de vida saludable.</t>
  </si>
  <si>
    <t>Manipulación de correspondencia con grandes dimensiones, Carga y descarga de cajas de archivo con peso mayor a 3kg, entre otros.</t>
  </si>
  <si>
    <r>
      <rPr>
        <b/>
        <sz val="10"/>
        <color theme="1"/>
        <rFont val="Arial"/>
        <family val="2"/>
      </rPr>
      <t xml:space="preserve">BIOMECÁNICO: </t>
    </r>
    <r>
      <rPr>
        <sz val="10"/>
        <color theme="1"/>
        <rFont val="Arial"/>
        <family val="2"/>
      </rPr>
      <t>manipulacion de cargas</t>
    </r>
  </si>
  <si>
    <t>Fatiga muscular, Síndromes dolorosos, lumbalgias, Epicondilitis. Afecciones circulatorias como  várices, discopatías, hernia abdominales o discales por manipulacion de archivo.</t>
  </si>
  <si>
    <t>Equipos o máquinas que permiten el desplazamiento o movilización de grandes volúmenes de mercancía</t>
  </si>
  <si>
    <t>Manipulación dede impresoras, tijeras, cosedora, entre otras.</t>
  </si>
  <si>
    <t>Lesiones superficiales, heridas
de poca profundidad  en miembros superiores e inferiores, contusiones en cuerpo y rostro.</t>
  </si>
  <si>
    <t>Heridas profundas, infecciones por cortaduras en manos y brazos.</t>
  </si>
  <si>
    <t>Subprograma de Inspecciones
Capacitación en manejo de Herramientas  o cuidado de manos.</t>
  </si>
  <si>
    <t xml:space="preserve">Corto circuito de equipos eléctricos. Fallas eletricas en equipos o cableador de las oficinas
Elementos de extinción presurizados. 
Exposición al riesgo por acumulación de material combustible, falta de elemento de extinción de incendios. Vecindades que podrían generar un daño mayor (bodegas de papelería).
</t>
  </si>
  <si>
    <r>
      <rPr>
        <b/>
        <sz val="10"/>
        <color theme="1"/>
        <rFont val="Arial"/>
        <family val="2"/>
      </rPr>
      <t>CONDICIONES DE SEGURIDAD</t>
    </r>
    <r>
      <rPr>
        <sz val="10"/>
        <color theme="1"/>
        <rFont val="Arial"/>
        <family val="2"/>
      </rPr>
      <t>: Tecnológico (explosión, fuga, derrame, incendio)</t>
    </r>
  </si>
  <si>
    <t xml:space="preserve">Incendio. Quemaduras en tronco, miembros superiores e inferiores, rostro, ahogamiento, asfixia, trauma por onda explosiva, </t>
  </si>
  <si>
    <t>Inspecciones locativas</t>
  </si>
  <si>
    <t>Mantenimiento periódico a conexiones eléctricas, equipos electricos e instalación bajo reglamento técnico.
Inspección a elementos de emergencia
Brigada de emergencias</t>
  </si>
  <si>
    <t xml:space="preserve">
Se recomienda evitar el uso de multitomas que podrían causar cortos circuitos por una sobre carga eléctrica.
Se recomienda no almacenar gasolina dentro de las instalaciones.</t>
  </si>
  <si>
    <t>Equipos de oficina que operan con energía eléctrica,  Instalaciones eléctricas sobrecargadas por computadores, impresoras, falta de amarres de cables de equipos de computo.</t>
  </si>
  <si>
    <r>
      <rPr>
        <b/>
        <sz val="10"/>
        <color theme="1"/>
        <rFont val="Arial"/>
        <family val="2"/>
      </rPr>
      <t>CONDICIONES DE SEGURIDAD</t>
    </r>
    <r>
      <rPr>
        <sz val="10"/>
        <color theme="1"/>
        <rFont val="Arial"/>
        <family val="2"/>
      </rPr>
      <t>: Eléctrico (alta y baja tensión, estática)</t>
    </r>
  </si>
  <si>
    <t xml:space="preserve">Mantenimiento periódico a conexiones eléctricas e instalación bajo reglamento técnico.
</t>
  </si>
  <si>
    <t>Desplazamiento por las instalaciones de la Entidad, uso de escaleras, ascensores
Ascensor fuera de servicio en la sede sintratelefono.
Cintas antideslizantes en deterioro de las escaleras.
Condiciones de desorden en algunos espacios, Se evidencia cajas y otros elementos bajo los escritorios.
Pisos húmedos en temporada de lluvias, que genera caídas.
Falta de pasamanos en costado derecho de escaleras ruta de ascenso</t>
  </si>
  <si>
    <t>Informe de Accesibilidad.
Programa de Inspecciones.</t>
  </si>
  <si>
    <t>Programa de inspecciones
Mantenimiento a propiedad planta y equipo.
Revisar las recomendaciones del informe de accesibilidad y adoptar las que sean necesarias para el cuidado de la salud y la seguridad de todos y todas.
Señalización portátil  de advertencia en pisos húmedos.</t>
  </si>
  <si>
    <t>Desplazamiento por las instalaciones de la Entidad en ascensor para entrega de  correspondencia.</t>
  </si>
  <si>
    <r>
      <rPr>
        <b/>
        <sz val="10"/>
        <color theme="1"/>
        <rFont val="Arial"/>
        <family val="2"/>
      </rPr>
      <t xml:space="preserve">CONDICIONES DE SEGURIDAD: </t>
    </r>
    <r>
      <rPr>
        <sz val="10"/>
        <color theme="1"/>
        <rFont val="Arial"/>
        <family val="2"/>
      </rPr>
      <t>mecanico funcionamiento del ascensor</t>
    </r>
  </si>
  <si>
    <t>fractuas en miembros superiores e inferiores, laseraciones en rodillas, hombros miembros supeiores, esguinse en tobillo, muerte.</t>
  </si>
  <si>
    <t>Mantenimiento preventivo correctivo de ascensores</t>
  </si>
  <si>
    <t>capacitacion uso adecuado de ascensor</t>
  </si>
  <si>
    <t>Mantenimiento peventivo correctivo de ascensores</t>
  </si>
  <si>
    <t xml:space="preserve">
Plan de Prevención, preparación y respuesta a emergencias,
Programa de prevención Riesgo Público	.
Inducción SST.</t>
  </si>
  <si>
    <t>Botiquin y camilla de primeros auxilios</t>
  </si>
  <si>
    <r>
      <rPr>
        <b/>
        <sz val="10"/>
        <color theme="1"/>
        <rFont val="Arial"/>
        <family val="2"/>
      </rPr>
      <t>CONDICIONES DE SEGURIDAD</t>
    </r>
    <r>
      <rPr>
        <sz val="10"/>
        <color theme="1"/>
        <rFont val="Arial"/>
        <family val="2"/>
      </rPr>
      <t>: mecanico detencion del ascensor por ausencia de enegia.</t>
    </r>
  </si>
  <si>
    <t>mantenimiento preventivo correctivo de ascensores</t>
  </si>
  <si>
    <r>
      <rPr>
        <b/>
        <sz val="10"/>
        <color theme="1"/>
        <rFont val="Arial"/>
        <family val="2"/>
      </rPr>
      <t>CONDICIONES DE SEGURIDAD</t>
    </r>
    <r>
      <rPr>
        <sz val="10"/>
        <color theme="1"/>
        <rFont val="Arial"/>
        <family val="2"/>
      </rPr>
      <t>: locativo ascenso y  descenso del ascensor.</t>
    </r>
  </si>
  <si>
    <t>capacitacion uso adecuado de ascensor, capacotacion autocuidado.</t>
  </si>
  <si>
    <r>
      <rPr>
        <b/>
        <sz val="10"/>
        <color theme="1"/>
        <rFont val="Arial"/>
        <family val="2"/>
      </rPr>
      <t>CONDICIONES DE SEGURIDAD</t>
    </r>
    <r>
      <rPr>
        <sz val="10"/>
        <color theme="1"/>
        <rFont val="Arial"/>
        <family val="2"/>
      </rPr>
      <t>: locativo atrapamiento por cierre accidental de puertas del ascensor.</t>
    </r>
  </si>
  <si>
    <r>
      <rPr>
        <b/>
        <sz val="10"/>
        <color theme="1"/>
        <rFont val="Arial"/>
        <family val="2"/>
      </rPr>
      <t>CONDICIONES DE SEGURIDAD</t>
    </r>
    <r>
      <rPr>
        <sz val="10"/>
        <color theme="1"/>
        <rFont val="Arial"/>
        <family val="2"/>
      </rPr>
      <t>: Mecanico
deteccion del ascensor por ausencia de enegia.</t>
    </r>
  </si>
  <si>
    <t xml:space="preserve">Asfixia
</t>
  </si>
  <si>
    <t>Traslados a otra sedes para entrega de correspondencia.
Ataques por parte de personas hostiles o en ambientes de alteración del orden publico. Poca seguridad, falta de cámaras para supervisar los alrededores de las instalaciones</t>
  </si>
  <si>
    <t>Traslados  a otras entidades para desarrollo de sus actividades laborales.</t>
  </si>
  <si>
    <t>Acompañamiento de la Policía Nacional para algunas actividades del grupo GAEPVD.
Plan de prevención, preparación y respuesta a emergencias.</t>
  </si>
  <si>
    <t>Suministro de vehiculo por parte de la personer5ia.</t>
  </si>
  <si>
    <t>Participación en actividades deportivas en representación de la personería.</t>
  </si>
  <si>
    <t>Durante la participación en actividades deportivas donde se suministre alimentos por parted e la entidad.</t>
  </si>
  <si>
    <t>lavado de manos constante, consumir alimentos en establecimientos aprobados por la empresa.</t>
  </si>
  <si>
    <t xml:space="preserve">
Exposición a bocinas de sonido o parlantes durante  Participación en actividades recreativas y/o  deportivas.</t>
  </si>
  <si>
    <t>Se podria percibir un disconfort termico durante la  Participación en actividades deportivas por cambios de clima y desarrollo de actividades en otros municipios del departamento.</t>
  </si>
  <si>
    <t>Incremento del flujo sanguíneo de la piel, somnolencia, eritemas piel expuesta, daños en la córnea, efectos en el sistema nervioso central, quemaduras piel expusta, deshidrataciòn.</t>
  </si>
  <si>
    <t>Participación en actividades deportivas en la cuales se usen objetos que puedan golpear y lastimar el cuerpo. ( Ejemplo: Balones, argollas de rana, bolirana, disco metalico de tejo entre otros).</t>
  </si>
  <si>
    <t xml:space="preserve">Durante el desarrollo de actividades depotivas a espacio abierto en el cual haya tránsito vehicular; </t>
  </si>
  <si>
    <t>Al participar en actividades deportivas en espacio abierto.</t>
  </si>
  <si>
    <t>Exposición a Fenómenos Naturales debido a posición Geográfica.
Posible inundación por taponamiento de rejillas o alcantarillado, debido a la cantidad de residuos sólidos mal dispuestos en las zonas comerciales. Antecedente de inundación en parqueadero.
Derrumbes en zonas montañosas donde se realizan operativos de Ministerio Público.
Precipitaciones ocasionales con presencia de granizo.</t>
  </si>
  <si>
    <r>
      <rPr>
        <b/>
        <sz val="10"/>
        <color theme="1"/>
        <rFont val="Arial"/>
        <family val="2"/>
      </rPr>
      <t>FENOMENOS NATURALES</t>
    </r>
    <r>
      <rPr>
        <sz val="10"/>
        <color theme="1"/>
        <rFont val="Arial"/>
        <family val="2"/>
      </rPr>
      <t xml:space="preserve"> :</t>
    </r>
    <r>
      <rPr>
        <sz val="10"/>
        <color indexed="8"/>
        <rFont val="Arial"/>
        <family val="2"/>
      </rPr>
      <t xml:space="preserve"> Sismo, Terremoto, vendaval, Inundación, Derrumbes, Erupciones  y Precipitaciones.</t>
    </r>
  </si>
  <si>
    <t>Golpes, caídas, lesiones, heridas, fracturas, esguinces, contusiones,  accidentes, muerte.</t>
  </si>
  <si>
    <t>Plan de Emergencia de la Entidad y de la local.
Contacto con Estación de Bomberos, Defensa Civil y demás Entidades de apoyo.</t>
  </si>
  <si>
    <t>Identificar el procedimiento de qué hacer en caso de accidente. 
Revisar y/o actualizar el plan de Prevención , preparación y  Respuesta a emergencias.
Divulgación Plan de Prevención , preparación y  Respuesta a emergencias
 Identificar y establecer contacto permanente con los organismos de seguridad de las zonas a visitar y establecer plan de ayuda mutua con las instituciones del área (Policía, Bomberos, Instituciones de salud).
 Capacitación oportuna a los (as) Servidores(as) Públicos (as) de la Entidad, pertenecientes al grupo de apoyo Brigada de Emergencias.
Capacitación en Prevención , preparación y Respuesta a emergencias. Instalar señalización para la evacuación  en caso de emergencia.
Implementar las actividades del Programa de Riesgo Público.</t>
  </si>
  <si>
    <t xml:space="preserve">Desplazamientos por escaleras, baños, Zona verde dentro de las instalaciones. </t>
  </si>
  <si>
    <r>
      <rPr>
        <b/>
        <sz val="10"/>
        <color theme="1"/>
        <rFont val="Arial"/>
        <family val="2"/>
      </rPr>
      <t xml:space="preserve">CONDICIONES DE SEGURIDAD: </t>
    </r>
    <r>
      <rPr>
        <sz val="10"/>
        <color theme="1"/>
        <rFont val="Arial"/>
        <family val="2"/>
      </rPr>
      <t>Objetos que caen, ruedan, se deslizan, se movilizan, barandas anchas en deterioro en barandas antideslizantes, problemas de anclaje en las divisiones y puertas sanitarias, rotura de espejos , caida de luminarias, ramas, entre otros objetos.</t>
    </r>
  </si>
  <si>
    <t>Lesiones superficiales, heridas
de poca profundidad, contusiones, en mienbros inferiores, sangrado en mienbros inferiores, hematomas por caida del objeto en miembros inferiores.
Hematomas por contacto con partes del inodoro.</t>
  </si>
  <si>
    <t>Seguros fijadores o intalacione de bisagras en puertas.</t>
  </si>
  <si>
    <t>Heridas profundas, infecciones, amputaciones.</t>
  </si>
  <si>
    <t>Inspecciones locativas.
Señalización y advertencia de puertas en mal estado.</t>
  </si>
  <si>
    <t>Áreas comunes y puesto de trabajo moviles para actividades recreativas y de bienestar.</t>
  </si>
  <si>
    <r>
      <rPr>
        <b/>
        <sz val="10"/>
        <color theme="1"/>
        <rFont val="Arial"/>
        <family val="2"/>
      </rPr>
      <t>CONDICIONES DE SEGURIDAD:</t>
    </r>
    <r>
      <rPr>
        <sz val="10"/>
        <color theme="1"/>
        <rFont val="Arial"/>
        <family val="2"/>
      </rPr>
      <t xml:space="preserve"> locativo caida de luminarias y dry wall falta de anclaje de estantes y archivadores  rotura de vidrios, puertas moviles.</t>
    </r>
  </si>
  <si>
    <t>caida de personas, golpes en pies y politraumatismos, cortaduras contusion aplastamiento</t>
  </si>
  <si>
    <t>Personal de seguridad que mantenga libre el transito de las  puertas del parqueadero</t>
  </si>
  <si>
    <t>Heridas profundas, infecciones, amputaciones. Golpes y cortaduras en miembrs inferiores.</t>
  </si>
  <si>
    <t>Inspecciones locativas.
Señalización y advertencia de puertas moviles y sentido de apertura de la puerta.</t>
  </si>
  <si>
    <t>Desplazamientos por zonas de parqueadero</t>
  </si>
  <si>
    <r>
      <rPr>
        <b/>
        <sz val="10"/>
        <color theme="1"/>
        <rFont val="Arial"/>
        <family val="2"/>
      </rPr>
      <t>CONDICIONES DE SEGURIDAD:</t>
    </r>
    <r>
      <rPr>
        <sz val="10"/>
        <color theme="1"/>
        <rFont val="Arial"/>
        <family val="2"/>
      </rPr>
      <t xml:space="preserve"> irregularidades y diferencia del nivel en pisos del parqueadero, espacios deslizantes.</t>
    </r>
  </si>
  <si>
    <t>Heridas en miembros inferiores, golpes en manos, esguince en tobillo o rdilla por sobe esfuerzo, laceraciones en rodillas, fractura en miembros inferiores.</t>
  </si>
  <si>
    <t>Fracturas en mienbros inferiores, laceraciones en rodillas</t>
  </si>
  <si>
    <t>Inspecciones locativas.
Señalización y advertencia para uso correcto de los espacios del parqueadero.</t>
  </si>
  <si>
    <t>Desplazamiento por las instalaciones de la Entidad, para entrega de correspondencia.</t>
  </si>
  <si>
    <t>fractuas en miembros superiores e inferiores, laseraciones en rodillas, esguinse en tobillo.</t>
  </si>
  <si>
    <t>Mantenimientos locativos.</t>
  </si>
  <si>
    <t>Subprograma de orden y aseo. 
Capacitación : Caídas a nivel y desnivel.
Subrograma de inspecciones
Señalización y advertencia
Mantenimiento de mobiliarios y puestos de trabajo.
Inspección de puesto de trabajo.</t>
  </si>
  <si>
    <t>Asistencia a reuniones presenciales en auditorio, sala de audiencias.</t>
  </si>
  <si>
    <t>Uso de equipos eléctricos y electrónicos. Planta electrica.</t>
  </si>
  <si>
    <t>Uso de equipos eléctricos y electrónicos. Planta electrica</t>
  </si>
  <si>
    <t>SINTRATELEFONOS</t>
  </si>
  <si>
    <t>Mantener las instalaciones de la sede de sintratelefonos en orden y aseo y aplicar los protocolos para la limpieza y desinfección de las mismas.</t>
  </si>
  <si>
    <t>*Barrido
*Trapeado
*Limpieza de mobiliario
*Limpieza de ventanas
*Servicio de cafetería a Servidores(as) públicos(as).</t>
  </si>
  <si>
    <t>Servicios generales 
(De carrera por la entidad y por proveedor).</t>
  </si>
  <si>
    <t>Manipulación de escritorios, elementos de oficinas y áreas contaminadas.
 Efectuar la clasificación de los residuos reciclables y no reciclables en bolsas separadas, atendiendo las instrucciones impartidas por el superior inmediato.
Exposición a agentes contaminantes en residuos de comida (cafetería)
*Exposición a agentes contaminantes por el uso de esponjas durante el lavado de utensilios en cafetería y el uso de los hornos sin el debido proceso de limpieza y desinfección (Cafetería)
*Elementos de limpieza ubicados en los baños</t>
  </si>
  <si>
    <t xml:space="preserve">*Barrido
*Trapeado
*Limpieza de mobiliario
*Limpieza de ventanas
*Servicio de cafetería a Servidores(as) públicos(as).
</t>
  </si>
  <si>
    <t>Consumo y manipulacion de alimentos de cafetería como agua, café, tinto o aromática suministradas por la entidad.</t>
  </si>
  <si>
    <t xml:space="preserve">
Exposición a fluidos de los usuarios  y funcionarios que llegan a las oficinas para su atención.</t>
  </si>
  <si>
    <r>
      <rPr>
        <b/>
        <sz val="10"/>
        <color theme="1"/>
        <rFont val="Arial"/>
        <family val="2"/>
      </rPr>
      <t>BIOLÓGICO</t>
    </r>
    <r>
      <rPr>
        <sz val="10"/>
        <color theme="1"/>
        <rFont val="Arial"/>
        <family val="2"/>
      </rPr>
      <t>: Contacto con fluidos corporales.</t>
    </r>
  </si>
  <si>
    <t>Pantallas acrílicas para los puestos de trabajo en donde hay atención al usuario.</t>
  </si>
  <si>
    <t>*Uso de elementos para paginación  (humedecedor dactilar)</t>
  </si>
  <si>
    <t>Picaduras o mordeduras por parte de caninos, felinos e insectos (pulgas, garrapatas, mosquitos, entre otros), presentes en las instalaciones de la personeria.</t>
  </si>
  <si>
    <r>
      <rPr>
        <b/>
        <sz val="10"/>
        <color theme="1"/>
        <rFont val="Arial"/>
        <family val="2"/>
      </rPr>
      <t>BIOLÓGICO</t>
    </r>
    <r>
      <rPr>
        <sz val="10"/>
        <color theme="1"/>
        <rFont val="Arial"/>
        <family val="2"/>
      </rPr>
      <t>: Picaduras, mordeduras.</t>
    </r>
  </si>
  <si>
    <t>*Programa de Prevención de Riesgo Biológico
*Cumplimiento de Protocolos de Bioseguridad.
*Se Sugiere verificar por parte del guarda de seguridad el ingreso de mascotas con bosal y en caso de gatos en guacal.</t>
  </si>
  <si>
    <t>Ruidos generados  en las oficina por uso del celular, reproducciones musicales y tonos de voz elevado durante las conversaciones. Cercania con universidades.</t>
  </si>
  <si>
    <t>Medición de Sonometría.</t>
  </si>
  <si>
    <t>Realizar seguimiento a las recomendaciones del informe de sonometría y determinar cuáles son aplicables.</t>
  </si>
  <si>
    <t>Exposición a corrientes de aire que generan sensación de frio.</t>
  </si>
  <si>
    <t xml:space="preserve">Mediciones de confort térmico.
</t>
  </si>
  <si>
    <t>Algunos(as) funcionarios (as) y contratistas llevan objetos para cambiar la sensación térmica(sacos o cobijas)</t>
  </si>
  <si>
    <t xml:space="preserve">Barreras de restricción de corrientes de aire en puesto de trabajo </t>
  </si>
  <si>
    <t>Realizar seguimiento a las recomendaciones del informe de confort térmico y determinar cuáles son aplicables.
Continuar con el uso de prendas térmicas dentro del vestir cotidiano.
Consumo de bebidas calientes.</t>
  </si>
  <si>
    <t xml:space="preserve">La sede cuenta con iluminación natural y artificial suminitrada por luz LED.
</t>
  </si>
  <si>
    <t>Medición de Iluminación.</t>
  </si>
  <si>
    <t>Cambio luminarias, cuando se requiera.</t>
  </si>
  <si>
    <t>Realizar seguimiento a las recomendaciones del informe de iluminación  y determinar cuáles son aplicables.
Programa de Mantenimiento Locativo Preventivo.
Inspecciones de Puesto de Trabajo
Sensibilización en la importancia de niveles suficientes de iluminación.</t>
  </si>
  <si>
    <t xml:space="preserve">Radiación ultravioleta por exposición directa al sol durante el desarrollo de su actividad laboral.
</t>
  </si>
  <si>
    <t xml:space="preserve">
Alteraciones del orden público (gas lacrimógeno), al realizar actividades dentro de las instalaciones por cercania con la carrera 7.
</t>
  </si>
  <si>
    <t xml:space="preserve">
Capacitación en uso adecuado de Elementos de Protección Personal.
</t>
  </si>
  <si>
    <t>Uso de elementos de aislamiento como medidas de protección para la prevención enfermedades infecciosas.</t>
  </si>
  <si>
    <r>
      <rPr>
        <b/>
        <sz val="10"/>
        <color theme="1"/>
        <rFont val="Arial"/>
        <family val="2"/>
      </rPr>
      <t>QUÍMICO:</t>
    </r>
    <r>
      <rPr>
        <sz val="10"/>
        <color theme="1"/>
        <rFont val="Arial"/>
        <family val="2"/>
      </rPr>
      <t xml:space="preserve"> Líquidos (nieblas y rocíos)</t>
    </r>
  </si>
  <si>
    <t xml:space="preserve"> 
Dermatitis, irritación de la nariz, garganta y vías respiratorias superiores, enfermedades pulmonares.</t>
  </si>
  <si>
    <t>Protocolo de Bioseguridad.
Fichas de Seguridad.
Matriz de compatibilidad.</t>
  </si>
  <si>
    <t xml:space="preserve">Continuar con los controles existentes.
</t>
  </si>
  <si>
    <t>Polvo al realizar mantenimieto y limpieza de las áreas.</t>
  </si>
  <si>
    <t xml:space="preserve">
Las actividades de aseo son distribuidas por piso lo cual puede generar carga laboral en la prioridad de las táreas.
 </t>
  </si>
  <si>
    <t>Mantener  las medidas de control existentes.
Realizar pausas activas con actividades dinámicas.
Programar y ejecutar actividades a través del Sistema de Vigilancia Epidemiológico de Intervención al Riesgo Psicosocial.
Realizar observaciones de comportamiento aleatorias en las personas que manifiestan alto ritmo de trabajo,  para  identificar  si  la carga de trabajo es alta  o si por el contrario se realizan táreas de distracción que  reducen sus horas productivas.
Aplicar encuesta de clima organizacional y batería de Riesgo Psicosocial.</t>
  </si>
  <si>
    <t xml:space="preserve">Al realizar manipulación de los elementos desinfetante se debe tener una capacitacion para evitar intoxicacion y mal uso de estos.
</t>
  </si>
  <si>
    <r>
      <rPr>
        <b/>
        <sz val="10"/>
        <color theme="1"/>
        <rFont val="Arial"/>
        <family val="2"/>
      </rPr>
      <t xml:space="preserve">PSICOSOCIAL: </t>
    </r>
    <r>
      <rPr>
        <sz val="10"/>
        <color theme="1"/>
        <rFont val="Arial"/>
        <family val="2"/>
      </rPr>
      <t>Capacitación insuficiente</t>
    </r>
  </si>
  <si>
    <t>Desmotivación, incumplimiento de la táreas, desconcentración, estrés , ansiedad.</t>
  </si>
  <si>
    <t xml:space="preserve">Programas de Bienestar 
Intervención psicosocial individual y colectiva. </t>
  </si>
  <si>
    <t>Mantener  las medidas de control existentes.
Programar y ejecutar actividades a través del Sistema de Vigilancia Epidemiológico de Intervención al Riesgo Psicosocial.
Realizar pausas activas y cognitivas.
Ofrecer dentro del programa de capacitación institucional diplomados o cursos cortos para los temas generales (Sistemas de gestión, funciones predominantes en la Entidad como por ejemplo los ministerios públicos, atención por vulneración de los derechos del ciudadano, entre otros).
Continuar con las inducciones al cargo y al SG-SST.</t>
  </si>
  <si>
    <t xml:space="preserve">*Barrido
*Trapeado
*Limpieza de mobiliario
*Limpieza de ventanas
*Servicio de cafetería a Servidores(as) públicos(as).
</t>
  </si>
  <si>
    <t xml:space="preserve">Monotonia de las tareas de limpieza y desinfeccion dentro de los centros de trabajo y durante toda la jornada.
</t>
  </si>
  <si>
    <r>
      <rPr>
        <b/>
        <sz val="10"/>
        <color theme="1"/>
        <rFont val="Arial"/>
        <family val="2"/>
      </rPr>
      <t>PSICOSOCIAL:</t>
    </r>
    <r>
      <rPr>
        <sz val="10"/>
        <color theme="1"/>
        <rFont val="Arial"/>
        <family val="2"/>
      </rPr>
      <t xml:space="preserve"> Condiciones de la tarea</t>
    </r>
  </si>
  <si>
    <t>Cefaleas, alteraciones visuales, Falta de concentración, dolor de cabeza, irritabilidad.</t>
  </si>
  <si>
    <t xml:space="preserve"> Pausas cognitivas
 Acompañamiento emocionales individuales</t>
  </si>
  <si>
    <t>Mantener  las medidas de control existentes.
Programar y ejecutar actividades a través del Sistema de Vigilancia Epidemiológico de Intervención al Riesgo Psicosocial.
Realizar pausas activas y cognitivas.
Capacitar en el manejo de las herramientas tecnológicas garantizando que los (as) funcionarios (as) que las manejan reciban la información que se quiere transmitir.</t>
  </si>
  <si>
    <t>Las Jornadas de trabajo se pueden extender un poco por solicitud del servicio en mantenimiento de algunas áreas.</t>
  </si>
  <si>
    <t xml:space="preserve">Mantener  las medidas de control existentes.
Programar y ejecutar actividades a través del Sistema de Vigilancia Epidemiológico de Intervención al Riesgo Psicosocial.
Realizar pausas activas y cognitivas.
</t>
  </si>
  <si>
    <t xml:space="preserve">Al realizar limpieza de superficies con trapero, escobas y limpeza desuperficies que impliquen un solo movimiento.
</t>
  </si>
  <si>
    <t xml:space="preserve">Postura mantenida al realizar limpieza constante a las mismas áreas y limpieza de elementos para el aseo como trapero y limpiones.
</t>
  </si>
  <si>
    <r>
      <rPr>
        <b/>
        <sz val="10"/>
        <color theme="1"/>
        <rFont val="Arial"/>
        <family val="2"/>
      </rPr>
      <t>BIOMECÁNICO</t>
    </r>
    <r>
      <rPr>
        <sz val="10"/>
        <color theme="1"/>
        <rFont val="Arial"/>
        <family val="2"/>
      </rPr>
      <t>: Postura (prolongada, mantenida, forzada, anti gravitacionales)</t>
    </r>
  </si>
  <si>
    <t xml:space="preserve">Trasporte de canecas de residuos y carros de limpieza entre áreas.
</t>
  </si>
  <si>
    <t>Uso de herramientas de oficina (tijeras, saca ganchos, perforadoras, cosedora manual,etc). En el caso de registros de limpieza de las áreas.
Manipulacion de greca y horno microondas.</t>
  </si>
  <si>
    <t>Lesiones superficiales, heridas
de poca profundidad, contusiones, quemaduras.</t>
  </si>
  <si>
    <t>Subprograma de Inspecciones
Capacitación en manejo de Herramientas de oficina o cuidado de manos.</t>
  </si>
  <si>
    <t>Corto circuito de equipos eléctricos. Fallas eletricas en equipos o cableador de las oficinas
Elementos de extinción presurizados.
Uso de elementos calientes o generadores de fuego.</t>
  </si>
  <si>
    <t xml:space="preserve">incendio. Quemaduras en tronco, miembros superiores e inferiores, rostro, ahogamiento, asfixia, trauma por onda explosiva, </t>
  </si>
  <si>
    <t xml:space="preserve">
Se recomienda evitar el uso de multitomas que podrían causar cortos circuitos por una sobre carga eléctrica </t>
  </si>
  <si>
    <t>Desplazamiento por las instalaciones de la Entidad, 
uso de escaleras,
Cintas antideslizantes en deterioro.
Caídas de objetos.
Sillas con necesidad de mantenimiento o cambios.
Muebles sin anclar.
Pisos húmedos en temporada de lluvias, que genera caídas. lavado de baños del gimnasio. Limpieza de áreas comunes, limpieza de Gimnasio.</t>
  </si>
  <si>
    <t xml:space="preserve">Limpieza de estantes archivadores. Objetos que caen de estantes( posibles desprendimientos).
</t>
  </si>
  <si>
    <r>
      <rPr>
        <b/>
        <sz val="10"/>
        <color theme="1"/>
        <rFont val="Arial"/>
        <family val="2"/>
      </rPr>
      <t>CONDICIONES DE SEGURIDAD:</t>
    </r>
    <r>
      <rPr>
        <sz val="10"/>
        <color theme="1"/>
        <rFont val="Arial"/>
        <family val="2"/>
      </rPr>
      <t xml:space="preserve"> Locativo (Objetos que caen, ruedan, se deslizan, se movilizan).  </t>
    </r>
  </si>
  <si>
    <t>Heridas, golpes, amputaciones, laceraciones, muerte</t>
  </si>
  <si>
    <t>Seguros fijadores de estantes.</t>
  </si>
  <si>
    <t>Fracturas.</t>
  </si>
  <si>
    <t>Inspecciones locativas.
Señalización y advertencia para uso correcto de archivador.
Suministrar escalera de dos pasos para alcanzar objetos que se encuentran en las partes altas al interior de los estantes.,</t>
  </si>
  <si>
    <t>Exposición a  atracos, robos, atentados y asaltos dentro de las instalaciones.
Alteración del orden público.
Alteracion de algunos usuarios dentro de las instalaciones.</t>
  </si>
  <si>
    <r>
      <rPr>
        <b/>
        <sz val="10"/>
        <color theme="1"/>
        <rFont val="Arial"/>
        <family val="2"/>
      </rPr>
      <t>CONDICIONES DE SEGURIDAD:</t>
    </r>
    <r>
      <rPr>
        <sz val="10"/>
        <color theme="1"/>
        <rFont val="Arial"/>
        <family val="2"/>
      </rPr>
      <t xml:space="preserve"> Públicos (Robos, atracos, asaltos, atentados, desorden público, etc.).</t>
    </r>
  </si>
  <si>
    <t>Programa de prevención Riesgo Público	
Divulgar el  Plan de Emergencias Local.
Divulgar PON´S  de amenazas de origen público.</t>
  </si>
  <si>
    <t xml:space="preserve">Exposición a Fenómenos Naturales debido a posición Geográfica.
Posible inundación por taponamiento de rejillas o alcantarillado, debido a la cantidad de residuos sólidos mal dispuestos,
Precipitaciones ocasionales con presencia de granizo.
</t>
  </si>
  <si>
    <t>Desplazamiento por las instalaciones para actividades de limpieza.</t>
  </si>
  <si>
    <t>Mantener las instalaciones protegidas de cualquier situación que pueda alterar el orden público.</t>
  </si>
  <si>
    <t>* Comprobación de entradas, accesos y permanencias en el inmueble
* Comprobación del estado de puertas, ventanas …
* Comprobación de sistemas de seguridad
* Comprobación de bolsos y mochilas.</t>
  </si>
  <si>
    <t>Guarda de seguridad
(Proveedor)</t>
  </si>
  <si>
    <t>Manipulación de escritorios, elementos de oficinas y áreas contaminadas.</t>
  </si>
  <si>
    <t xml:space="preserve">
Exposición a fluidos de los usuarios que llegan a las oficinas para su atención.</t>
  </si>
  <si>
    <t>Gases Lacrimigenos Dentro de las instalaciones por ubicación en el centro de la ciudad.</t>
  </si>
  <si>
    <t xml:space="preserve">
*Capacitación en uso adecuado de Elementos de Protección Personal.
</t>
  </si>
  <si>
    <t xml:space="preserve">
El personal de seguridad filtra el ingreso de los usuarios y verifica el registro. Alto volumen de ususarios en diferentes momentos del dia. 
 </t>
  </si>
  <si>
    <t>*Mantener  las medidas de control existentes.
*Realizar pausas activas con actividades dinámicas.
*Programar y ejecutar actividades a través del Sistema de Vigilancia Epidemiológico de Intervención al Riesgo Psicosocial.
*Realizar observaciones de comportamiento aleatorias en las personas que manifiestan alto ritmo de trabajo,  para  identificar  si  la carga de trabajo es alta  o si por el contrario se realizan táreas de distracción que  reducen sus horas productivas.
*Aplicar encuesta de clima organizacional y batería de Riesgo Psicosocial.</t>
  </si>
  <si>
    <t xml:space="preserve">Al realizar registro manual del ingreso de los usuarios.
</t>
  </si>
  <si>
    <t>Desplazamiento por las instalaciones de la Entidad, 
uso de escaleras,
Cintas antideslizantes en deterioro.
Caídas de objetos.
Sillas con necesidad de mantenimiento o cambios.
Muebles sin anclar.
Pisos húmedos en temporada de lluvias, que genera caídas.</t>
  </si>
  <si>
    <t>*Programa de inspecciones
Mantenimiento a propiedad planta y equipo.
*Revisar las recomendaciones del informe de accesibilidad y adoptar las que sean necesarias para el cuidado de la salud y la seguridad de todos y todas.
*Señalización portátil  de advertencia en pisos húmedos.</t>
  </si>
  <si>
    <t xml:space="preserve">Desplazamiento entre áreas para realizar vigilancia  puede ocurrir caida de  estantes archivadores. Objetos que caen de estantes.
</t>
  </si>
  <si>
    <t>*Inspecciones locativas.
Señalización y advertencia para uso correcto de archivador.
*Suministrar escalera de dos pasos para alcanzar objetos que se encuentran en las partes altas al interior de los estantes.,</t>
  </si>
  <si>
    <t>Exposición a  atracos, robos, atentados y asaltos dentro de las instalaciones.
Alteración del orden público. En entidades cercanas, universidades, colegios y personas en condicion de calle.
Agresión verbal o física por parte de los ciudadanos dentro de las intalaciones y problemas al no ser atendidos.</t>
  </si>
  <si>
    <t>*Programa de prevención Riesgo Público	
*Divulgar el  Plan de Emergencias Local.
*Divulgar PON´S  de amenazas de origen público.</t>
  </si>
  <si>
    <t>Exposición a Fenómenos Naturales debido a posición Geográfica.
Posible inundación por taponamiento de rejillas o alcantarillado, debido a la cantidad de residuos sólidos mal dispuestos en las zonas comerciales.
Precipitaciones ocasionales con presencia de granizo.
.</t>
  </si>
  <si>
    <t>*Identificar el procedimiento de qué hacer en caso de accidente. 
*Revisar y/o actualizar el plan de Prevención , preparación y  Respuesta a emergencias.
*Divulgación Plan de Prevención , preparación y  Respuesta a emergencias
*Identificar y establecer contacto permanente con los organismos de seguridad de las zonas a visitar y establecer plan de ayuda mutua con las instituciones del área (Policía, Bomberos, Instituciones de salud).
* Capacitación oportuna a los (as) Servidores(as) Públicos (as) de la Entidad, pertenecientes al grupo de apoyo Brigada de Emergencias.
*Capacitación en Prevención , preparación y Respuesta a emergencias. Instalar señalización para la evacuación  en caso de emergencia.
Implementar las actividades del Programa de Riesgo Público.</t>
  </si>
  <si>
    <t>Desplazamiento por las instalaciones para actividades de  vigilancia.</t>
  </si>
  <si>
    <t>Desplazamientos por escaleras, baños, zona de ginmnasio.</t>
  </si>
  <si>
    <r>
      <rPr>
        <b/>
        <sz val="10"/>
        <color theme="1"/>
        <rFont val="Arial"/>
        <family val="2"/>
      </rPr>
      <t>CONDICIONES DE SEGURIDAD</t>
    </r>
    <r>
      <rPr>
        <sz val="10"/>
        <color theme="1"/>
        <rFont val="Arial"/>
        <family val="2"/>
      </rPr>
      <t>: Objetos que caen, ruedan, se deslizan, se movilizan, barandas anchas en deterioro en barandas antideslizantes, problemas de anclaje en las divisiones y puertas sanitarias, rotura de espejos , caida de luminarias, ramas, entre otros objetos.</t>
    </r>
  </si>
  <si>
    <t>PROMOCIÓN DE DERECHOS HUMANOS-PREVENCIÓN Y CONTROL A LA GESTIÓN PÚBLICA.</t>
  </si>
  <si>
    <t>SINTRATELEFONOS
GIMNASIO</t>
  </si>
  <si>
    <t>Gestionar y adelantar las actuaciones en la Promoción y Defensa de Derechos y Prevención y Control a la Gestión pública, de conformidad con los lineamientos institucionales y de acuerdo con el ámbito de competencia de la Entidad.</t>
  </si>
  <si>
    <t>Actividades depotivas en el gimnasio.</t>
  </si>
  <si>
    <t>Todos los cargos</t>
  </si>
  <si>
    <t>Manipulación de maquinas, pesas, balones, entre otros, elementos del gimnasio en diferentes momentos del dia.</t>
  </si>
  <si>
    <t>350
aprox. 
mensual</t>
  </si>
  <si>
    <t>Programa de Prevención de Riesgo Biológico, limpieza y desinfeccion de los elementos del gimnasio entre ellos maquinas, balones, pesas entre otros.</t>
  </si>
  <si>
    <t xml:space="preserve">Se realiza esfuerzo muscular, y posturas prolongadas, durante la realización de rutina de ejercicios. </t>
  </si>
  <si>
    <t>Pausas activas
Capacitación en Higiene Postural.
Calentamiento previo actividades deportivas.</t>
  </si>
  <si>
    <t xml:space="preserve">
Exposición a ruido por uso de  bocinas de sonido o parlantes durante animaciones, deportivas en las instalaciones del gimnasio.</t>
  </si>
  <si>
    <t>Se podria generar disconfort termico durante la  Participación en actividades del gimnasio ya que es un espacio amplio y que permite la filtraciómn de aire o viento para generar ventilación en el área.</t>
  </si>
  <si>
    <t>Durante actividades de limpieza y desinfeccion de las áreas del gimnasio.</t>
  </si>
  <si>
    <t>Uso de pesas, balones y demás objetos para actividades dentro del gimnasio. 
Las barras de las pesas no se encuentran ubicadas en pared, podrian caer y lastimar a un funciopnario(a) o contratista.</t>
  </si>
  <si>
    <t>Tapete de caucho, desplazamientos entre sala de actividades y área de maquinas, uso del baño donde las zonas permanecen humedas, uso de áreas de lockers.</t>
  </si>
  <si>
    <t>Durante asistencia al gimnasio para realizar clases grupales y uso de maquinas.</t>
  </si>
  <si>
    <t>APOYO</t>
  </si>
  <si>
    <t xml:space="preserve">SINTRATELEFONOS
</t>
  </si>
  <si>
    <t>Todas las actividades</t>
  </si>
  <si>
    <t>El edificio Sintra teléfonos de ETB, se encuentra ubicado sobre la Cra 8 y calles 21-22, y pocos metros la calle 19 que tienen un flujo vehicular alto y la Cra 7 bastante transitado por personas.
sobre la parte frontal se encuentra el edificio de la ETB
Se encuentra muy cerca al teatro Jorge Eliecer Gaitán, centros comerciales, negocios comerciales,  otros teatros, universidades, unidades residenciales, bancos y otras entidades.
Registraduría, estación de Transmilenio.
Presencia de restaurantes alrededor del edificio, cuyo suministro principal es un elemento combustible (gas propano y gas natural), el cual puede ser potencial de explosión producto de alguna fuga o acumulación de presión.</t>
  </si>
  <si>
    <r>
      <rPr>
        <b/>
        <sz val="10"/>
        <color theme="1"/>
        <rFont val="Arial"/>
        <family val="2"/>
      </rPr>
      <t>OTROS FACTORES DE RIESGO</t>
    </r>
    <r>
      <rPr>
        <sz val="10"/>
        <color theme="1"/>
        <rFont val="Arial"/>
        <family val="2"/>
      </rPr>
      <t>: Vecindades</t>
    </r>
  </si>
  <si>
    <t>Condiciones de seguridad y de vulnerabilidad</t>
  </si>
  <si>
    <t xml:space="preserve">*Personal de vigilancia disponible en instalaciones 
*CAI Ricaurte
*Estación de Bomberos Central
</t>
  </si>
  <si>
    <t xml:space="preserve">
Riesgos Públicos
Riesgos de seguridad de la zona</t>
  </si>
  <si>
    <t>Capacitaciones
Programa de prevención riesgo público
Plan de emergencias</t>
  </si>
  <si>
    <t>EFICACIA DEL CONTROL: Se evidencia eficacia del control con relacion al peligroo , dado que no se han presentado accidentes de trabajo en el periodo por riesgo fìsico fecha 30/06/2025</t>
  </si>
  <si>
    <t>Observaciones</t>
  </si>
  <si>
    <t>Se incluyen riesgos asociados a accidentes presentados en el año 2024, Julie Alexandra Venegas Domínuguez ARL AXA COLPATRIA 30/07/2025.</t>
  </si>
  <si>
    <r>
      <t xml:space="preserve">Página:
</t>
    </r>
    <r>
      <rPr>
        <sz val="12"/>
        <rFont val="Arial"/>
        <family val="2"/>
      </rPr>
      <t>2 de 2</t>
    </r>
  </si>
  <si>
    <r>
      <rPr>
        <b/>
        <sz val="12"/>
        <rFont val="Arial"/>
        <family val="2"/>
      </rPr>
      <t>Vigente desde:</t>
    </r>
    <r>
      <rPr>
        <sz val="12"/>
        <rFont val="Arial"/>
        <family val="2"/>
      </rPr>
      <t xml:space="preserve">
26/12/2019</t>
    </r>
  </si>
  <si>
    <t>LEVANTAMIENTO DE INFORMACION PARA IDENTIFICACION DE PELIGROS</t>
  </si>
  <si>
    <t>Zona o Lugar:</t>
  </si>
  <si>
    <t>Proceso</t>
  </si>
  <si>
    <t>Apoyo</t>
  </si>
  <si>
    <t xml:space="preserve">Dirección: </t>
  </si>
  <si>
    <t>CRA 8#20-57</t>
  </si>
  <si>
    <t>Teléfono</t>
  </si>
  <si>
    <t xml:space="preserve">No Funcionarios: </t>
  </si>
  <si>
    <t xml:space="preserve">No Contratistas: </t>
  </si>
  <si>
    <t>Realizado Por:</t>
  </si>
  <si>
    <t xml:space="preserve">Julie Alexandra Venegas Domínguez , Asesora ARL AXA COLPATRIA </t>
  </si>
  <si>
    <t>Actividad:</t>
  </si>
  <si>
    <t>Descritas en la matriz</t>
  </si>
  <si>
    <t>Tarea:</t>
  </si>
  <si>
    <t>CLASIFICACION</t>
  </si>
  <si>
    <t>DESCRIPCION</t>
  </si>
  <si>
    <t>APLICA</t>
  </si>
  <si>
    <t>DESCRIPCION DEL PELIGRO</t>
  </si>
  <si>
    <t>CONTROLES ACTUALES</t>
  </si>
  <si>
    <t>CONTROLES PROPUESTOS</t>
  </si>
  <si>
    <t>RUTINARIA</t>
  </si>
  <si>
    <t>Biológico</t>
  </si>
  <si>
    <t xml:space="preserve">Virus, bacterias, Hongos, Parásitos </t>
  </si>
  <si>
    <t>X</t>
  </si>
  <si>
    <t xml:space="preserve">Exposición a virus respiratoriosy exposición a  enfermedades gastrointestinales infecciosas durante la ejecución de las diferentes actividades en función de su cargo:
Atención al público o a usuario interno.
Recepción de documentos. 
Manejo de archivos (exposición a ácaros).
Contacto con vendedores informales y habitantes de calle. 
Actividades de mantenimientos de equipos de tecnología.
Actividades de limpieza y  manejo de cafetería en las instalaciones de la Personería.
Manupulación de elementos y maquinas dentro de las intalaciones del gimnasio.
</t>
  </si>
  <si>
    <t xml:space="preserve">Suministro de elementos de bioseguridad (tapabocas, guantes.
Protocolo de bioseguridad.
Limpieza y desinfección.
</t>
  </si>
  <si>
    <t>Actualizar protocolo de bioseguridad.
Continuar con suministro de EPP (tapabocas, guantes).
Programa de riesgo biológico.
Continuar con las activdades de limpieza y desinfección.  
Suministro constante de elementos para lavado de manos e higiene (jabón, toallas de papel o secador,papel higiénico).</t>
  </si>
  <si>
    <t>Fluidos o Excrementos</t>
  </si>
  <si>
    <t xml:space="preserve">Exposición al peligro  a condiciones inadecuadas de salubridad (heces y fluidos humanos) en la entrada de a las instalaciones.
Exposición a espacios con inadecuadas condiciones de salubridad dentro de los diferentes escenarios en ejercicio de sus funciones, excremento de animales y humanos.
Picaduras o mordeduras por parte de caninos, felinos e insectos (pulgas, garrapatas, mosquitos, entre otros), 
</t>
  </si>
  <si>
    <t xml:space="preserve">Suministro de elementos de como tapabocas, guantes.
Protocolo de bioseguridad.
Limpieza y desinfección.
</t>
  </si>
  <si>
    <t>Lavado de manos constante
Capacitación en autocuidado
Mantener los controles existentes para la aceptabilidad del riesgo.
Actualizar protocolo de bioseguridad según nuevos lineamientos del marco legal.
Suministrar humectantes y guantes para la foliación de expedientes.</t>
  </si>
  <si>
    <t>Picaduras, Mordeduras</t>
  </si>
  <si>
    <t>Físico</t>
  </si>
  <si>
    <t>Ruido (Impacto intermitente y continuo)</t>
  </si>
  <si>
    <t>Exposición a ruidos que se puedan dar durante el acompañamiento a marchas y/o manifestaciones, también por el tránsito vehicular y de personas en la calle. Ruidos dentro de la oficina generados por los funcionarios y funcionarias de las oficinas adyacentes, 
sensasción de ruido por transito vehiculas por la carrera 8.
Exposición a ruido por uso de  bocinas de sonido o parlantes durante animaciones, deportivas en las instalaciones del gimnasio.</t>
  </si>
  <si>
    <t>Continuar con las medidas implementadas por la entidad.</t>
  </si>
  <si>
    <t>Iluminación (Luz visible por exceso o por deficiencia)</t>
  </si>
  <si>
    <t xml:space="preserve">Instalaciones con ingreso de luz natural y  uso de  luz artificial  por periodos en exceso o déficit.
</t>
  </si>
  <si>
    <t>Inspecciones locativas para  mantener seguimiento al estado de las luminarias.</t>
  </si>
  <si>
    <t xml:space="preserve">Mantenimiento continuo de luminarias.
Instalación de sensores para encender luz en escaleras.
</t>
  </si>
  <si>
    <t>Temperaturas extremas (calor y frío)</t>
  </si>
  <si>
    <t>Zonas que presenta variación de sensación termica-frio calor dentro de las instalaciones, en algunos pisos hay disconfort por frio.
Participacion en actividades deportivas dentro de las instalaciones del gimnasio.</t>
  </si>
  <si>
    <t>Uso de prendas adecuadas para la actividad laboral.</t>
  </si>
  <si>
    <t>Suministro de bebidas calientes por parte de la personeria de Bogotá</t>
  </si>
  <si>
    <t>Vibraciones (Cuerpo entero, segmentaria)</t>
  </si>
  <si>
    <t>Radiaciones No Ionizantes (Laser ultravioleta infrarroja - sol)</t>
  </si>
  <si>
    <t xml:space="preserve">Exposición a radiación solar durante la participación en eventos que se lleve a cabo a la intemperie en ejecución de sus funciones en marchas y/o manifestaciones. Sindicato.
Uso de monitores o video terminales.
</t>
  </si>
  <si>
    <t xml:space="preserve">
Matriz de EPP
Uso de protector solar.</t>
  </si>
  <si>
    <t xml:space="preserve">.
Uso de bloqueador solar. 
Capacitación para la prevención de enfermedades por radiaciones no ionizantes.
Uso de ropa de mangas largas.
</t>
  </si>
  <si>
    <t>Químico</t>
  </si>
  <si>
    <t>Gases y vapores</t>
  </si>
  <si>
    <t>Exposición al riesgo durante la ejecución de actividades en calle en donde se presente alteración del orden público y tenga que intervenir la fuerza pública. (gases lacrimógenos, piedras y otros elementos contundentes), Humos (por quemas de materiales combustibles).</t>
  </si>
  <si>
    <t>Suministro de Epps de acuerdo a matriz definida por la Entidad
Programa de riesgo Público</t>
  </si>
  <si>
    <t>Polvos Orgánicos e inorgánicos</t>
  </si>
  <si>
    <t>Exposición a polvos por la manipulación de documentos con periodos largos de almacenamiento.
Manipulación de productos de aseo.</t>
  </si>
  <si>
    <t>limpieza y desinfección de áreas.</t>
  </si>
  <si>
    <t>Fibras</t>
  </si>
  <si>
    <t>Humos metálicos y no metálicos</t>
  </si>
  <si>
    <t>Material Particulado</t>
  </si>
  <si>
    <t xml:space="preserve">
Humo y polvo por desplazamien a otras entidades caminando ocasionalmente.</t>
  </si>
  <si>
    <t>Uso de EPP.
Almacenamiento adecuado de productos químicos
Información de Matriz de Compatibilidad.
Fichas de datos de seguridad.
Programa de Riesgo Químico.
Protocolo de Bioseguridad.</t>
  </si>
  <si>
    <t>Mantener controles existentes.
Suministrar EPP según actualización de la matriz.
Para el caso de servicios generales asegurar que la empresa contratada suministra los EPP´s y se usan correctamente.</t>
  </si>
  <si>
    <t>Líquidos (Nieblas y rocíos)</t>
  </si>
  <si>
    <t>Uso de elementos de aislamiento como medidas de protección para de enfermedades infecciosas.</t>
  </si>
  <si>
    <t>Uso de EPP.
Almacenamiento adecuado de productos químicos.
Información de Matriz de Compatibilidad.
Fichas de datos de seguridad.
Programa de Riesgo Químico.
Protocolo de Bioseguridad.</t>
  </si>
  <si>
    <t xml:space="preserve">Mantener controles existentes.
Matriz de EPP.
Suministrar EPP según actualización de la matriz.
</t>
  </si>
  <si>
    <t>Psicosocial</t>
  </si>
  <si>
    <t>Gestión organizacional (estilo de mando, pago, contratación, participación, inducción y capacitación, bienestar social, evaluación del desempeño, manejo de cambios)</t>
  </si>
  <si>
    <t>Oferta permanente de formación y actualización.
 - Pausas cognitivas
 - Acompañamiento emocionales individuales.
-Compensación e incentivos</t>
  </si>
  <si>
    <t>Mantener  las medidas de control existentes y hacer inspecciones periódicas para mantener el riesgo controlado 
Se recomienda trabajar sobre la cultura de autocuidado y realizar pausas cognitivas con actividades dinámicas psicosociales.
Sistema de Vigilancia Epidemiológica de Riesgo Psicosocial</t>
  </si>
  <si>
    <t>Características de la organización del trabajo (comunicación, tecnología, organización del trabajo, demandas cualitativas y cuantitativas de la labor)</t>
  </si>
  <si>
    <t>Elementos de computo con fallas y falta de aplicativos para la participación virtual generan episodios de estrés en los (as) servidores (as)</t>
  </si>
  <si>
    <t>Características del grupo social del trabajo (relaciones, cohesión, calidad de interacciones, trabajo en equipo)</t>
  </si>
  <si>
    <t>Condiciones de la tarea (carga mental, contenido de la tarea, demandas emocionales, sistemas de control, definición de roles, monotonía, etc).</t>
  </si>
  <si>
    <t>Los funcionarios y funcionarias que pertenecen al grupo sindical sienten estigmatización (muchos se refieren a que no trabajan)Durante el acompañamiento a marchas y/o manifestaciones sienten persecución 
Durante la ejecución de las actividades sindicales sienten que sus jefes directos ejercen presión 
En muchas ocasiones han sido amenazados lo que les genera cambios emocionales drásticos (miedos)
La carga laboral aumenta debido a que deben dar cumplimiento a sus labores dentro de la entidad como funcionarios y funcionarias y dar ejecución a su función como sindicato, multiplicidad de tareas
En muchas ocasiones la jornada laboral es de más de 8 horas
 Exposición al riesgo por diferencias ideológicas
Manejo de temas sensibles que aumentan el estrés al requerir soluciones inmediatas.
Cargas emocionales elevadas debido a los problemas que los afiliados y afiliadas y otros usuarios y usuarias les expresan.
No cuentan con acceso a correos institucionales que permitan la difusión de sus comunicaciones
La jornada laboral en muchas ocasiones se ve excedida, dado a que deben dar cumplimiento a las diferentes actividades desde sus labores como funcionarios y funcionarias de la Personería y los que se acarrean desde la acción de ser componente del sindicato.
El tema de la movilidad para dar soporte en sedes genera estrés; ya que en muchas ocasiones no les habilitan vehículos para realizar actividades  y eso ocasiona problemas con los usuarios por no poder dar respuestas concretas u oportunas sobre sus casos.
Dificultades para el manejo de herramientas tecnológicas como Sinproc.
Se generan situaciones de estrés por tiempos de respuestas a las mesas de ayuda que se generan en el Sinproc.
Los usuarios internos son difíciles, el manejo remoto de apoyo y soporte técnico cuando realizan trabajo en casa se torna estresante debido a que hacen solicitudes que no están dentro del alcance de sus funciones (Tics).</t>
  </si>
  <si>
    <t>Jornada de trabajo (pausas, trabajo nocturno, rotación, horas extras, descansos)</t>
  </si>
  <si>
    <t>En muchas ocasiones la jornada laboral es de más de 8 horas. Sindicato</t>
  </si>
  <si>
    <t>Biomecánicos</t>
  </si>
  <si>
    <t>Postura (prolongada, mantenida, forzada, antigravitacionales)</t>
  </si>
  <si>
    <t>Posición sedente en la oficina con mas del 80%  sentado. Posición de pie durante visitas o recorridos.
No se realizan pausas activas. 
Participacion en actividades deportivas.</t>
  </si>
  <si>
    <t xml:space="preserve">Tips ergonómicos       
 Pausas activas             
Capacitación y charlas </t>
  </si>
  <si>
    <t xml:space="preserve">*Mantener  las medidas de control existentes y hacer inspecciones periódicas para mantener el riesgo controlado 
*Mantenimiento de las sillas </t>
  </si>
  <si>
    <t>Esfuerzo</t>
  </si>
  <si>
    <t>Participación en actividades deportivas en representacion de la personeria, realización de rutina de ejercicio en las instalaciones del gimnasio.</t>
  </si>
  <si>
    <t>Movimiento repetitivo</t>
  </si>
  <si>
    <t>Movimientos repetitivos en muñeca y dedos durante tareas de digitación de información en equipos de computo, uso de equipos electrónicos. Desplazamiento en visitas administrativas o recorridos.
Servicios generales, actividades de limpieza y desinfección</t>
  </si>
  <si>
    <t>*Mantener  las medidas de control existentes y hacer inspecciones periódicas para mantener el riesgo controlado</t>
  </si>
  <si>
    <t>Manipulación manual de cargas</t>
  </si>
  <si>
    <t>Manejo de archivo, expedientes grandes y pesados</t>
  </si>
  <si>
    <t>Condiciones de Seguridad</t>
  </si>
  <si>
    <t>Mecánico (elementos de máquinas, herramientas, piezas a trabajar, materiales proyectados sólidos o fluidos</t>
  </si>
  <si>
    <t>x</t>
  </si>
  <si>
    <t>Uso de herramientas de oficina (tijeras, saca ganchos, perforadoras, cosedoras manual e industrial) que puede ocasionar lesiones leves o superficiales.
Servicios generales, manipulación de elementos como escobas, traperos, greca y hornos microondas</t>
  </si>
  <si>
    <t>Capacitación en manejo de Herramientas de oficina o cuidado de manos.</t>
  </si>
  <si>
    <t>Eléctrico (alta y baja tensión, estática)</t>
  </si>
  <si>
    <t xml:space="preserve">Equipos de oficina que operan con energía eléctrica,  Instalaciones eléctricas sobrecargadas por computadores, impresoras, falta de amarres de cables de equipos de computo.
Greca y hornos microondas
</t>
  </si>
  <si>
    <t>Mantenimiento periódico a conexiones eléctricas e instalación bajo reglamentación</t>
  </si>
  <si>
    <t>Mantenimiento periódico a conexiones eléctricas e instalación bajo reglamentación.
Capacitación en medidas preventivas del peligro eléctrico.</t>
  </si>
  <si>
    <t>Locativo (almacenamiento, superficies de trabajo
(irregularidades, deslizantes, con diferencia del nivel) condiciones de orden y aseo, caídas de objeto)</t>
  </si>
  <si>
    <t xml:space="preserve">Desplazamiento por las instalaciones de la Entidad, uso de escaleras, ascensores
Ascensor fuera de servicio.
Cintas antideslizantes en deterioro de las escaleras.
Condiciones de desorden en algunos espacios, Se evidencia cajas y otros elementos bajo los escritorios.
Olores de gas provenientes de la parte externa de la oficina de Sindeperbo.
Ventanales de vidrio en la parte superior de la oficina de Sindeperbo.
Puerta de entrada con defecto en su estructura que requiere esfuerzo para su apertura.
Sillas con necesidad de mantenimiento o cambios..
Falta de pasamanos en costado derecho de escaleras ruta de ascenso.
Repisas flotantes en Gimnasio
Tapete de caucho, desplazamientos entre sala de actividades y área de maquinas, uso del baño donde las zonas permanecen humedas, uso de áreas de lockers.
Uso de pesas, balones y demás objetos para actividades dentro del gimnasio. 
Las barras de las pesas no se encuentran ubicadas en pared, podrian caer y lastimar a un funcionario(a) o contratista.
</t>
  </si>
  <si>
    <t>Subrograma de inspecciones
Señalización y advertencia</t>
  </si>
  <si>
    <t>Subprograma de orden y aseo. 
Capacitación : Caídas a nivel y desnivel.
Subrograma de inspecciones
Señalización y advertencia
Mantenimiento locativo de mobiliarios y puestos de trabajo.
Retirar repisas flotantes</t>
  </si>
  <si>
    <t>Tecnológico (explosión, fuga, derrame, incendio)</t>
  </si>
  <si>
    <t>Uso de equipos eléctricos y electrónicos.
Planta electrica</t>
  </si>
  <si>
    <t>Realizar  inspecciones  desde el área encargada de forma  periódica  a  elementos  de extinción; así como a las tomacorrientes y controladores al suministro de energía.
Mantenimietno de planta electrica.</t>
  </si>
  <si>
    <t>Accidentes de tránsito</t>
  </si>
  <si>
    <t>Desplazamiento de los(as)funcionarios(as) y/o contratistas  dentro de la ciudad en función de las actividades de su cargo, expuestos a choques o accidentes en vehículo de la Entidad y/o transporte público o de pie.
Participacion en actividades deportivas.</t>
  </si>
  <si>
    <t>Plan Estratégico de Seguridad Vial-PESV.
Seguridad activa y pasiva de los vehículos verificada a través de las inspecciones pre operacionales</t>
  </si>
  <si>
    <t>Continuar con las medidas imlementadas por la entidad</t>
  </si>
  <si>
    <t>Públicos (Robos, atracos, asaltos, atentados, desorden público, etc.)</t>
  </si>
  <si>
    <t xml:space="preserve">Exposición a  atracos, robos, atentados y asaltos.
Alteración del orden público.
</t>
  </si>
  <si>
    <t>Plan de Prevención, preparación y respuesta a emergencias,
Programa de prevención Riesgo Público	.
Inducción SST</t>
  </si>
  <si>
    <t>Capacitación en riesgo publico.</t>
  </si>
  <si>
    <t>Tareas de Alto Riesgo (trabajo en alturas, espacios confinados, superficies calientes)</t>
  </si>
  <si>
    <t>Fenómenos Naturales</t>
  </si>
  <si>
    <t>Sismo -  Terremoto</t>
  </si>
  <si>
    <t>Exposición a Fenómenos Naturales debido a posición Geográfica.
Inundaciones durante épocas de lluvia.
Riesgo de descargas eléctricas.
Heladas y granizadas
Participacion en actividades deportivas.</t>
  </si>
  <si>
    <t>Plan de Emergencia  de la entidad, Grupo de apoyo: Brigada de Emergencia.
Mantenimiento Oportuno a la Infraestructura de la Entidad. 
Identificar  el procedimiento de que hacer en caso de accidente, Identificar y establecer contacto permanente con los organismos de seguridad de las zonas a visitar y establecer plan de ayuda mutua con las instituciones del área (policía, bomberos, instituciones de salud), Capacitación oportuna a los servidores (as) Públicos de la entidad, pertenecientes al grupo de apoyo Brigada de Emergencias.
Simulacros.</t>
  </si>
  <si>
    <t xml:space="preserve">Continuar con las medidas implementadas por la entidad.
Capacitación en que hacer en caso de emergencia.
</t>
  </si>
  <si>
    <t>Vendaval</t>
  </si>
  <si>
    <t>Inundación</t>
  </si>
  <si>
    <t>Derrumbe</t>
  </si>
  <si>
    <t>Precipitaciones, (lluvias, granizadas, heladas)</t>
  </si>
  <si>
    <t>Otros</t>
  </si>
  <si>
    <t>Vecindad</t>
  </si>
  <si>
    <t xml:space="preserve">Localidad Santafé
Sede Sintra teléfonos de ETB, sobre la Cra 8 y calles 21-22, y pocos metros la calle 19 que tienen un flujo vehicular alto y la Cra 7 bastante transitado por personas.
sobre la parte frontal se encuentra el edificio de la ETB
Se encuentra muy cerca al teatro Jorge Eliecer Gaitán, centros comerciales, negocios comerciales,  otros teatros, universidades, unidades residenciales, bancos y otras entidades.
Registraduría, estación de Transmilenio </t>
  </si>
  <si>
    <t>Identificar y establecer contacto permanente con los organismos de seguridad de la zona y establecer plan de ayuda mutua con las instituciones del área (policía, bomberos, instituciones de salud, Gestión del Riesgo Distrital). 
Revisión y/o actualización de Programa de Riesgo público y plan de emergencias.
Divulgación o ruta en la intranet para la consulta de los PON´s.</t>
  </si>
  <si>
    <t>Continuar con las medidas implementadas por la entidad, y conocer el plan de ayuda mutua.</t>
  </si>
  <si>
    <t xml:space="preserve"> </t>
  </si>
  <si>
    <t>NOMBRE DEL(LOS)(AS) FUNCIONARIO(S)(AS) O CONTRATISTA(S) QUE PARTICIPA(N) EN LA IDENTIFICACIÓN DE PELIGROS</t>
  </si>
  <si>
    <t>Nombre</t>
  </si>
  <si>
    <t>Cédula</t>
  </si>
  <si>
    <t>Cargo</t>
  </si>
  <si>
    <t>Firma</t>
  </si>
  <si>
    <t>Jenny Pamela Parra</t>
  </si>
  <si>
    <t>Secretaria</t>
  </si>
  <si>
    <t>Soporte en fisico</t>
  </si>
  <si>
    <t>Oscar Manuel Martinez</t>
  </si>
  <si>
    <t>Secretario</t>
  </si>
  <si>
    <t>Ana Milena Garcia</t>
  </si>
  <si>
    <t>Comision reclamos</t>
  </si>
  <si>
    <t>Luz Mónixca San</t>
  </si>
  <si>
    <t>Secretaria Sipersobogotá</t>
  </si>
  <si>
    <r>
      <rPr>
        <b/>
        <sz val="9"/>
        <rFont val="Arial"/>
        <family val="2"/>
      </rPr>
      <t>Nota:</t>
    </r>
    <r>
      <rPr>
        <sz val="9"/>
        <rFont val="Arial"/>
        <family val="2"/>
      </rPr>
      <t xml:space="preserve"> Si este documento se encuentra impreso se considera Copia no Controlada. La versión vigente está publicada en el repositorio oficial de la Personería de Bogotá, D. C. </t>
    </r>
  </si>
  <si>
    <t>TABLA EVALUACIÓN DEL RIESGO</t>
  </si>
  <si>
    <t>Tabla 1. Descripción de los niveles de daño</t>
  </si>
  <si>
    <t>Categoría del daño</t>
  </si>
  <si>
    <t>Daño leve</t>
  </si>
  <si>
    <t>Daño moderado</t>
  </si>
  <si>
    <t>Daño extremo</t>
  </si>
  <si>
    <t>Salud</t>
  </si>
  <si>
    <t>Molestias e irritación (ejemplo dolor de cabeza) enfermedad temporal que produce malestar (ejemplo diarrea)</t>
  </si>
  <si>
    <t>Enfermedades que causan incapacidad temporal ejemplo perdida parcial de la audición, dermatitis, asma, desordenes de las extremidades superiores.</t>
  </si>
  <si>
    <t>Enfermedades agudas o crónicas, que generan incapacidad permanente parcial invalidez o muerte</t>
  </si>
  <si>
    <t>seguridad</t>
  </si>
  <si>
    <t>Lesiones superficiales, heridas por poca profundidad, contusiones, irritaciones del ojo por material particulado</t>
  </si>
  <si>
    <t>Laceraciones, heridas profundas, quemaduras de primer grado, conmoción cerebral, esguinces graves, fracturas de huesos cortos</t>
  </si>
  <si>
    <t>Lesiones que generan amputaciones, fracturas de huesos largos, trauma cráneo encefálico, quemaduras de segundo y tercer grado, alteraciones severas de mano, de columna vertebral con compromiso de la medula espinal oculares que comprometan el campo visual, disminuya la capacidad auditiva</t>
  </si>
  <si>
    <t>Tabla 2. Determinación de los niveles de deficiencia</t>
  </si>
  <si>
    <t>Nivel de deficiencia</t>
  </si>
  <si>
    <t>Valor del ND</t>
  </si>
  <si>
    <t>Significado</t>
  </si>
  <si>
    <t>Muy alto (MA)</t>
  </si>
  <si>
    <t>Se han detectado peligros que determinan como posible la generación de incidentes o consecuencias muy significativas, o la eficacia del conjunto de medidas preventivas existentes respecto al riesgo es nula o no existe o ambos</t>
  </si>
  <si>
    <t>Alto (A)</t>
  </si>
  <si>
    <t>Se han detectado algún(os) o algunos peligros que pueden dar lugar a consecuencias significativas, o la eficacia del conjunto de medidas preventivas existentes es baja o ambos</t>
  </si>
  <si>
    <t>Medio (M)</t>
  </si>
  <si>
    <t>Se han detectado peligros que pueden dar lugar a consecuencias poco significativas o de menor importancia, o la eficacia del conjunto de medidas preventivas existentes es moderada, o ambos</t>
  </si>
  <si>
    <t>Bajo (B)</t>
  </si>
  <si>
    <t>No se asigna valor</t>
  </si>
  <si>
    <t>No se ha detectado consecuencia alguna, o la eficacia del conjunto de medidas preventivas existentes es alta, o ambos. El riesgo esta controlado.</t>
  </si>
  <si>
    <t>Estos peligros reclasifican directamente en el nivel de riesgo y de intervención cuatro (IV) véase la tabla 8</t>
  </si>
  <si>
    <t>Tabla 3. Determinar el nivel Exposición</t>
  </si>
  <si>
    <t>Nivel de exposición</t>
  </si>
  <si>
    <t>Valor de NE</t>
  </si>
  <si>
    <t>Continua (EC)</t>
  </si>
  <si>
    <t>La situación de exposición se presenta sin interrupción o varias veces con tiempo prolongado durante la jornada laboral</t>
  </si>
  <si>
    <t>Frecuente (EF)</t>
  </si>
  <si>
    <t>La situación de exposición se presenta varias veces durante la jornada laboral por tiempos cortos</t>
  </si>
  <si>
    <t>Ocasional (EO)</t>
  </si>
  <si>
    <t>La situación de exposición se presenta alguna vez durante la jornada laboral y por un tiempo corto</t>
  </si>
  <si>
    <t>Esporádica  (EE)</t>
  </si>
  <si>
    <t>La situación de exposición se presenta de manera eventual</t>
  </si>
  <si>
    <t>Tabla 4. Determinación  del nivel de Probabilidad</t>
  </si>
  <si>
    <t>Nivel de probabilidad</t>
  </si>
  <si>
    <t>Nivel de exposición (NE)</t>
  </si>
  <si>
    <t>Nivel de deficiencia (ND)</t>
  </si>
  <si>
    <t>MA-40</t>
  </si>
  <si>
    <t>MA - 30</t>
  </si>
  <si>
    <t>A - 20</t>
  </si>
  <si>
    <t>A - 10</t>
  </si>
  <si>
    <t>MA - 24</t>
  </si>
  <si>
    <t>A - 18</t>
  </si>
  <si>
    <t>A - 12</t>
  </si>
  <si>
    <t>M - 6</t>
  </si>
  <si>
    <t>M - 8</t>
  </si>
  <si>
    <t>B - 4</t>
  </si>
  <si>
    <t>B - 2</t>
  </si>
  <si>
    <t>Tabla 5. Significado e interpretación de los diferentes niveles de Probabilidad</t>
  </si>
  <si>
    <t>Valor del NP</t>
  </si>
  <si>
    <r>
      <t>Muy Alto</t>
    </r>
    <r>
      <rPr>
        <b/>
        <sz val="11"/>
        <rFont val="Arial"/>
        <family val="2"/>
      </rPr>
      <t xml:space="preserve"> (MA)</t>
    </r>
  </si>
  <si>
    <t>Entre 40 y 24</t>
  </si>
  <si>
    <t>Situación deficiente con exposición continua, o muy deficiente con exposición frecuente</t>
  </si>
  <si>
    <t>Normalmente la materialización del riesgo ocurre con frecuencia</t>
  </si>
  <si>
    <r>
      <t>Alto</t>
    </r>
    <r>
      <rPr>
        <b/>
        <sz val="11"/>
        <rFont val="Arial"/>
        <family val="2"/>
      </rPr>
      <t xml:space="preserve"> (A)</t>
    </r>
  </si>
  <si>
    <t>Entre 20 y 10</t>
  </si>
  <si>
    <r>
      <t xml:space="preserve">Medio </t>
    </r>
    <r>
      <rPr>
        <b/>
        <sz val="11"/>
        <rFont val="Arial"/>
        <family val="2"/>
      </rPr>
      <t>(M)</t>
    </r>
  </si>
  <si>
    <t>Entre 8 y 6</t>
  </si>
  <si>
    <t>Situación deficiente con exposición esporádica, o bien situación mejorable con exposición continua, o frecuente</t>
  </si>
  <si>
    <t>Es posible que suceda el daño alguna vez</t>
  </si>
  <si>
    <r>
      <t xml:space="preserve">Bajo </t>
    </r>
    <r>
      <rPr>
        <b/>
        <sz val="11"/>
        <rFont val="Arial"/>
        <family val="2"/>
      </rPr>
      <t>(B)</t>
    </r>
  </si>
  <si>
    <t>Entre 4 y 2</t>
  </si>
  <si>
    <t>Situación mejorable con exposición esporádica, o situación sin anomalía destacable con cualquier nivel de exposición continua.</t>
  </si>
  <si>
    <t>Es  esperable que se materialice el riesgo aunque puede ser concebible.</t>
  </si>
  <si>
    <t>Tabla 6. Determinación de Los niveles de consecuencias</t>
  </si>
  <si>
    <t>Nivel de consecuencias</t>
  </si>
  <si>
    <t>NC</t>
  </si>
  <si>
    <t>Daños personales</t>
  </si>
  <si>
    <r>
      <t>Mortal o catastrófico</t>
    </r>
    <r>
      <rPr>
        <b/>
        <sz val="11"/>
        <rFont val="Arial"/>
        <family val="2"/>
      </rPr>
      <t xml:space="preserve"> (M)</t>
    </r>
  </si>
  <si>
    <t>Muerte (s)</t>
  </si>
  <si>
    <r>
      <t>Muy grave</t>
    </r>
    <r>
      <rPr>
        <b/>
        <sz val="11"/>
        <rFont val="Arial"/>
        <family val="2"/>
      </rPr>
      <t xml:space="preserve"> (MG)</t>
    </r>
  </si>
  <si>
    <t>Lesiones o enfermedades graves irreparables, (incapacidad permanente parcial o invalidez)</t>
  </si>
  <si>
    <r>
      <t>Grave</t>
    </r>
    <r>
      <rPr>
        <b/>
        <sz val="11"/>
        <rFont val="Arial"/>
        <family val="2"/>
      </rPr>
      <t xml:space="preserve"> (G)</t>
    </r>
  </si>
  <si>
    <t>Lesiones o enfermedades con incapacidad laboral temporal (ILT)</t>
  </si>
  <si>
    <r>
      <t>Leve</t>
    </r>
    <r>
      <rPr>
        <b/>
        <sz val="11"/>
        <rFont val="Arial"/>
        <family val="2"/>
      </rPr>
      <t xml:space="preserve"> (L)</t>
    </r>
  </si>
  <si>
    <t>Lesiones o enfermedades que no requieren incapacidad</t>
  </si>
  <si>
    <t>Tabla 7. Determinación del nivel de riesgo</t>
  </si>
  <si>
    <t>Nivel de riesgo y de intervención  NR = NP X NC</t>
  </si>
  <si>
    <t>Nivel de probabilidad (NP)</t>
  </si>
  <si>
    <t>40-24</t>
  </si>
  <si>
    <t xml:space="preserve">   20-10</t>
  </si>
  <si>
    <t xml:space="preserve">  8-6</t>
  </si>
  <si>
    <t>4.2</t>
  </si>
  <si>
    <t>Nivel de consecuencias (NC)</t>
  </si>
  <si>
    <t>I</t>
  </si>
  <si>
    <t xml:space="preserve">I  </t>
  </si>
  <si>
    <t xml:space="preserve">II  </t>
  </si>
  <si>
    <t>4000-2400</t>
  </si>
  <si>
    <t>2000-1200</t>
  </si>
  <si>
    <t>800-600</t>
  </si>
  <si>
    <t>400-200</t>
  </si>
  <si>
    <t xml:space="preserve">II 240                  </t>
  </si>
  <si>
    <t>1200-600</t>
  </si>
  <si>
    <t>480-360</t>
  </si>
  <si>
    <t xml:space="preserve"> III120</t>
  </si>
  <si>
    <t>1000-600</t>
  </si>
  <si>
    <t>500-250</t>
  </si>
  <si>
    <t>200-150</t>
  </si>
  <si>
    <t>100-50</t>
  </si>
  <si>
    <t xml:space="preserve">II 200                </t>
  </si>
  <si>
    <t xml:space="preserve">III 40                </t>
  </si>
  <si>
    <t>400-240</t>
  </si>
  <si>
    <t xml:space="preserve"> III 100 </t>
  </si>
  <si>
    <t>80-60</t>
  </si>
  <si>
    <t xml:space="preserve">  IV 20    </t>
  </si>
  <si>
    <t>Tabla 8. Significado del nivel de riesgo y de intervención</t>
  </si>
  <si>
    <t>Nivel de riesgo y de intervención</t>
  </si>
  <si>
    <t>NR</t>
  </si>
  <si>
    <t>4000-600</t>
  </si>
  <si>
    <t>Situación critica. Suspender actividades hasta que el riesgo este bajo control. Intervención urgente.</t>
  </si>
  <si>
    <t>500-150</t>
  </si>
  <si>
    <t>Corregir y adoptar medidas de control de inmediato.</t>
  </si>
  <si>
    <t>120-40</t>
  </si>
  <si>
    <t>Mejorar si es posible. Seria conveniente justificar la intervención y su rentabilidad</t>
  </si>
  <si>
    <t>Mantener las medidas de control existentes, pero se deberían considerar soluciones o mejoras y se deben hacer comprobaciones periódicas para asegurar que el riesgo aun es tolerable.</t>
  </si>
  <si>
    <t>Tabla 9. Aceptabilidad del riesgo</t>
  </si>
  <si>
    <t>Nivel de riesgo</t>
  </si>
  <si>
    <t>Explicación</t>
  </si>
  <si>
    <t>No aceptable</t>
  </si>
  <si>
    <t>Situación crítica, corrección urgente</t>
  </si>
  <si>
    <t>No aceptable o aceptable con control especifico</t>
  </si>
  <si>
    <t>Corregir o adoptar medidas de control</t>
  </si>
  <si>
    <t>Mejorable</t>
  </si>
  <si>
    <t>Mejorar el control existente</t>
  </si>
  <si>
    <t>No intervenir, salvo que un análisis más preciso lo justifique</t>
  </si>
  <si>
    <t>CLASIFICACIÓN DE PELIGROS</t>
  </si>
  <si>
    <t>Condiciones de seguridad</t>
  </si>
  <si>
    <t>Fenómenos naturales*</t>
  </si>
  <si>
    <t>Virus</t>
  </si>
  <si>
    <t>Ruido (impacto intermitente  y continuo)</t>
  </si>
  <si>
    <t>Polvos orgánicos inorgánicos</t>
  </si>
  <si>
    <t>Gestión organizacional (estilo de mando, pago, contratación,  participación, inducción  y  capacitación,  bienestar social,  evaluación  del  desempeño, manejo de cambios).</t>
  </si>
  <si>
    <t>Mecánico (elementos de máquinas, herramientas,  piezas a trabajar,  materiales proyectados sólidos o fluidos</t>
  </si>
  <si>
    <t>Sismo</t>
  </si>
  <si>
    <t>Bacterias</t>
  </si>
  <si>
    <t>Iluminación  (luz visible por exceso o deficiencia)</t>
  </si>
  <si>
    <t>Características de la organización del trabajo (comunicación, tecnología, organización del trabajo, demandas cualitativas y cuantitativas de la labor.</t>
  </si>
  <si>
    <t>Eléctrico  (alta  y  baja  tensión, estática)</t>
  </si>
  <si>
    <t>Terremoto</t>
  </si>
  <si>
    <t>Hongos</t>
  </si>
  <si>
    <t>Radiaciones no ionizantes (láser, ultravioleta, infrarroja)</t>
  </si>
  <si>
    <t>Líquidos (nieblas y rocíos)</t>
  </si>
  <si>
    <t>Interface persona tarea (conocimientos, habilidades  con  relación  a la  demanda de la tarea, iniciativa, autonomía y reconocimiento, identificación de la persona con la tarea y la organización.</t>
  </si>
  <si>
    <t>Postura (prologada mantenida, forzada, antigravitacionales)</t>
  </si>
  <si>
    <t>Locativo (almacenamiento, superficies de trabajo (irregularidades,       deslizantes, con diferencia del nivel) condiciones de orden y aseo, caídas de objeto)</t>
  </si>
  <si>
    <t>Precipitaciones, (lluvias, granizadas, heladas, ola de calor)</t>
  </si>
  <si>
    <t>Ricketsias</t>
  </si>
  <si>
    <t>Condiciones  de la tarea  (carga  mental, contenido de la tarea, demandas emocionales, sistemas de control, definición de roles, monotonía, etc).</t>
  </si>
  <si>
    <t>Manipulación     manual de cargas</t>
  </si>
  <si>
    <t>Tecnológico    (explosión,    fuga, derrame, incendio)</t>
  </si>
  <si>
    <t>Parásitos</t>
  </si>
  <si>
    <t>Presión    atmosférica (normal y ajustada)</t>
  </si>
  <si>
    <t>Humos   metálicos, no metálicos</t>
  </si>
  <si>
    <t>Características    del   grupo   social   del trabajo (relaciones, cohesión, calidad de interacciones, trabajo en equipo.</t>
  </si>
  <si>
    <t>Picaduras</t>
  </si>
  <si>
    <t>Radiaciones ionizantes  (rayos   x, gama, beta y alfa)</t>
  </si>
  <si>
    <t>Material particulado</t>
  </si>
  <si>
    <t>Públicos  (Robos,  atracos, asaltos, atentados, desorden público, etc.).</t>
  </si>
  <si>
    <t>Mordeduras</t>
  </si>
  <si>
    <t>Vibración        (cuerpo entero, segmentaria)</t>
  </si>
  <si>
    <t>Trabajo en Alturas</t>
  </si>
  <si>
    <t>Avalancha</t>
  </si>
  <si>
    <t>Fluidos o excrementos</t>
  </si>
  <si>
    <t>Espacios Confinados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</si>
</sst>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240A]d&quot; de &quot;mmmm&quot; de &quot;yyyy;@"/>
  </numFmts>
  <fonts count="64">
    <font>
      <sz val="11"/>
      <color theme="1"/>
      <name val="Gill Sans MT"/>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b/>
      <sz val="10"/>
      <color theme="1"/>
      <name val="Arial"/>
      <family val="2"/>
    </font>
    <font>
      <sz val="10"/>
      <name val="Arial"/>
      <family val="2"/>
    </font>
    <font>
      <b/>
      <sz val="10"/>
      <name val="Arial"/>
      <family val="2"/>
    </font>
    <font>
      <b/>
      <sz val="10"/>
      <color theme="9" tint="-0.249977111117893"/>
      <name val="Arial"/>
      <family val="2"/>
    </font>
    <font>
      <u/>
      <sz val="10"/>
      <name val="Arial"/>
      <family val="2"/>
    </font>
    <font>
      <b/>
      <sz val="11"/>
      <name val="Arial"/>
      <family val="2"/>
    </font>
    <font>
      <sz val="11"/>
      <name val="Arial"/>
      <family val="2"/>
    </font>
    <font>
      <sz val="11"/>
      <color theme="0"/>
      <name val="Arial"/>
      <family val="2"/>
    </font>
    <font>
      <sz val="10"/>
      <name val="Times New Roman"/>
      <family val="1"/>
    </font>
    <font>
      <b/>
      <sz val="12"/>
      <color theme="1"/>
      <name val="Arial"/>
      <family val="2"/>
    </font>
    <font>
      <b/>
      <sz val="8"/>
      <color theme="1"/>
      <name val="Arial"/>
      <family val="2"/>
    </font>
    <font>
      <sz val="8"/>
      <color theme="1"/>
      <name val="Arial"/>
      <family val="2"/>
    </font>
    <font>
      <sz val="12"/>
      <color theme="1"/>
      <name val="Arial"/>
      <family val="2"/>
    </font>
    <font>
      <sz val="12"/>
      <name val="Arial"/>
      <family val="2"/>
    </font>
    <font>
      <sz val="11"/>
      <color theme="1"/>
      <name val="Arial"/>
      <family val="2"/>
    </font>
    <font>
      <b/>
      <sz val="12"/>
      <name val="Arial"/>
      <family val="2"/>
    </font>
    <font>
      <b/>
      <sz val="12"/>
      <name val="Tahoma"/>
      <family val="2"/>
    </font>
    <font>
      <b/>
      <sz val="12"/>
      <color rgb="FF00B050"/>
      <name val="Arial"/>
      <family val="2"/>
    </font>
    <font>
      <b/>
      <sz val="12"/>
      <color theme="9" tint="-0.249977111117893"/>
      <name val="Arial"/>
      <family val="2"/>
    </font>
    <font>
      <sz val="12"/>
      <color theme="1"/>
      <name val="Tahoma"/>
      <family val="2"/>
    </font>
    <font>
      <b/>
      <sz val="11"/>
      <color theme="1"/>
      <name val="Arial"/>
      <family val="2"/>
    </font>
    <font>
      <sz val="12"/>
      <color indexed="8"/>
      <name val="Arial"/>
      <family val="2"/>
    </font>
    <font>
      <b/>
      <sz val="12"/>
      <color theme="0"/>
      <name val="Arial"/>
      <family val="2"/>
    </font>
    <font>
      <sz val="12"/>
      <color rgb="FFFF0000"/>
      <name val="Arial"/>
      <family val="2"/>
    </font>
    <font>
      <u/>
      <sz val="12"/>
      <color indexed="10"/>
      <name val="Arial"/>
      <family val="2"/>
    </font>
    <font>
      <sz val="12"/>
      <color indexed="10"/>
      <name val="Arial"/>
      <family val="2"/>
    </font>
    <font>
      <sz val="8"/>
      <name val="Arial"/>
      <family val="2"/>
    </font>
    <font>
      <b/>
      <sz val="14"/>
      <name val="Arial"/>
      <family val="2"/>
    </font>
    <font>
      <b/>
      <sz val="14"/>
      <color theme="1"/>
      <name val="Arial"/>
      <family val="2"/>
    </font>
    <font>
      <b/>
      <sz val="16"/>
      <name val="Arial"/>
      <family val="2"/>
    </font>
    <font>
      <sz val="16"/>
      <color theme="1"/>
      <name val="Arial"/>
      <family val="2"/>
    </font>
    <font>
      <sz val="16"/>
      <name val="Arial"/>
      <family val="2"/>
    </font>
    <font>
      <b/>
      <sz val="16"/>
      <color indexed="8"/>
      <name val="Arial"/>
      <family val="2"/>
    </font>
    <font>
      <sz val="14"/>
      <color indexed="8"/>
      <name val="Arial"/>
      <family val="2"/>
    </font>
    <font>
      <b/>
      <sz val="14"/>
      <color indexed="8"/>
      <name val="Arial"/>
      <family val="2"/>
    </font>
    <font>
      <b/>
      <sz val="11"/>
      <color indexed="8"/>
      <name val="Arial"/>
      <family val="2"/>
    </font>
    <font>
      <b/>
      <sz val="9"/>
      <name val="Arial"/>
      <family val="2"/>
    </font>
    <font>
      <sz val="9"/>
      <name val="Arial"/>
      <family val="2"/>
    </font>
    <font>
      <b/>
      <sz val="16"/>
      <color theme="1"/>
      <name val="Arial"/>
      <family val="2"/>
    </font>
    <font>
      <b/>
      <sz val="15"/>
      <color theme="1"/>
      <name val="Arial"/>
      <family val="2"/>
    </font>
    <font>
      <sz val="15"/>
      <color theme="1"/>
      <name val="Gill Sans MT"/>
      <family val="2"/>
    </font>
    <font>
      <b/>
      <sz val="15"/>
      <name val="Arial"/>
      <family val="2"/>
    </font>
    <font>
      <sz val="11"/>
      <color theme="1"/>
      <name val="Gill Sans MT"/>
      <family val="2"/>
    </font>
    <font>
      <sz val="10"/>
      <color indexed="8"/>
      <name val="Arial"/>
      <family val="2"/>
    </font>
    <font>
      <sz val="11"/>
      <color rgb="FF000000"/>
      <name val="Calibri"/>
      <family val="2"/>
    </font>
    <font>
      <u/>
      <sz val="10"/>
      <color theme="1"/>
      <name val="Arial"/>
      <family val="2"/>
    </font>
    <font>
      <sz val="9"/>
      <color theme="1"/>
      <name val="Arial"/>
      <family val="2"/>
    </font>
    <font>
      <sz val="14"/>
      <color theme="1"/>
      <name val="Arial"/>
      <family val="2"/>
    </font>
    <font>
      <sz val="16"/>
      <color indexed="8"/>
      <name val="Arial"/>
      <family val="2"/>
    </font>
    <font>
      <sz val="14"/>
      <name val="Arial"/>
      <family val="2"/>
    </font>
    <font>
      <b/>
      <sz val="10"/>
      <color rgb="FF000000"/>
      <name val="Arial"/>
      <family val="2"/>
    </font>
    <font>
      <sz val="10"/>
      <color rgb="FF000000"/>
      <name val="Arial"/>
      <family val="2"/>
    </font>
    <font>
      <b/>
      <sz val="9"/>
      <color theme="1"/>
      <name val="Arial"/>
      <family val="2"/>
    </font>
    <font>
      <i/>
      <sz val="10"/>
      <color rgb="FF595959"/>
      <name val="Arial"/>
      <family val="2"/>
    </font>
    <font>
      <i/>
      <sz val="10"/>
      <color rgb="FF595959"/>
      <name val="Arial"/>
      <charset val="1"/>
    </font>
    <font>
      <sz val="11"/>
      <color rgb="FF242424"/>
      <name val="Aptos Narrow"/>
      <charset val="1"/>
    </font>
  </fonts>
  <fills count="17">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0.499984740745262"/>
        <bgColor indexed="64"/>
      </patternFill>
    </fill>
    <fill>
      <patternFill patternType="solid">
        <fgColor indexed="9"/>
        <bgColor indexed="64"/>
      </patternFill>
    </fill>
    <fill>
      <patternFill patternType="solid">
        <fgColor indexed="10"/>
        <bgColor indexed="64"/>
      </patternFill>
    </fill>
    <fill>
      <patternFill patternType="solid">
        <fgColor indexed="13"/>
        <bgColor indexed="64"/>
      </patternFill>
    </fill>
    <fill>
      <patternFill patternType="solid">
        <fgColor rgb="FF66FF33"/>
        <bgColor indexed="64"/>
      </patternFill>
    </fill>
    <fill>
      <patternFill patternType="solid">
        <fgColor theme="0"/>
        <bgColor indexed="64"/>
      </patternFill>
    </fill>
    <fill>
      <patternFill patternType="solid">
        <fgColor indexed="65"/>
        <bgColor indexed="64"/>
      </patternFill>
    </fill>
    <fill>
      <patternFill patternType="solid">
        <fgColor rgb="FF00519B"/>
        <bgColor indexed="64"/>
      </patternFill>
    </fill>
    <fill>
      <patternFill patternType="solid">
        <fgColor rgb="FFF2F2F2"/>
        <bgColor indexed="64"/>
      </patternFill>
    </fill>
    <fill>
      <patternFill patternType="solid">
        <fgColor rgb="FFD9D9D9"/>
        <bgColor indexed="64"/>
      </patternFill>
    </fill>
    <fill>
      <patternFill patternType="solid">
        <fgColor rgb="FFC0C0C0"/>
        <bgColor indexed="64"/>
      </patternFill>
    </fill>
    <fill>
      <patternFill patternType="solid">
        <fgColor theme="0" tint="-4.9989318521683403E-2"/>
        <bgColor indexed="64"/>
      </patternFill>
    </fill>
    <fill>
      <patternFill patternType="solid">
        <fgColor theme="7" tint="0.59999389629810485"/>
        <bgColor indexed="64"/>
      </patternFill>
    </fill>
  </fills>
  <borders count="83">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right/>
      <top style="medium">
        <color auto="1"/>
      </top>
      <bottom/>
      <diagonal/>
    </border>
    <border>
      <left style="medium">
        <color indexed="64"/>
      </left>
      <right/>
      <top/>
      <bottom/>
      <diagonal/>
    </border>
    <border>
      <left/>
      <right style="medium">
        <color auto="1"/>
      </right>
      <top/>
      <bottom/>
      <diagonal/>
    </border>
    <border>
      <left/>
      <right style="medium">
        <color auto="1"/>
      </right>
      <top style="thin">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top style="medium">
        <color indexed="64"/>
      </top>
      <bottom style="medium">
        <color indexed="64"/>
      </bottom>
      <diagonal/>
    </border>
    <border>
      <left/>
      <right style="medium">
        <color indexed="8"/>
      </right>
      <top style="medium">
        <color indexed="64"/>
      </top>
      <bottom style="medium">
        <color indexed="64"/>
      </bottom>
      <diagonal/>
    </border>
    <border>
      <left style="medium">
        <color indexed="64"/>
      </left>
      <right style="medium">
        <color indexed="64"/>
      </right>
      <top/>
      <bottom/>
      <diagonal/>
    </border>
    <border>
      <left/>
      <right style="medium">
        <color rgb="FF000000"/>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auto="1"/>
      </left>
      <right style="medium">
        <color auto="1"/>
      </right>
      <top style="medium">
        <color auto="1"/>
      </top>
      <bottom style="thin">
        <color auto="1"/>
      </bottom>
      <diagonal/>
    </border>
    <border>
      <left style="thin">
        <color indexed="64"/>
      </left>
      <right style="medium">
        <color auto="1"/>
      </right>
      <top/>
      <bottom style="thin">
        <color auto="1"/>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auto="1"/>
      </left>
      <right/>
      <top style="thin">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diagonal/>
    </border>
    <border>
      <left/>
      <right style="thin">
        <color auto="1"/>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auto="1"/>
      </right>
      <top style="medium">
        <color auto="1"/>
      </top>
      <bottom style="thin">
        <color auto="1"/>
      </bottom>
      <diagonal/>
    </border>
    <border>
      <left/>
      <right style="thin">
        <color indexed="64"/>
      </right>
      <top style="medium">
        <color indexed="64"/>
      </top>
      <bottom/>
      <diagonal/>
    </border>
    <border>
      <left/>
      <right style="medium">
        <color auto="1"/>
      </right>
      <top style="medium">
        <color indexed="64"/>
      </top>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indexed="64"/>
      </top>
      <bottom style="medium">
        <color indexed="64"/>
      </bottom>
      <diagonal/>
    </border>
    <border>
      <left/>
      <right style="thin">
        <color rgb="FF000000"/>
      </right>
      <top style="thin">
        <color indexed="64"/>
      </top>
      <bottom style="thin">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top/>
      <bottom style="thin">
        <color indexed="64"/>
      </bottom>
      <diagonal/>
    </border>
    <border>
      <left/>
      <right style="thin">
        <color rgb="FF000000"/>
      </right>
      <top/>
      <bottom style="thin">
        <color indexed="64"/>
      </bottom>
      <diagonal/>
    </border>
    <border>
      <left/>
      <right style="thin">
        <color rgb="FF000000"/>
      </right>
      <top style="thin">
        <color rgb="FF000000"/>
      </top>
      <bottom/>
      <diagonal/>
    </border>
    <border>
      <left/>
      <right style="medium">
        <color indexed="8"/>
      </right>
      <top style="medium">
        <color indexed="64"/>
      </top>
      <bottom/>
      <diagonal/>
    </border>
    <border>
      <left style="medium">
        <color indexed="64"/>
      </left>
      <right style="medium">
        <color indexed="64"/>
      </right>
      <top style="medium">
        <color indexed="8"/>
      </top>
      <bottom/>
      <diagonal/>
    </border>
    <border>
      <left style="thin">
        <color auto="1"/>
      </left>
      <right/>
      <top/>
      <bottom style="medium">
        <color auto="1"/>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auto="1"/>
      </bottom>
      <diagonal/>
    </border>
    <border>
      <left style="medium">
        <color indexed="64"/>
      </left>
      <right/>
      <top/>
      <bottom style="medium">
        <color indexed="8"/>
      </bottom>
      <diagonal/>
    </border>
    <border>
      <left/>
      <right style="medium">
        <color indexed="8"/>
      </right>
      <top/>
      <bottom style="medium">
        <color indexed="8"/>
      </bottom>
      <diagonal/>
    </border>
    <border>
      <left style="medium">
        <color indexed="64"/>
      </left>
      <right style="medium">
        <color indexed="64"/>
      </right>
      <top/>
      <bottom style="medium">
        <color indexed="8"/>
      </bottom>
      <diagonal/>
    </border>
    <border>
      <left/>
      <right style="medium">
        <color indexed="64"/>
      </right>
      <top/>
      <bottom style="medium">
        <color indexed="8"/>
      </bottom>
      <diagonal/>
    </border>
  </borders>
  <cellStyleXfs count="33">
    <xf numFmtId="0" fontId="0" fillId="0" borderId="0"/>
    <xf numFmtId="0" fontId="6" fillId="0" borderId="0"/>
    <xf numFmtId="9" fontId="6" fillId="0" borderId="0" applyFont="0" applyFill="0" applyBorder="0" applyAlignment="0" applyProtection="0"/>
    <xf numFmtId="0" fontId="9" fillId="0" borderId="0"/>
    <xf numFmtId="0" fontId="9" fillId="0" borderId="0"/>
    <xf numFmtId="0" fontId="9" fillId="0" borderId="0"/>
    <xf numFmtId="0" fontId="5" fillId="0" borderId="0"/>
    <xf numFmtId="0" fontId="9" fillId="0" borderId="0"/>
    <xf numFmtId="0" fontId="9" fillId="0" borderId="0"/>
    <xf numFmtId="0" fontId="4" fillId="0" borderId="0"/>
    <xf numFmtId="0" fontId="3" fillId="0" borderId="0"/>
    <xf numFmtId="0" fontId="2" fillId="0" borderId="0"/>
    <xf numFmtId="0" fontId="50"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52" fillId="0" borderId="0"/>
    <xf numFmtId="0" fontId="2"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777">
    <xf numFmtId="0" fontId="0" fillId="0" borderId="0" xfId="0"/>
    <xf numFmtId="0" fontId="9" fillId="0" borderId="0" xfId="3"/>
    <xf numFmtId="0" fontId="7" fillId="0" borderId="2" xfId="1" applyFont="1" applyBorder="1" applyAlignment="1" applyProtection="1">
      <alignment horizontal="left" vertical="center" wrapText="1"/>
      <protection locked="0"/>
    </xf>
    <xf numFmtId="0" fontId="7" fillId="0" borderId="2" xfId="1" applyFont="1" applyBorder="1" applyAlignment="1" applyProtection="1">
      <alignment horizontal="center" vertical="center" wrapText="1"/>
      <protection locked="0"/>
    </xf>
    <xf numFmtId="0" fontId="9" fillId="0" borderId="2" xfId="1" applyFont="1" applyBorder="1" applyAlignment="1" applyProtection="1">
      <alignment horizontal="center" vertical="center" wrapText="1"/>
      <protection locked="0"/>
    </xf>
    <xf numFmtId="0" fontId="9" fillId="0" borderId="2" xfId="1" applyFont="1" applyBorder="1" applyAlignment="1" applyProtection="1">
      <alignment horizontal="left" vertical="center" wrapText="1"/>
      <protection locked="0"/>
    </xf>
    <xf numFmtId="0" fontId="5" fillId="0" borderId="0" xfId="6"/>
    <xf numFmtId="0" fontId="21" fillId="0" borderId="0" xfId="7" applyFont="1"/>
    <xf numFmtId="0" fontId="21" fillId="0" borderId="2" xfId="7" applyFont="1" applyBorder="1" applyAlignment="1">
      <alignment horizontal="center" vertical="center" wrapText="1"/>
    </xf>
    <xf numFmtId="0" fontId="13" fillId="12" borderId="2" xfId="7" applyFont="1" applyFill="1" applyBorder="1" applyAlignment="1">
      <alignment horizontal="center" vertical="center" wrapText="1"/>
    </xf>
    <xf numFmtId="0" fontId="9" fillId="0" borderId="2" xfId="7" applyBorder="1" applyAlignment="1">
      <alignment horizontal="center" vertical="center" wrapText="1"/>
    </xf>
    <xf numFmtId="0" fontId="9" fillId="0" borderId="2" xfId="3" applyBorder="1" applyAlignment="1">
      <alignment horizontal="center" vertical="center" wrapText="1"/>
    </xf>
    <xf numFmtId="0" fontId="9" fillId="0" borderId="2" xfId="7" quotePrefix="1" applyBorder="1" applyAlignment="1">
      <alignment horizontal="center" vertical="center" wrapText="1"/>
    </xf>
    <xf numFmtId="0" fontId="22" fillId="9" borderId="0" xfId="0" applyFont="1" applyFill="1" applyAlignment="1">
      <alignment horizontal="center"/>
    </xf>
    <xf numFmtId="0" fontId="28" fillId="9" borderId="6" xfId="0" applyFont="1" applyFill="1" applyBorder="1"/>
    <xf numFmtId="0" fontId="8" fillId="0" borderId="6" xfId="1" applyFont="1" applyBorder="1" applyAlignment="1">
      <alignment vertical="center"/>
    </xf>
    <xf numFmtId="0" fontId="23" fillId="15" borderId="48" xfId="0" applyFont="1" applyFill="1" applyBorder="1" applyAlignment="1">
      <alignment vertical="top" wrapText="1"/>
    </xf>
    <xf numFmtId="0" fontId="23" fillId="15" borderId="2" xfId="0" applyFont="1" applyFill="1" applyBorder="1" applyAlignment="1">
      <alignment horizontal="center" vertical="top" wrapText="1"/>
    </xf>
    <xf numFmtId="0" fontId="23" fillId="15" borderId="2" xfId="0" applyFont="1" applyFill="1" applyBorder="1" applyAlignment="1">
      <alignment horizontal="center" vertical="top"/>
    </xf>
    <xf numFmtId="0" fontId="7" fillId="9" borderId="24" xfId="1" applyFont="1" applyFill="1" applyBorder="1"/>
    <xf numFmtId="0" fontId="7" fillId="9" borderId="5" xfId="1" applyFont="1" applyFill="1" applyBorder="1"/>
    <xf numFmtId="0" fontId="7" fillId="9" borderId="0" xfId="1" applyFont="1" applyFill="1"/>
    <xf numFmtId="0" fontId="7" fillId="9" borderId="6" xfId="1" applyFont="1" applyFill="1" applyBorder="1" applyAlignment="1">
      <alignment horizontal="center"/>
    </xf>
    <xf numFmtId="0" fontId="7" fillId="9" borderId="0" xfId="1" applyFont="1" applyFill="1" applyAlignment="1">
      <alignment horizontal="center"/>
    </xf>
    <xf numFmtId="0" fontId="7" fillId="9" borderId="6" xfId="1" applyFont="1" applyFill="1" applyBorder="1"/>
    <xf numFmtId="0" fontId="7" fillId="9" borderId="0" xfId="1" applyFont="1" applyFill="1" applyAlignment="1">
      <alignment horizontal="center" vertical="center"/>
    </xf>
    <xf numFmtId="0" fontId="7" fillId="9" borderId="0" xfId="1" applyFont="1" applyFill="1" applyAlignment="1">
      <alignment vertical="top"/>
    </xf>
    <xf numFmtId="0" fontId="7" fillId="9" borderId="0" xfId="1" applyFont="1" applyFill="1" applyAlignment="1">
      <alignment horizontal="left" vertical="top"/>
    </xf>
    <xf numFmtId="0" fontId="21" fillId="9" borderId="0" xfId="0" applyFont="1" applyFill="1" applyAlignment="1">
      <alignment vertical="center" wrapText="1"/>
    </xf>
    <xf numFmtId="0" fontId="23" fillId="9" borderId="0" xfId="0" applyFont="1" applyFill="1" applyAlignment="1">
      <alignment vertical="top" wrapText="1"/>
    </xf>
    <xf numFmtId="0" fontId="20" fillId="9" borderId="0" xfId="0" applyFont="1" applyFill="1" applyAlignment="1">
      <alignment vertical="center"/>
    </xf>
    <xf numFmtId="0" fontId="23" fillId="9" borderId="0" xfId="0" applyFont="1" applyFill="1" applyAlignment="1">
      <alignment vertical="top"/>
    </xf>
    <xf numFmtId="0" fontId="24" fillId="9" borderId="0" xfId="0" applyFont="1" applyFill="1" applyAlignment="1">
      <alignment vertical="top" wrapText="1"/>
    </xf>
    <xf numFmtId="0" fontId="22" fillId="9" borderId="0" xfId="0" applyFont="1" applyFill="1"/>
    <xf numFmtId="0" fontId="25" fillId="9" borderId="0" xfId="0" applyFont="1" applyFill="1" applyAlignment="1">
      <alignment horizontal="center" vertical="center" wrapText="1"/>
    </xf>
    <xf numFmtId="0" fontId="26" fillId="9" borderId="0" xfId="0" applyFont="1" applyFill="1" applyAlignment="1">
      <alignment vertical="top"/>
    </xf>
    <xf numFmtId="0" fontId="26" fillId="9" borderId="0" xfId="0" applyFont="1" applyFill="1" applyAlignment="1">
      <alignment vertical="top" wrapText="1"/>
    </xf>
    <xf numFmtId="0" fontId="21" fillId="9" borderId="0" xfId="0" applyFont="1" applyFill="1" applyAlignment="1">
      <alignment vertical="top" wrapText="1"/>
    </xf>
    <xf numFmtId="164" fontId="23" fillId="9" borderId="0" xfId="0" applyNumberFormat="1" applyFont="1" applyFill="1" applyAlignment="1">
      <alignment vertical="top" wrapText="1"/>
    </xf>
    <xf numFmtId="0" fontId="24" fillId="9" borderId="0" xfId="0" applyFont="1" applyFill="1" applyAlignment="1">
      <alignment vertical="top"/>
    </xf>
    <xf numFmtId="0" fontId="20" fillId="9" borderId="0" xfId="0" applyFont="1" applyFill="1"/>
    <xf numFmtId="0" fontId="21" fillId="9" borderId="0" xfId="0" applyFont="1" applyFill="1" applyAlignment="1">
      <alignment vertical="top"/>
    </xf>
    <xf numFmtId="0" fontId="20" fillId="9" borderId="0" xfId="0" applyFont="1" applyFill="1" applyAlignment="1">
      <alignment vertical="top"/>
    </xf>
    <xf numFmtId="0" fontId="27" fillId="9" borderId="0" xfId="0" applyFont="1" applyFill="1" applyAlignment="1">
      <alignment vertical="top"/>
    </xf>
    <xf numFmtId="0" fontId="7" fillId="0" borderId="0" xfId="1" applyFont="1" applyAlignment="1">
      <alignment vertical="center"/>
    </xf>
    <xf numFmtId="0" fontId="7" fillId="9" borderId="0" xfId="1" applyFont="1" applyFill="1" applyAlignment="1">
      <alignment vertical="center"/>
    </xf>
    <xf numFmtId="0" fontId="11" fillId="9" borderId="0" xfId="1" applyFont="1" applyFill="1" applyAlignment="1">
      <alignment vertical="center"/>
    </xf>
    <xf numFmtId="0" fontId="11" fillId="9" borderId="0" xfId="1" applyFont="1" applyFill="1" applyAlignment="1">
      <alignment vertical="center" wrapText="1"/>
    </xf>
    <xf numFmtId="0" fontId="10" fillId="9" borderId="0" xfId="1" applyFont="1" applyFill="1" applyAlignment="1">
      <alignment vertical="center"/>
    </xf>
    <xf numFmtId="164" fontId="10" fillId="9" borderId="0" xfId="1" applyNumberFormat="1" applyFont="1" applyFill="1" applyAlignment="1">
      <alignment vertical="center" wrapText="1"/>
    </xf>
    <xf numFmtId="0" fontId="10" fillId="9" borderId="0" xfId="1" applyFont="1" applyFill="1" applyAlignment="1">
      <alignment horizontal="left" vertical="center"/>
    </xf>
    <xf numFmtId="0" fontId="21" fillId="9" borderId="43" xfId="0" applyFont="1" applyFill="1" applyBorder="1" applyAlignment="1">
      <alignment vertical="top" wrapText="1"/>
    </xf>
    <xf numFmtId="0" fontId="7" fillId="0" borderId="9" xfId="1" applyFont="1" applyBorder="1"/>
    <xf numFmtId="0" fontId="34" fillId="9" borderId="0" xfId="8" applyFont="1" applyFill="1"/>
    <xf numFmtId="0" fontId="23" fillId="9" borderId="51" xfId="8" applyFont="1" applyFill="1" applyBorder="1" applyAlignment="1">
      <alignment vertical="center" wrapText="1"/>
    </xf>
    <xf numFmtId="0" fontId="34" fillId="9" borderId="0" xfId="8" applyFont="1" applyFill="1" applyAlignment="1">
      <alignment vertical="center" wrapText="1"/>
    </xf>
    <xf numFmtId="0" fontId="13" fillId="9" borderId="48" xfId="8" applyFont="1" applyFill="1" applyBorder="1" applyAlignment="1">
      <alignment vertical="center" wrapText="1"/>
    </xf>
    <xf numFmtId="0" fontId="13" fillId="9" borderId="48" xfId="8" applyFont="1" applyFill="1" applyBorder="1" applyAlignment="1">
      <alignment vertical="center"/>
    </xf>
    <xf numFmtId="0" fontId="34" fillId="9" borderId="0" xfId="8" applyFont="1" applyFill="1" applyAlignment="1">
      <alignment horizontal="right" vertical="center" wrapText="1"/>
    </xf>
    <xf numFmtId="0" fontId="34" fillId="9" borderId="0" xfId="8" applyFont="1" applyFill="1" applyAlignment="1">
      <alignment horizontal="center" vertical="center" wrapText="1"/>
    </xf>
    <xf numFmtId="0" fontId="14" fillId="9" borderId="0" xfId="8" applyFont="1" applyFill="1" applyAlignment="1">
      <alignment horizontal="center" vertical="center" wrapText="1"/>
    </xf>
    <xf numFmtId="0" fontId="34" fillId="9" borderId="0" xfId="8" applyFont="1" applyFill="1" applyAlignment="1">
      <alignment horizontal="right"/>
    </xf>
    <xf numFmtId="0" fontId="34" fillId="9" borderId="0" xfId="8" applyFont="1" applyFill="1" applyAlignment="1">
      <alignment horizontal="center"/>
    </xf>
    <xf numFmtId="0" fontId="9" fillId="0" borderId="0" xfId="3" applyAlignment="1">
      <alignment horizontal="left"/>
    </xf>
    <xf numFmtId="0" fontId="13" fillId="0" borderId="0" xfId="3" applyFont="1" applyAlignment="1">
      <alignment horizontal="left"/>
    </xf>
    <xf numFmtId="0" fontId="13" fillId="15" borderId="10" xfId="3" applyFont="1" applyFill="1" applyBorder="1" applyAlignment="1">
      <alignment horizontal="center" vertical="center" wrapText="1"/>
    </xf>
    <xf numFmtId="0" fontId="13" fillId="2" borderId="10" xfId="3" applyFont="1" applyFill="1" applyBorder="1" applyAlignment="1">
      <alignment horizontal="center" vertical="center" wrapText="1"/>
    </xf>
    <xf numFmtId="0" fontId="13" fillId="2" borderId="11" xfId="3" applyFont="1" applyFill="1" applyBorder="1" applyAlignment="1">
      <alignment horizontal="center" vertical="center" wrapText="1"/>
    </xf>
    <xf numFmtId="0" fontId="9" fillId="2" borderId="3" xfId="3" applyFill="1" applyBorder="1" applyAlignment="1">
      <alignment horizontal="center" vertical="center" wrapText="1"/>
    </xf>
    <xf numFmtId="0" fontId="13" fillId="15" borderId="13" xfId="3" applyFont="1" applyFill="1" applyBorder="1" applyAlignment="1">
      <alignment horizontal="center" wrapText="1"/>
    </xf>
    <xf numFmtId="0" fontId="14" fillId="0" borderId="7" xfId="3" applyFont="1" applyBorder="1" applyAlignment="1">
      <alignment horizontal="center" vertical="top" wrapText="1"/>
    </xf>
    <xf numFmtId="0" fontId="14" fillId="0" borderId="10" xfId="3" applyFont="1" applyBorder="1" applyAlignment="1">
      <alignment horizontal="center" vertical="top" wrapText="1"/>
    </xf>
    <xf numFmtId="0" fontId="14" fillId="15" borderId="10" xfId="3" applyFont="1" applyFill="1" applyBorder="1" applyAlignment="1">
      <alignment horizontal="justify" vertical="top" wrapText="1"/>
    </xf>
    <xf numFmtId="0" fontId="14" fillId="15" borderId="3" xfId="3" applyFont="1" applyFill="1" applyBorder="1" applyAlignment="1">
      <alignment horizontal="justify" vertical="top" wrapText="1"/>
    </xf>
    <xf numFmtId="0" fontId="13" fillId="15" borderId="13" xfId="3" applyFont="1" applyFill="1" applyBorder="1" applyAlignment="1">
      <alignment horizontal="center" vertical="center" wrapText="1"/>
    </xf>
    <xf numFmtId="0" fontId="14" fillId="15" borderId="3" xfId="3" applyFont="1" applyFill="1" applyBorder="1" applyAlignment="1">
      <alignment horizontal="center" vertical="center" wrapText="1"/>
    </xf>
    <xf numFmtId="0" fontId="16" fillId="0" borderId="0" xfId="3" applyFont="1" applyAlignment="1">
      <alignment wrapText="1"/>
    </xf>
    <xf numFmtId="0" fontId="9" fillId="6" borderId="7" xfId="3" applyFill="1" applyBorder="1" applyAlignment="1">
      <alignment vertical="top" wrapText="1"/>
    </xf>
    <xf numFmtId="0" fontId="9" fillId="7" borderId="7" xfId="3" applyFill="1" applyBorder="1" applyAlignment="1">
      <alignment vertical="top" wrapText="1"/>
    </xf>
    <xf numFmtId="0" fontId="9" fillId="5" borderId="3" xfId="3" applyFill="1" applyBorder="1" applyAlignment="1">
      <alignment horizontal="right" vertical="top" wrapText="1"/>
    </xf>
    <xf numFmtId="0" fontId="9" fillId="8" borderId="7" xfId="3" applyFill="1" applyBorder="1" applyAlignment="1">
      <alignment vertical="top" wrapText="1"/>
    </xf>
    <xf numFmtId="0" fontId="9" fillId="5" borderId="7" xfId="3" applyFill="1" applyBorder="1" applyAlignment="1">
      <alignment vertical="top" wrapText="1"/>
    </xf>
    <xf numFmtId="0" fontId="9" fillId="8" borderId="3" xfId="3" applyFill="1" applyBorder="1" applyAlignment="1">
      <alignment horizontal="right" vertical="top" wrapText="1"/>
    </xf>
    <xf numFmtId="0" fontId="14" fillId="0" borderId="0" xfId="3" applyFont="1" applyAlignment="1">
      <alignment horizontal="justify"/>
    </xf>
    <xf numFmtId="0" fontId="9" fillId="15" borderId="3" xfId="3" applyFill="1" applyBorder="1" applyAlignment="1">
      <alignment horizontal="center" vertical="center" wrapText="1"/>
    </xf>
    <xf numFmtId="0" fontId="10" fillId="15" borderId="3" xfId="3" applyFont="1" applyFill="1" applyBorder="1" applyAlignment="1">
      <alignment horizontal="center" vertical="center" wrapText="1"/>
    </xf>
    <xf numFmtId="0" fontId="6" fillId="0" borderId="0" xfId="1"/>
    <xf numFmtId="0" fontId="18" fillId="2" borderId="17" xfId="1" applyFont="1" applyFill="1" applyBorder="1" applyAlignment="1">
      <alignment horizontal="center" vertical="center" wrapText="1"/>
    </xf>
    <xf numFmtId="0" fontId="19" fillId="0" borderId="18" xfId="1" applyFont="1" applyBorder="1" applyAlignment="1">
      <alignment horizontal="justify" vertical="center" wrapText="1"/>
    </xf>
    <xf numFmtId="0" fontId="19" fillId="0" borderId="19" xfId="1" applyFont="1" applyBorder="1" applyAlignment="1">
      <alignment horizontal="justify" vertical="center" wrapText="1"/>
    </xf>
    <xf numFmtId="0" fontId="19" fillId="0" borderId="20" xfId="1" applyFont="1" applyBorder="1" applyAlignment="1">
      <alignment horizontal="justify" vertical="center" wrapText="1"/>
    </xf>
    <xf numFmtId="0" fontId="19" fillId="0" borderId="21" xfId="1" applyFont="1" applyBorder="1" applyAlignment="1">
      <alignment horizontal="justify" vertical="center" wrapText="1"/>
    </xf>
    <xf numFmtId="0" fontId="19" fillId="0" borderId="4" xfId="1" applyFont="1" applyBorder="1" applyAlignment="1">
      <alignment horizontal="justify" vertical="center" wrapText="1"/>
    </xf>
    <xf numFmtId="0" fontId="13" fillId="9" borderId="49" xfId="8" applyFont="1" applyFill="1" applyBorder="1" applyAlignment="1">
      <alignment vertical="center"/>
    </xf>
    <xf numFmtId="0" fontId="23" fillId="9" borderId="2" xfId="8" applyFont="1" applyFill="1" applyBorder="1" applyAlignment="1">
      <alignment vertical="center" wrapText="1"/>
    </xf>
    <xf numFmtId="0" fontId="10" fillId="0" borderId="10" xfId="1" applyFont="1" applyBorder="1" applyAlignment="1">
      <alignment horizontal="center" vertical="center" wrapText="1"/>
    </xf>
    <xf numFmtId="0" fontId="10" fillId="0" borderId="10" xfId="1" applyFont="1" applyBorder="1" applyAlignment="1">
      <alignment horizontal="center" vertical="center" textRotation="90" wrapText="1"/>
    </xf>
    <xf numFmtId="0" fontId="10" fillId="0" borderId="54" xfId="1" applyFont="1" applyBorder="1" applyAlignment="1">
      <alignment horizontal="center" vertical="center" textRotation="90" wrapText="1"/>
    </xf>
    <xf numFmtId="0" fontId="13" fillId="9" borderId="2" xfId="8" applyFont="1" applyFill="1" applyBorder="1" applyAlignment="1">
      <alignment horizontal="left" vertical="center" wrapText="1"/>
    </xf>
    <xf numFmtId="0" fontId="12" fillId="0" borderId="32" xfId="1" applyFont="1" applyBorder="1" applyAlignment="1">
      <alignment horizontal="center" vertical="center"/>
    </xf>
    <xf numFmtId="0" fontId="12" fillId="0" borderId="2" xfId="1" applyFont="1" applyBorder="1" applyAlignment="1">
      <alignment horizontal="center" vertical="center"/>
    </xf>
    <xf numFmtId="0" fontId="7" fillId="0" borderId="2" xfId="1" applyFont="1" applyBorder="1" applyAlignment="1">
      <alignment horizontal="center" vertical="center"/>
    </xf>
    <xf numFmtId="0" fontId="37" fillId="0" borderId="0" xfId="8" applyFont="1" applyAlignment="1">
      <alignment vertical="center"/>
    </xf>
    <xf numFmtId="0" fontId="9" fillId="9" borderId="0" xfId="8" applyFill="1" applyAlignment="1">
      <alignment vertical="center" wrapText="1"/>
    </xf>
    <xf numFmtId="0" fontId="37" fillId="0" borderId="2" xfId="8" applyFont="1" applyBorder="1" applyAlignment="1">
      <alignment horizontal="center" vertical="center"/>
    </xf>
    <xf numFmtId="0" fontId="37" fillId="0" borderId="51" xfId="8" applyFont="1" applyBorder="1" applyAlignment="1">
      <alignment horizontal="center" vertical="center"/>
    </xf>
    <xf numFmtId="0" fontId="37" fillId="0" borderId="0" xfId="8" applyFont="1" applyAlignment="1">
      <alignment horizontal="center" vertical="center"/>
    </xf>
    <xf numFmtId="0" fontId="38" fillId="16" borderId="2" xfId="6" applyFont="1" applyFill="1" applyBorder="1" applyAlignment="1">
      <alignment vertical="center" wrapText="1"/>
    </xf>
    <xf numFmtId="0" fontId="38" fillId="10" borderId="0" xfId="6" applyFont="1" applyFill="1" applyAlignment="1">
      <alignment vertical="center"/>
    </xf>
    <xf numFmtId="0" fontId="38" fillId="10" borderId="0" xfId="6" applyFont="1" applyFill="1"/>
    <xf numFmtId="0" fontId="40" fillId="9" borderId="0" xfId="8" applyFont="1" applyFill="1" applyAlignment="1">
      <alignment vertical="top" wrapText="1"/>
    </xf>
    <xf numFmtId="0" fontId="39" fillId="9" borderId="0" xfId="8" applyFont="1" applyFill="1"/>
    <xf numFmtId="0" fontId="40" fillId="16" borderId="50" xfId="8" applyFont="1" applyFill="1" applyBorder="1" applyAlignment="1">
      <alignment vertical="center" wrapText="1"/>
    </xf>
    <xf numFmtId="0" fontId="43" fillId="9" borderId="0" xfId="8" applyFont="1" applyFill="1" applyAlignment="1">
      <alignment vertical="top" wrapText="1"/>
    </xf>
    <xf numFmtId="0" fontId="14" fillId="9" borderId="0" xfId="8" applyFont="1" applyFill="1"/>
    <xf numFmtId="0" fontId="41" fillId="9" borderId="0" xfId="8" applyFont="1" applyFill="1" applyAlignment="1">
      <alignment horizontal="left" vertical="center" wrapText="1"/>
    </xf>
    <xf numFmtId="0" fontId="42" fillId="9" borderId="0" xfId="8" applyFont="1" applyFill="1" applyAlignment="1">
      <alignment horizontal="center" vertical="center" wrapText="1"/>
    </xf>
    <xf numFmtId="0" fontId="42" fillId="9" borderId="48" xfId="8" applyFont="1" applyFill="1" applyBorder="1" applyAlignment="1">
      <alignment horizontal="center" vertical="center" wrapText="1"/>
    </xf>
    <xf numFmtId="0" fontId="41" fillId="9" borderId="0" xfId="8" applyFont="1" applyFill="1" applyAlignment="1">
      <alignment horizontal="center" vertical="center" wrapText="1"/>
    </xf>
    <xf numFmtId="0" fontId="39" fillId="9" borderId="0" xfId="8" applyFont="1" applyFill="1" applyAlignment="1">
      <alignment horizontal="center" vertical="center" wrapText="1"/>
    </xf>
    <xf numFmtId="0" fontId="39" fillId="9" borderId="0" xfId="8" applyFont="1" applyFill="1" applyAlignment="1">
      <alignment vertical="center" wrapText="1"/>
    </xf>
    <xf numFmtId="0" fontId="40" fillId="9" borderId="2" xfId="8" applyFont="1" applyFill="1" applyBorder="1" applyAlignment="1" applyProtection="1">
      <alignment vertical="top" wrapText="1"/>
      <protection locked="0"/>
    </xf>
    <xf numFmtId="0" fontId="40" fillId="9" borderId="50" xfId="8" applyFont="1" applyFill="1" applyBorder="1" applyAlignment="1" applyProtection="1">
      <alignment vertical="top" wrapText="1"/>
      <protection locked="0"/>
    </xf>
    <xf numFmtId="0" fontId="41" fillId="9" borderId="48" xfId="8" applyFont="1" applyFill="1" applyBorder="1" applyAlignment="1" applyProtection="1">
      <alignment horizontal="left" vertical="center" wrapText="1"/>
      <protection locked="0"/>
    </xf>
    <xf numFmtId="0" fontId="20" fillId="9" borderId="7" xfId="0" quotePrefix="1" applyFont="1" applyFill="1" applyBorder="1" applyAlignment="1">
      <alignment horizontal="center" vertical="top"/>
    </xf>
    <xf numFmtId="0" fontId="7" fillId="9" borderId="7" xfId="1" applyFont="1" applyFill="1" applyBorder="1" applyAlignment="1">
      <alignment horizontal="center"/>
    </xf>
    <xf numFmtId="0" fontId="23" fillId="9" borderId="7" xfId="0" applyFont="1" applyFill="1" applyBorder="1" applyAlignment="1">
      <alignment horizontal="center" vertical="top"/>
    </xf>
    <xf numFmtId="0" fontId="20" fillId="9" borderId="7" xfId="0" applyFont="1" applyFill="1" applyBorder="1" applyAlignment="1">
      <alignment horizontal="center" vertical="top"/>
    </xf>
    <xf numFmtId="0" fontId="17" fillId="0" borderId="51" xfId="0" applyFont="1" applyBorder="1" applyAlignment="1">
      <alignment horizontal="center" vertical="top"/>
    </xf>
    <xf numFmtId="0" fontId="20" fillId="0" borderId="51" xfId="0" applyFont="1" applyBorder="1" applyAlignment="1">
      <alignment horizontal="center" vertical="top"/>
    </xf>
    <xf numFmtId="0" fontId="38" fillId="10" borderId="2" xfId="6" applyFont="1" applyFill="1" applyBorder="1" applyAlignment="1" applyProtection="1">
      <alignment horizontal="center" vertical="center"/>
      <protection locked="0"/>
    </xf>
    <xf numFmtId="0" fontId="7" fillId="0" borderId="2" xfId="13" applyFont="1" applyBorder="1" applyAlignment="1" applyProtection="1">
      <alignment horizontal="center" vertical="center" wrapText="1"/>
      <protection locked="0"/>
    </xf>
    <xf numFmtId="0" fontId="12" fillId="0" borderId="2" xfId="13" applyFont="1" applyBorder="1" applyAlignment="1" applyProtection="1">
      <alignment horizontal="center" vertical="center"/>
      <protection locked="0"/>
    </xf>
    <xf numFmtId="0" fontId="9" fillId="0" borderId="2" xfId="13" applyFont="1" applyBorder="1" applyAlignment="1" applyProtection="1">
      <alignment horizontal="center" vertical="center" wrapText="1"/>
      <protection locked="0"/>
    </xf>
    <xf numFmtId="0" fontId="9" fillId="0" borderId="2" xfId="13" applyFont="1" applyBorder="1" applyAlignment="1">
      <alignment horizontal="center" vertical="center" wrapText="1"/>
    </xf>
    <xf numFmtId="0" fontId="12" fillId="0" borderId="2" xfId="18" applyFont="1" applyBorder="1" applyAlignment="1" applyProtection="1">
      <alignment horizontal="center" vertical="center"/>
      <protection locked="0"/>
    </xf>
    <xf numFmtId="0" fontId="9" fillId="0" borderId="2" xfId="18" applyFont="1" applyBorder="1" applyAlignment="1" applyProtection="1">
      <alignment horizontal="center" vertical="center" wrapText="1"/>
      <protection locked="0"/>
    </xf>
    <xf numFmtId="0" fontId="7" fillId="0" borderId="2" xfId="18" applyFont="1" applyBorder="1" applyAlignment="1">
      <alignment horizontal="center" vertical="center" wrapText="1"/>
    </xf>
    <xf numFmtId="0" fontId="7" fillId="0" borderId="2" xfId="13" applyFont="1" applyBorder="1" applyAlignment="1">
      <alignment horizontal="center" vertical="center"/>
    </xf>
    <xf numFmtId="0" fontId="7" fillId="0" borderId="2" xfId="18" applyFont="1" applyBorder="1" applyAlignment="1" applyProtection="1">
      <alignment horizontal="center" vertical="center" wrapText="1"/>
      <protection locked="0"/>
    </xf>
    <xf numFmtId="0" fontId="7" fillId="9" borderId="2" xfId="13" applyFont="1" applyFill="1" applyBorder="1" applyAlignment="1">
      <alignment horizontal="center" vertical="center" wrapText="1"/>
    </xf>
    <xf numFmtId="0" fontId="7" fillId="0" borderId="2" xfId="13" applyFont="1" applyBorder="1" applyAlignment="1">
      <alignment horizontal="center" vertical="center" wrapText="1"/>
    </xf>
    <xf numFmtId="0" fontId="7" fillId="9" borderId="2" xfId="13" applyFont="1" applyFill="1" applyBorder="1" applyAlignment="1">
      <alignment horizontal="center" vertical="center"/>
    </xf>
    <xf numFmtId="0" fontId="9" fillId="0" borderId="2" xfId="18" applyFont="1" applyBorder="1" applyAlignment="1">
      <alignment horizontal="center" vertical="center" wrapText="1"/>
    </xf>
    <xf numFmtId="0" fontId="7" fillId="0" borderId="53" xfId="18" applyFont="1" applyBorder="1" applyAlignment="1" applyProtection="1">
      <alignment horizontal="center" vertical="center" wrapText="1"/>
      <protection locked="0"/>
    </xf>
    <xf numFmtId="0" fontId="7" fillId="0" borderId="53" xfId="18" applyFont="1" applyBorder="1" applyAlignment="1" applyProtection="1">
      <alignment horizontal="left" vertical="center" wrapText="1"/>
      <protection locked="0"/>
    </xf>
    <xf numFmtId="0" fontId="12" fillId="0" borderId="53" xfId="18" applyFont="1" applyBorder="1" applyAlignment="1" applyProtection="1">
      <alignment horizontal="center" vertical="center"/>
      <protection locked="0"/>
    </xf>
    <xf numFmtId="0" fontId="9" fillId="0" borderId="53" xfId="18" applyFont="1" applyBorder="1" applyAlignment="1" applyProtection="1">
      <alignment horizontal="center" vertical="center" wrapText="1"/>
      <protection locked="0"/>
    </xf>
    <xf numFmtId="0" fontId="7" fillId="0" borderId="53" xfId="13" applyFont="1" applyBorder="1" applyAlignment="1">
      <alignment horizontal="center" vertical="center" wrapText="1"/>
    </xf>
    <xf numFmtId="0" fontId="7" fillId="0" borderId="2" xfId="13" applyFont="1" applyBorder="1" applyAlignment="1" applyProtection="1">
      <alignment horizontal="left" vertical="center" wrapText="1"/>
      <protection locked="0"/>
    </xf>
    <xf numFmtId="0" fontId="7" fillId="9" borderId="2" xfId="13" applyFont="1" applyFill="1" applyBorder="1" applyAlignment="1">
      <alignment vertical="center" wrapText="1"/>
    </xf>
    <xf numFmtId="0" fontId="53" fillId="9" borderId="32" xfId="13" applyFont="1" applyFill="1" applyBorder="1" applyAlignment="1">
      <alignment horizontal="center" vertical="center"/>
    </xf>
    <xf numFmtId="0" fontId="9" fillId="9" borderId="2" xfId="18" applyFont="1" applyFill="1" applyBorder="1" applyAlignment="1">
      <alignment horizontal="center" vertical="center" wrapText="1"/>
    </xf>
    <xf numFmtId="0" fontId="9" fillId="0" borderId="2" xfId="13" applyFont="1" applyBorder="1" applyAlignment="1" applyProtection="1">
      <alignment horizontal="left" vertical="center" wrapText="1"/>
      <protection locked="0"/>
    </xf>
    <xf numFmtId="0" fontId="7" fillId="0" borderId="2" xfId="18" applyFont="1" applyBorder="1" applyAlignment="1" applyProtection="1">
      <alignment horizontal="left" vertical="center" wrapText="1"/>
      <protection locked="0"/>
    </xf>
    <xf numFmtId="0" fontId="12" fillId="0" borderId="2" xfId="13" applyFont="1" applyBorder="1" applyAlignment="1">
      <alignment horizontal="center" vertical="center" wrapText="1"/>
    </xf>
    <xf numFmtId="0" fontId="7" fillId="0" borderId="2" xfId="13" applyFont="1" applyBorder="1" applyAlignment="1">
      <alignment vertical="center" wrapText="1"/>
    </xf>
    <xf numFmtId="0" fontId="7" fillId="0" borderId="2" xfId="13" applyFont="1" applyBorder="1" applyAlignment="1">
      <alignment horizontal="justify" vertical="center" wrapText="1"/>
    </xf>
    <xf numFmtId="0" fontId="9" fillId="0" borderId="2" xfId="18" applyFont="1" applyBorder="1" applyAlignment="1">
      <alignment horizontal="left" vertical="center" wrapText="1"/>
    </xf>
    <xf numFmtId="0" fontId="7" fillId="0" borderId="2" xfId="18" applyFont="1" applyBorder="1" applyAlignment="1">
      <alignment horizontal="left" vertical="center" wrapText="1"/>
    </xf>
    <xf numFmtId="0" fontId="7" fillId="0" borderId="2" xfId="13" applyFont="1" applyBorder="1" applyAlignment="1">
      <alignment horizontal="left" vertical="center" wrapText="1"/>
    </xf>
    <xf numFmtId="0" fontId="53" fillId="0" borderId="2" xfId="13" applyFont="1" applyBorder="1" applyAlignment="1">
      <alignment horizontal="center" vertical="center"/>
    </xf>
    <xf numFmtId="0" fontId="7" fillId="9" borderId="50" xfId="13" applyFont="1" applyFill="1" applyBorder="1" applyAlignment="1">
      <alignment horizontal="center" vertical="center"/>
    </xf>
    <xf numFmtId="0" fontId="7" fillId="0" borderId="50" xfId="13" applyFont="1" applyBorder="1" applyAlignment="1">
      <alignment horizontal="center" vertical="center" wrapText="1"/>
    </xf>
    <xf numFmtId="0" fontId="7" fillId="0" borderId="34" xfId="13" applyFont="1" applyBorder="1" applyAlignment="1" applyProtection="1">
      <alignment horizontal="left" vertical="center" wrapText="1"/>
      <protection locked="0"/>
    </xf>
    <xf numFmtId="0" fontId="9" fillId="0" borderId="32" xfId="18" applyFont="1" applyBorder="1" applyAlignment="1" applyProtection="1">
      <alignment horizontal="center" vertical="center" wrapText="1"/>
      <protection locked="0"/>
    </xf>
    <xf numFmtId="0" fontId="7" fillId="0" borderId="1" xfId="13" applyFont="1" applyBorder="1" applyAlignment="1" applyProtection="1">
      <alignment horizontal="left" vertical="center" wrapText="1"/>
      <protection locked="0"/>
    </xf>
    <xf numFmtId="0" fontId="7" fillId="0" borderId="1" xfId="18" applyFont="1" applyBorder="1" applyAlignment="1" applyProtection="1">
      <alignment horizontal="left" vertical="center" wrapText="1"/>
      <protection locked="0"/>
    </xf>
    <xf numFmtId="0" fontId="7" fillId="0" borderId="33" xfId="18" applyFont="1" applyBorder="1" applyAlignment="1" applyProtection="1">
      <alignment horizontal="left" vertical="center" wrapText="1"/>
      <protection locked="0"/>
    </xf>
    <xf numFmtId="0" fontId="7" fillId="0" borderId="42" xfId="13" applyFont="1" applyBorder="1" applyAlignment="1">
      <alignment vertical="center" wrapText="1"/>
    </xf>
    <xf numFmtId="0" fontId="9" fillId="0" borderId="42" xfId="18" applyFont="1" applyBorder="1" applyAlignment="1" applyProtection="1">
      <alignment horizontal="center" vertical="center" wrapText="1"/>
      <protection locked="0"/>
    </xf>
    <xf numFmtId="0" fontId="9" fillId="0" borderId="42" xfId="18" applyFont="1" applyBorder="1" applyAlignment="1">
      <alignment horizontal="left" vertical="center" wrapText="1"/>
    </xf>
    <xf numFmtId="0" fontId="7" fillId="0" borderId="42" xfId="13" applyFont="1" applyBorder="1" applyAlignment="1">
      <alignment horizontal="center" vertical="center" wrapText="1"/>
    </xf>
    <xf numFmtId="0" fontId="7" fillId="0" borderId="42" xfId="13" applyFont="1" applyBorder="1" applyAlignment="1">
      <alignment horizontal="center" vertical="center"/>
    </xf>
    <xf numFmtId="0" fontId="7" fillId="0" borderId="50" xfId="13" applyFont="1" applyBorder="1" applyAlignment="1">
      <alignment horizontal="center" vertical="center"/>
    </xf>
    <xf numFmtId="0" fontId="10" fillId="0" borderId="59" xfId="1" applyFont="1" applyBorder="1" applyAlignment="1">
      <alignment horizontal="center" vertical="center" wrapText="1"/>
    </xf>
    <xf numFmtId="0" fontId="7" fillId="0" borderId="58" xfId="13" applyFont="1" applyBorder="1" applyAlignment="1" applyProtection="1">
      <alignment horizontal="left" vertical="center" wrapText="1"/>
      <protection locked="0"/>
    </xf>
    <xf numFmtId="0" fontId="12" fillId="0" borderId="53" xfId="1" applyFont="1" applyBorder="1" applyAlignment="1">
      <alignment horizontal="center" vertical="center"/>
    </xf>
    <xf numFmtId="0" fontId="7" fillId="0" borderId="53" xfId="1" applyFont="1" applyBorder="1" applyAlignment="1">
      <alignment horizontal="center" vertical="center"/>
    </xf>
    <xf numFmtId="0" fontId="7" fillId="0" borderId="36" xfId="18" applyFont="1" applyBorder="1" applyAlignment="1" applyProtection="1">
      <alignment horizontal="center" vertical="center" wrapText="1"/>
      <protection locked="0"/>
    </xf>
    <xf numFmtId="0" fontId="7" fillId="0" borderId="36" xfId="13" applyFont="1" applyBorder="1" applyAlignment="1">
      <alignment horizontal="center" vertical="center" wrapText="1"/>
    </xf>
    <xf numFmtId="0" fontId="12" fillId="0" borderId="50" xfId="1" applyFont="1" applyBorder="1" applyAlignment="1">
      <alignment horizontal="center" vertical="center"/>
    </xf>
    <xf numFmtId="0" fontId="7" fillId="0" borderId="50" xfId="1" applyFont="1" applyBorder="1" applyAlignment="1">
      <alignment horizontal="center" vertical="center"/>
    </xf>
    <xf numFmtId="0" fontId="7" fillId="0" borderId="2" xfId="19" applyFont="1" applyBorder="1" applyAlignment="1">
      <alignment horizontal="center" vertical="center" wrapText="1"/>
    </xf>
    <xf numFmtId="0" fontId="53" fillId="0" borderId="2" xfId="13" applyFont="1" applyBorder="1" applyAlignment="1" applyProtection="1">
      <alignment horizontal="center" vertical="center"/>
      <protection locked="0"/>
    </xf>
    <xf numFmtId="0" fontId="7" fillId="9" borderId="2" xfId="18" applyFont="1" applyFill="1" applyBorder="1" applyAlignment="1">
      <alignment horizontal="center" vertical="center" wrapText="1"/>
    </xf>
    <xf numFmtId="0" fontId="53" fillId="9" borderId="2" xfId="13" applyFont="1" applyFill="1" applyBorder="1" applyAlignment="1">
      <alignment horizontal="center" vertical="center"/>
    </xf>
    <xf numFmtId="0" fontId="53" fillId="0" borderId="2" xfId="13" applyFont="1" applyBorder="1" applyAlignment="1">
      <alignment horizontal="center" vertical="center" wrapText="1"/>
    </xf>
    <xf numFmtId="0" fontId="53" fillId="0" borderId="2" xfId="18" applyFont="1" applyBorder="1" applyAlignment="1" applyProtection="1">
      <alignment horizontal="center" vertical="center"/>
      <protection locked="0"/>
    </xf>
    <xf numFmtId="0" fontId="7" fillId="0" borderId="2" xfId="20" applyFont="1" applyBorder="1" applyAlignment="1">
      <alignment horizontal="center" vertical="center" wrapText="1"/>
    </xf>
    <xf numFmtId="0" fontId="53" fillId="0" borderId="50" xfId="13" applyFont="1" applyBorder="1" applyAlignment="1">
      <alignment horizontal="center" vertical="center"/>
    </xf>
    <xf numFmtId="0" fontId="12" fillId="0" borderId="50" xfId="18" applyFont="1" applyBorder="1" applyAlignment="1" applyProtection="1">
      <alignment horizontal="center" vertical="center"/>
      <protection locked="0"/>
    </xf>
    <xf numFmtId="0" fontId="9" fillId="0" borderId="50" xfId="18" applyFont="1" applyBorder="1" applyAlignment="1" applyProtection="1">
      <alignment horizontal="center" vertical="center" wrapText="1"/>
      <protection locked="0"/>
    </xf>
    <xf numFmtId="0" fontId="9" fillId="0" borderId="50" xfId="13" applyFont="1" applyBorder="1" applyAlignment="1" applyProtection="1">
      <alignment horizontal="center" vertical="center" wrapText="1"/>
      <protection locked="0"/>
    </xf>
    <xf numFmtId="0" fontId="12" fillId="0" borderId="42" xfId="1" applyFont="1" applyBorder="1" applyAlignment="1">
      <alignment horizontal="center" vertical="center"/>
    </xf>
    <xf numFmtId="0" fontId="7" fillId="0" borderId="53" xfId="18" applyFont="1" applyBorder="1" applyAlignment="1">
      <alignment horizontal="center" vertical="center" wrapText="1"/>
    </xf>
    <xf numFmtId="0" fontId="7" fillId="9" borderId="50" xfId="13" applyFont="1" applyFill="1" applyBorder="1" applyAlignment="1">
      <alignment horizontal="center" vertical="center" wrapText="1"/>
    </xf>
    <xf numFmtId="0" fontId="7" fillId="0" borderId="50" xfId="18" applyFont="1" applyBorder="1" applyAlignment="1">
      <alignment horizontal="center" vertical="center" wrapText="1"/>
    </xf>
    <xf numFmtId="0" fontId="9" fillId="0" borderId="53" xfId="13" applyFont="1" applyBorder="1" applyAlignment="1" applyProtection="1">
      <alignment horizontal="center" vertical="center" wrapText="1"/>
      <protection locked="0"/>
    </xf>
    <xf numFmtId="0" fontId="22" fillId="9" borderId="53" xfId="13" applyFont="1" applyFill="1" applyBorder="1" applyAlignment="1">
      <alignment horizontal="center" vertical="center"/>
    </xf>
    <xf numFmtId="0" fontId="7" fillId="9" borderId="2" xfId="18" applyFont="1" applyFill="1" applyBorder="1" applyAlignment="1">
      <alignment horizontal="left" vertical="center" wrapText="1"/>
    </xf>
    <xf numFmtId="0" fontId="9" fillId="0" borderId="2" xfId="18" applyFont="1" applyBorder="1" applyAlignment="1" applyProtection="1">
      <alignment horizontal="left" vertical="center" wrapText="1"/>
      <protection locked="0"/>
    </xf>
    <xf numFmtId="0" fontId="7" fillId="0" borderId="31" xfId="18" applyFont="1" applyBorder="1" applyAlignment="1">
      <alignment horizontal="center" vertical="center" wrapText="1"/>
    </xf>
    <xf numFmtId="0" fontId="7" fillId="0" borderId="50" xfId="13" applyFont="1" applyBorder="1" applyAlignment="1">
      <alignment vertical="center" wrapText="1"/>
    </xf>
    <xf numFmtId="0" fontId="9" fillId="0" borderId="50" xfId="18" applyFont="1" applyBorder="1" applyAlignment="1">
      <alignment horizontal="left" vertical="center" wrapText="1"/>
    </xf>
    <xf numFmtId="0" fontId="9" fillId="0" borderId="2" xfId="22" applyFont="1" applyBorder="1" applyAlignment="1">
      <alignment horizontal="center" vertical="center" wrapText="1"/>
    </xf>
    <xf numFmtId="0" fontId="7" fillId="0" borderId="2" xfId="22" applyFont="1" applyBorder="1" applyAlignment="1">
      <alignment horizontal="left" vertical="center" wrapText="1"/>
    </xf>
    <xf numFmtId="0" fontId="7" fillId="0" borderId="2" xfId="22" applyFont="1" applyBorder="1" applyAlignment="1">
      <alignment horizontal="center" vertical="center" wrapText="1"/>
    </xf>
    <xf numFmtId="0" fontId="20" fillId="10" borderId="2" xfId="6" applyFont="1" applyFill="1" applyBorder="1" applyAlignment="1" applyProtection="1">
      <alignment horizontal="center" vertical="center"/>
      <protection locked="0"/>
    </xf>
    <xf numFmtId="0" fontId="38" fillId="10" borderId="2" xfId="20" applyFont="1" applyFill="1" applyBorder="1" applyAlignment="1" applyProtection="1">
      <alignment horizontal="center" vertical="center"/>
      <protection locked="0"/>
    </xf>
    <xf numFmtId="0" fontId="9" fillId="0" borderId="42" xfId="13" applyFont="1" applyBorder="1" applyAlignment="1" applyProtection="1">
      <alignment horizontal="center" vertical="center" wrapText="1"/>
      <protection locked="0"/>
    </xf>
    <xf numFmtId="0" fontId="7" fillId="9" borderId="2" xfId="0" applyFont="1" applyFill="1" applyBorder="1" applyAlignment="1">
      <alignment horizontal="center" vertical="center" wrapText="1"/>
    </xf>
    <xf numFmtId="0" fontId="56" fillId="16" borderId="2" xfId="8" applyFont="1" applyFill="1" applyBorder="1" applyAlignment="1">
      <alignment vertical="center" wrapText="1"/>
    </xf>
    <xf numFmtId="0" fontId="38" fillId="10" borderId="20" xfId="6" applyFont="1" applyFill="1" applyBorder="1" applyAlignment="1" applyProtection="1">
      <alignment horizontal="center" vertical="center"/>
      <protection locked="0"/>
    </xf>
    <xf numFmtId="0" fontId="7" fillId="9" borderId="5" xfId="1" applyFont="1" applyFill="1" applyBorder="1" applyAlignment="1">
      <alignment horizontal="center"/>
    </xf>
    <xf numFmtId="0" fontId="21" fillId="9" borderId="0" xfId="0" applyFont="1" applyFill="1" applyAlignment="1">
      <alignment horizontal="center" vertical="top" wrapText="1"/>
    </xf>
    <xf numFmtId="0" fontId="7" fillId="9" borderId="2" xfId="29" applyFont="1" applyFill="1" applyBorder="1" applyAlignment="1">
      <alignment horizontal="left" vertical="center" wrapText="1"/>
    </xf>
    <xf numFmtId="0" fontId="7" fillId="0" borderId="2" xfId="24" applyFont="1" applyBorder="1" applyAlignment="1" applyProtection="1">
      <alignment horizontal="center" vertical="center" wrapText="1"/>
      <protection locked="0"/>
    </xf>
    <xf numFmtId="0" fontId="12" fillId="0" borderId="2" xfId="24" applyFont="1" applyBorder="1" applyAlignment="1" applyProtection="1">
      <alignment horizontal="center" vertical="center"/>
      <protection locked="0"/>
    </xf>
    <xf numFmtId="0" fontId="12" fillId="0" borderId="2" xfId="24" applyFont="1" applyBorder="1" applyAlignment="1">
      <alignment horizontal="center" vertical="center"/>
    </xf>
    <xf numFmtId="0" fontId="7" fillId="0" borderId="2" xfId="24" applyFont="1" applyBorder="1" applyAlignment="1">
      <alignment horizontal="center" vertical="center"/>
    </xf>
    <xf numFmtId="0" fontId="9" fillId="0" borderId="2" xfId="24" applyFont="1" applyBorder="1" applyAlignment="1" applyProtection="1">
      <alignment horizontal="center" vertical="center" wrapText="1"/>
      <protection locked="0"/>
    </xf>
    <xf numFmtId="0" fontId="9" fillId="0" borderId="2" xfId="24" applyFont="1" applyBorder="1" applyAlignment="1">
      <alignment horizontal="center" vertical="center"/>
    </xf>
    <xf numFmtId="0" fontId="9" fillId="0" borderId="2" xfId="23" applyFont="1" applyBorder="1" applyAlignment="1">
      <alignment horizontal="center" vertical="center" wrapText="1"/>
    </xf>
    <xf numFmtId="0" fontId="12" fillId="0" borderId="2" xfId="29" applyFont="1" applyBorder="1" applyAlignment="1" applyProtection="1">
      <alignment horizontal="center" vertical="center"/>
      <protection locked="0"/>
    </xf>
    <xf numFmtId="0" fontId="12" fillId="0" borderId="2" xfId="29" applyFont="1" applyBorder="1" applyAlignment="1">
      <alignment horizontal="center" vertical="center"/>
    </xf>
    <xf numFmtId="0" fontId="7" fillId="0" borderId="2" xfId="29" applyFont="1" applyBorder="1" applyAlignment="1">
      <alignment horizontal="center" vertical="center"/>
    </xf>
    <xf numFmtId="0" fontId="9" fillId="0" borderId="2" xfId="29" applyFont="1" applyBorder="1" applyAlignment="1" applyProtection="1">
      <alignment horizontal="center" vertical="center" wrapText="1"/>
      <protection locked="0"/>
    </xf>
    <xf numFmtId="0" fontId="7" fillId="0" borderId="2" xfId="29" applyFont="1" applyBorder="1" applyAlignment="1">
      <alignment horizontal="center" vertical="center" wrapText="1"/>
    </xf>
    <xf numFmtId="0" fontId="7" fillId="0" borderId="2" xfId="23" applyFont="1" applyBorder="1" applyAlignment="1">
      <alignment horizontal="center" vertical="center"/>
    </xf>
    <xf numFmtId="0" fontId="7" fillId="0" borderId="2" xfId="29" applyFont="1" applyBorder="1" applyAlignment="1" applyProtection="1">
      <alignment horizontal="center" vertical="center" wrapText="1"/>
      <protection locked="0"/>
    </xf>
    <xf numFmtId="0" fontId="53" fillId="0" borderId="2" xfId="24" applyFont="1" applyBorder="1" applyAlignment="1">
      <alignment horizontal="center" vertical="center"/>
    </xf>
    <xf numFmtId="0" fontId="53" fillId="0" borderId="2" xfId="29" applyFont="1" applyBorder="1" applyAlignment="1">
      <alignment horizontal="center" vertical="center"/>
    </xf>
    <xf numFmtId="0" fontId="7" fillId="9" borderId="2" xfId="29" applyFont="1" applyFill="1" applyBorder="1" applyAlignment="1">
      <alignment horizontal="center" vertical="center" wrapText="1"/>
    </xf>
    <xf numFmtId="0" fontId="53" fillId="9" borderId="2" xfId="23" applyFont="1" applyFill="1" applyBorder="1" applyAlignment="1">
      <alignment horizontal="center" vertical="center"/>
    </xf>
    <xf numFmtId="0" fontId="53" fillId="0" borderId="2" xfId="30" applyFont="1" applyBorder="1" applyAlignment="1">
      <alignment horizontal="center" vertical="center"/>
    </xf>
    <xf numFmtId="0" fontId="53" fillId="0" borderId="2" xfId="29" applyFont="1" applyBorder="1" applyAlignment="1" applyProtection="1">
      <alignment horizontal="center" vertical="center"/>
      <protection locked="0"/>
    </xf>
    <xf numFmtId="0" fontId="7" fillId="0" borderId="2" xfId="26" applyFont="1" applyBorder="1" applyAlignment="1">
      <alignment horizontal="center" vertical="center" wrapText="1"/>
    </xf>
    <xf numFmtId="0" fontId="7" fillId="9" borderId="2" xfId="23" applyFont="1" applyFill="1" applyBorder="1" applyAlignment="1">
      <alignment horizontal="center" vertical="center" wrapText="1"/>
    </xf>
    <xf numFmtId="0" fontId="7" fillId="0" borderId="2" xfId="23" applyFont="1" applyBorder="1" applyAlignment="1">
      <alignment horizontal="center" vertical="center" wrapText="1"/>
    </xf>
    <xf numFmtId="0" fontId="7" fillId="0" borderId="2" xfId="23" applyFont="1" applyBorder="1" applyAlignment="1" applyProtection="1">
      <alignment horizontal="center" vertical="center" wrapText="1"/>
      <protection locked="0"/>
    </xf>
    <xf numFmtId="0" fontId="7" fillId="9" borderId="2" xfId="23" applyFont="1" applyFill="1" applyBorder="1" applyAlignment="1">
      <alignment horizontal="center" vertical="center"/>
    </xf>
    <xf numFmtId="0" fontId="7" fillId="0" borderId="2" xfId="24" applyFont="1" applyBorder="1" applyAlignment="1" applyProtection="1">
      <alignment horizontal="left" vertical="center" wrapText="1"/>
      <protection locked="0"/>
    </xf>
    <xf numFmtId="0" fontId="9" fillId="9" borderId="2" xfId="29" applyFont="1" applyFill="1" applyBorder="1" applyAlignment="1">
      <alignment horizontal="center" vertical="center" wrapText="1"/>
    </xf>
    <xf numFmtId="0" fontId="9" fillId="0" borderId="2" xfId="24" applyFont="1" applyBorder="1" applyAlignment="1" applyProtection="1">
      <alignment horizontal="left" vertical="center" wrapText="1"/>
      <protection locked="0"/>
    </xf>
    <xf numFmtId="0" fontId="7" fillId="0" borderId="2" xfId="29" applyFont="1" applyBorder="1" applyAlignment="1" applyProtection="1">
      <alignment horizontal="left" vertical="center" wrapText="1"/>
      <protection locked="0"/>
    </xf>
    <xf numFmtId="0" fontId="51" fillId="9" borderId="2" xfId="13" applyFont="1" applyFill="1" applyBorder="1" applyAlignment="1">
      <alignment horizontal="left" vertical="center" wrapText="1"/>
    </xf>
    <xf numFmtId="0" fontId="8" fillId="0" borderId="42" xfId="13" applyFont="1" applyBorder="1" applyAlignment="1">
      <alignment horizontal="left" vertical="center" wrapText="1"/>
    </xf>
    <xf numFmtId="0" fontId="7" fillId="0" borderId="2" xfId="19" applyFont="1" applyBorder="1" applyAlignment="1">
      <alignment horizontal="left" vertical="center" wrapText="1"/>
    </xf>
    <xf numFmtId="0" fontId="7" fillId="0" borderId="2" xfId="20" applyFont="1" applyBorder="1" applyAlignment="1">
      <alignment horizontal="left" vertical="center" wrapText="1"/>
    </xf>
    <xf numFmtId="0" fontId="7" fillId="9" borderId="50" xfId="13" applyFont="1" applyFill="1" applyBorder="1" applyAlignment="1">
      <alignment horizontal="left" vertical="center" wrapText="1"/>
    </xf>
    <xf numFmtId="0" fontId="8" fillId="0" borderId="50" xfId="13" applyFont="1" applyBorder="1" applyAlignment="1">
      <alignment horizontal="left" vertical="center" wrapText="1"/>
    </xf>
    <xf numFmtId="0" fontId="51" fillId="9" borderId="2" xfId="29" applyFont="1" applyFill="1" applyBorder="1" applyAlignment="1">
      <alignment horizontal="left" vertical="center" wrapText="1"/>
    </xf>
    <xf numFmtId="0" fontId="7" fillId="0" borderId="2" xfId="26" applyFont="1" applyBorder="1" applyAlignment="1">
      <alignment horizontal="left" vertical="center" wrapText="1"/>
    </xf>
    <xf numFmtId="0" fontId="7" fillId="9" borderId="2" xfId="23" applyFont="1" applyFill="1" applyBorder="1" applyAlignment="1">
      <alignment horizontal="left" vertical="center" wrapText="1"/>
    </xf>
    <xf numFmtId="0" fontId="7" fillId="0" borderId="2" xfId="23" applyFont="1" applyBorder="1" applyAlignment="1">
      <alignment horizontal="left" vertical="center" wrapText="1"/>
    </xf>
    <xf numFmtId="0" fontId="7" fillId="0" borderId="1" xfId="1" applyFont="1" applyBorder="1" applyAlignment="1" applyProtection="1">
      <alignment horizontal="left" vertical="center" wrapText="1"/>
      <protection locked="0"/>
    </xf>
    <xf numFmtId="0" fontId="12" fillId="0" borderId="2" xfId="1" applyFont="1" applyBorder="1" applyAlignment="1" applyProtection="1">
      <alignment horizontal="center" vertical="center"/>
      <protection locked="0"/>
    </xf>
    <xf numFmtId="0" fontId="7" fillId="0" borderId="2" xfId="0" applyFont="1" applyBorder="1" applyAlignment="1">
      <alignment horizontal="center" vertical="center" wrapText="1"/>
    </xf>
    <xf numFmtId="0" fontId="7" fillId="0" borderId="2" xfId="0" applyFont="1" applyBorder="1" applyAlignment="1">
      <alignment horizontal="left" vertical="center" wrapText="1"/>
    </xf>
    <xf numFmtId="0" fontId="7" fillId="0" borderId="61" xfId="0" applyFont="1" applyBorder="1" applyAlignment="1">
      <alignment horizontal="left" vertical="center"/>
    </xf>
    <xf numFmtId="0" fontId="7" fillId="0" borderId="61" xfId="0" applyFont="1" applyBorder="1" applyAlignment="1">
      <alignment horizontal="left" vertical="center" wrapText="1"/>
    </xf>
    <xf numFmtId="0" fontId="7" fillId="0" borderId="61" xfId="0" applyFont="1" applyBorder="1" applyAlignment="1">
      <alignment horizontal="center" vertical="center"/>
    </xf>
    <xf numFmtId="0" fontId="12" fillId="0" borderId="61" xfId="1" applyFont="1" applyBorder="1" applyAlignment="1">
      <alignment horizontal="center" vertical="center"/>
    </xf>
    <xf numFmtId="0" fontId="7" fillId="0" borderId="61" xfId="1" applyFont="1" applyBorder="1" applyAlignment="1">
      <alignment horizontal="center" vertical="center"/>
    </xf>
    <xf numFmtId="0" fontId="9" fillId="0" borderId="61" xfId="1" applyFont="1" applyBorder="1" applyAlignment="1" applyProtection="1">
      <alignment horizontal="center" vertical="center" wrapText="1"/>
      <protection locked="0"/>
    </xf>
    <xf numFmtId="0" fontId="7" fillId="0" borderId="61" xfId="0" applyFont="1" applyBorder="1" applyAlignment="1">
      <alignment vertical="center" wrapText="1"/>
    </xf>
    <xf numFmtId="0" fontId="7" fillId="0" borderId="2" xfId="0" applyFont="1" applyBorder="1" applyAlignment="1">
      <alignment vertical="center" wrapText="1"/>
    </xf>
    <xf numFmtId="0" fontId="7" fillId="0" borderId="2" xfId="0" applyFont="1" applyBorder="1" applyAlignment="1">
      <alignment vertical="center"/>
    </xf>
    <xf numFmtId="0" fontId="7" fillId="0" borderId="50" xfId="23" applyFont="1" applyBorder="1" applyAlignment="1">
      <alignment horizontal="center" vertical="center" wrapText="1"/>
    </xf>
    <xf numFmtId="0" fontId="7" fillId="0" borderId="50" xfId="24" applyFont="1" applyBorder="1" applyAlignment="1" applyProtection="1">
      <alignment horizontal="center" vertical="center" wrapText="1"/>
      <protection locked="0"/>
    </xf>
    <xf numFmtId="0" fontId="7" fillId="0" borderId="50" xfId="24" applyFont="1" applyBorder="1" applyAlignment="1" applyProtection="1">
      <alignment horizontal="left" vertical="center" wrapText="1"/>
      <protection locked="0"/>
    </xf>
    <xf numFmtId="0" fontId="7" fillId="0" borderId="50" xfId="29" applyFont="1" applyBorder="1" applyAlignment="1" applyProtection="1">
      <alignment horizontal="left" vertical="center" wrapText="1"/>
      <protection locked="0"/>
    </xf>
    <xf numFmtId="0" fontId="7" fillId="0" borderId="50" xfId="29" applyFont="1" applyBorder="1" applyAlignment="1">
      <alignment horizontal="center" vertical="center" wrapText="1"/>
    </xf>
    <xf numFmtId="0" fontId="7" fillId="9" borderId="50" xfId="23" applyFont="1" applyFill="1" applyBorder="1" applyAlignment="1">
      <alignment horizontal="center" vertical="center"/>
    </xf>
    <xf numFmtId="0" fontId="57" fillId="9" borderId="48" xfId="8" applyFont="1" applyFill="1" applyBorder="1" applyAlignment="1" applyProtection="1">
      <alignment vertical="center" wrapText="1"/>
      <protection locked="0"/>
    </xf>
    <xf numFmtId="0" fontId="57" fillId="9" borderId="55" xfId="8" applyFont="1" applyFill="1" applyBorder="1" applyAlignment="1" applyProtection="1">
      <alignment vertical="center" wrapText="1"/>
      <protection locked="0"/>
    </xf>
    <xf numFmtId="0" fontId="7" fillId="9" borderId="60" xfId="1" applyFont="1" applyFill="1" applyBorder="1" applyAlignment="1">
      <alignment horizontal="center"/>
    </xf>
    <xf numFmtId="0" fontId="14" fillId="15" borderId="25" xfId="3" applyFont="1" applyFill="1" applyBorder="1" applyAlignment="1">
      <alignment horizontal="justify" vertical="top" wrapText="1"/>
    </xf>
    <xf numFmtId="0" fontId="9" fillId="6" borderId="62" xfId="3" applyFill="1" applyBorder="1" applyAlignment="1">
      <alignment vertical="top" wrapText="1"/>
    </xf>
    <xf numFmtId="0" fontId="9" fillId="7" borderId="62" xfId="3" applyFill="1" applyBorder="1" applyAlignment="1">
      <alignment vertical="top" wrapText="1"/>
    </xf>
    <xf numFmtId="0" fontId="9" fillId="5" borderId="25" xfId="3" applyFill="1" applyBorder="1" applyAlignment="1">
      <alignment vertical="top" wrapText="1"/>
    </xf>
    <xf numFmtId="0" fontId="9" fillId="8" borderId="25" xfId="3" applyFill="1" applyBorder="1" applyAlignment="1">
      <alignment vertical="top" wrapText="1"/>
    </xf>
    <xf numFmtId="0" fontId="18" fillId="2" borderId="25" xfId="1" applyFont="1" applyFill="1" applyBorder="1" applyAlignment="1">
      <alignment horizontal="center" vertical="center" wrapText="1"/>
    </xf>
    <xf numFmtId="0" fontId="19" fillId="0" borderId="27" xfId="1" applyFont="1" applyBorder="1" applyAlignment="1">
      <alignment horizontal="justify" vertical="center" wrapText="1"/>
    </xf>
    <xf numFmtId="0" fontId="7" fillId="0" borderId="2" xfId="13" applyFont="1" applyBorder="1" applyAlignment="1" applyProtection="1">
      <alignment horizontal="justify" vertical="center" wrapText="1"/>
      <protection locked="0"/>
    </xf>
    <xf numFmtId="0" fontId="7" fillId="0" borderId="2" xfId="18" applyFont="1" applyBorder="1" applyAlignment="1">
      <alignment horizontal="justify" vertical="center" wrapText="1"/>
    </xf>
    <xf numFmtId="0" fontId="7" fillId="0" borderId="2" xfId="0" applyFont="1" applyBorder="1" applyAlignment="1">
      <alignment horizontal="justify" vertical="center" wrapText="1"/>
    </xf>
    <xf numFmtId="0" fontId="53" fillId="0" borderId="2" xfId="0" applyFont="1" applyBorder="1" applyAlignment="1">
      <alignment horizontal="center" vertical="center"/>
    </xf>
    <xf numFmtId="0" fontId="7" fillId="0" borderId="2" xfId="0" applyFont="1" applyBorder="1" applyAlignment="1">
      <alignment horizontal="center" vertical="center"/>
    </xf>
    <xf numFmtId="0" fontId="7" fillId="0" borderId="0" xfId="1" applyFont="1"/>
    <xf numFmtId="0" fontId="8" fillId="0" borderId="2" xfId="13" applyFont="1" applyBorder="1" applyAlignment="1" applyProtection="1">
      <alignment horizontal="justify" vertical="center" wrapText="1"/>
      <protection locked="0"/>
    </xf>
    <xf numFmtId="0" fontId="7" fillId="0" borderId="2" xfId="18" applyFont="1" applyBorder="1" applyAlignment="1" applyProtection="1">
      <alignment horizontal="justify" vertical="center" wrapText="1"/>
      <protection locked="0"/>
    </xf>
    <xf numFmtId="0" fontId="7" fillId="0" borderId="2" xfId="19" applyFont="1" applyBorder="1" applyAlignment="1">
      <alignment horizontal="justify" vertical="center" wrapText="1"/>
    </xf>
    <xf numFmtId="0" fontId="12" fillId="0" borderId="2" xfId="0" applyFont="1" applyBorder="1" applyAlignment="1">
      <alignment horizontal="center" vertical="center" wrapText="1"/>
    </xf>
    <xf numFmtId="0" fontId="9" fillId="0" borderId="2" xfId="19" applyFont="1" applyBorder="1" applyAlignment="1">
      <alignment horizontal="center" vertical="center" wrapText="1"/>
    </xf>
    <xf numFmtId="0" fontId="7" fillId="0" borderId="2" xfId="1" applyFont="1" applyBorder="1" applyAlignment="1" applyProtection="1">
      <alignment horizontal="justify" vertical="center" wrapText="1"/>
      <protection locked="0"/>
    </xf>
    <xf numFmtId="0" fontId="9" fillId="0" borderId="1" xfId="1" applyFont="1" applyBorder="1" applyAlignment="1" applyProtection="1">
      <alignment horizontal="center" vertical="center" wrapText="1"/>
      <protection locked="0"/>
    </xf>
    <xf numFmtId="0" fontId="17" fillId="0" borderId="2" xfId="1" applyFont="1" applyBorder="1" applyAlignment="1" applyProtection="1">
      <alignment horizontal="left" vertical="center" wrapText="1"/>
      <protection locked="0"/>
    </xf>
    <xf numFmtId="0" fontId="17" fillId="0" borderId="2" xfId="1" applyFont="1" applyBorder="1" applyAlignment="1" applyProtection="1">
      <alignment vertical="center" wrapText="1"/>
      <protection locked="0"/>
    </xf>
    <xf numFmtId="0" fontId="20" fillId="0" borderId="2" xfId="1" applyFont="1" applyBorder="1" applyAlignment="1" applyProtection="1">
      <alignment vertical="center" wrapText="1"/>
      <protection locked="0"/>
    </xf>
    <xf numFmtId="0" fontId="8" fillId="0" borderId="2" xfId="1" applyFont="1" applyBorder="1" applyAlignment="1" applyProtection="1">
      <alignment horizontal="justify" vertical="center" wrapText="1"/>
      <protection locked="0"/>
    </xf>
    <xf numFmtId="0" fontId="7" fillId="9" borderId="2" xfId="0" applyFont="1" applyFill="1" applyBorder="1" applyAlignment="1">
      <alignment horizontal="center" vertical="center"/>
    </xf>
    <xf numFmtId="0" fontId="7" fillId="9" borderId="2" xfId="18" applyFont="1" applyFill="1" applyBorder="1" applyAlignment="1">
      <alignment horizontal="justify" vertical="center" wrapText="1"/>
    </xf>
    <xf numFmtId="0" fontId="7" fillId="9" borderId="2" xfId="0" applyFont="1" applyFill="1" applyBorder="1" applyAlignment="1">
      <alignment horizontal="justify" vertical="center" wrapText="1"/>
    </xf>
    <xf numFmtId="0" fontId="53" fillId="9" borderId="2" xfId="0" applyFont="1" applyFill="1" applyBorder="1" applyAlignment="1">
      <alignment horizontal="center" vertical="center"/>
    </xf>
    <xf numFmtId="0" fontId="53" fillId="0" borderId="2" xfId="18" applyFont="1" applyBorder="1" applyAlignment="1">
      <alignment horizontal="center" vertical="center"/>
    </xf>
    <xf numFmtId="0" fontId="7" fillId="0" borderId="2" xfId="18" applyFont="1" applyBorder="1" applyAlignment="1">
      <alignment horizontal="center" vertical="center"/>
    </xf>
    <xf numFmtId="0" fontId="12" fillId="0" borderId="2" xfId="18" applyFont="1" applyBorder="1" applyAlignment="1">
      <alignment horizontal="center" vertical="center"/>
    </xf>
    <xf numFmtId="0" fontId="53" fillId="0" borderId="2" xfId="1" applyFont="1" applyBorder="1" applyAlignment="1" applyProtection="1">
      <alignment horizontal="center" vertical="center"/>
      <protection locked="0"/>
    </xf>
    <xf numFmtId="0" fontId="53" fillId="0" borderId="2" xfId="1" applyFont="1" applyBorder="1" applyAlignment="1">
      <alignment horizontal="center" vertical="center"/>
    </xf>
    <xf numFmtId="0" fontId="12" fillId="0" borderId="2" xfId="13" applyFont="1" applyBorder="1" applyAlignment="1">
      <alignment horizontal="center" vertical="center"/>
    </xf>
    <xf numFmtId="0" fontId="7" fillId="9" borderId="32" xfId="18" applyFont="1" applyFill="1" applyBorder="1" applyAlignment="1">
      <alignment horizontal="center" vertical="center" wrapText="1"/>
    </xf>
    <xf numFmtId="0" fontId="9" fillId="9" borderId="32" xfId="18" applyFont="1" applyFill="1" applyBorder="1" applyAlignment="1">
      <alignment horizontal="center" vertical="center" wrapText="1"/>
    </xf>
    <xf numFmtId="0" fontId="53" fillId="9" borderId="32" xfId="0" applyFont="1" applyFill="1" applyBorder="1" applyAlignment="1">
      <alignment horizontal="center" vertical="center"/>
    </xf>
    <xf numFmtId="0" fontId="9" fillId="9" borderId="2" xfId="1" applyFont="1" applyFill="1" applyBorder="1" applyAlignment="1" applyProtection="1">
      <alignment horizontal="center" vertical="center" wrapText="1"/>
      <protection locked="0"/>
    </xf>
    <xf numFmtId="0" fontId="7" fillId="9" borderId="2" xfId="18" applyFont="1" applyFill="1" applyBorder="1" applyAlignment="1" applyProtection="1">
      <alignment horizontal="justify" vertical="center" wrapText="1"/>
      <protection locked="0"/>
    </xf>
    <xf numFmtId="0" fontId="12" fillId="9" borderId="2" xfId="18" applyFont="1" applyFill="1" applyBorder="1" applyAlignment="1" applyProtection="1">
      <alignment horizontal="center" vertical="center"/>
      <protection locked="0"/>
    </xf>
    <xf numFmtId="0" fontId="12" fillId="9" borderId="2" xfId="18" applyFont="1" applyFill="1" applyBorder="1" applyAlignment="1">
      <alignment horizontal="center" vertical="center"/>
    </xf>
    <xf numFmtId="0" fontId="12" fillId="9" borderId="2" xfId="1" applyFont="1" applyFill="1" applyBorder="1" applyAlignment="1">
      <alignment horizontal="center" vertical="center"/>
    </xf>
    <xf numFmtId="0" fontId="7" fillId="9" borderId="2" xfId="18" applyFont="1" applyFill="1" applyBorder="1" applyAlignment="1">
      <alignment horizontal="center" vertical="center"/>
    </xf>
    <xf numFmtId="0" fontId="9" fillId="9" borderId="2" xfId="18" applyFont="1" applyFill="1" applyBorder="1" applyAlignment="1" applyProtection="1">
      <alignment horizontal="center" vertical="center" wrapText="1"/>
      <protection locked="0"/>
    </xf>
    <xf numFmtId="0" fontId="7" fillId="9" borderId="2" xfId="18" applyFont="1" applyFill="1" applyBorder="1" applyAlignment="1" applyProtection="1">
      <alignment horizontal="center" vertical="center" wrapText="1"/>
      <protection locked="0"/>
    </xf>
    <xf numFmtId="0" fontId="7" fillId="9" borderId="2" xfId="19" applyFont="1" applyFill="1" applyBorder="1" applyAlignment="1">
      <alignment horizontal="justify" vertical="center" wrapText="1"/>
    </xf>
    <xf numFmtId="0" fontId="7" fillId="9" borderId="2" xfId="19" applyFont="1" applyFill="1" applyBorder="1" applyAlignment="1">
      <alignment horizontal="center" vertical="center" wrapText="1"/>
    </xf>
    <xf numFmtId="0" fontId="12" fillId="9" borderId="2" xfId="0" applyFont="1" applyFill="1" applyBorder="1" applyAlignment="1">
      <alignment horizontal="center" vertical="center" wrapText="1"/>
    </xf>
    <xf numFmtId="0" fontId="12" fillId="9" borderId="2" xfId="19" applyFont="1" applyFill="1" applyBorder="1" applyAlignment="1">
      <alignment horizontal="center" vertical="center"/>
    </xf>
    <xf numFmtId="0" fontId="9" fillId="9" borderId="2" xfId="0" applyFont="1" applyFill="1" applyBorder="1" applyAlignment="1">
      <alignment horizontal="center" vertical="center" wrapText="1"/>
    </xf>
    <xf numFmtId="0" fontId="9" fillId="9" borderId="2" xfId="19" applyFont="1" applyFill="1" applyBorder="1" applyAlignment="1">
      <alignment horizontal="center" vertical="center" wrapText="1"/>
    </xf>
    <xf numFmtId="0" fontId="12" fillId="0" borderId="2" xfId="19" applyFont="1" applyBorder="1" applyAlignment="1">
      <alignment horizontal="center" vertical="center"/>
    </xf>
    <xf numFmtId="0" fontId="58" fillId="0" borderId="2" xfId="18" applyFont="1" applyBorder="1" applyAlignment="1">
      <alignment horizontal="justify" vertical="center" wrapText="1"/>
    </xf>
    <xf numFmtId="0" fontId="51" fillId="0" borderId="2" xfId="20" applyFont="1" applyBorder="1" applyAlignment="1">
      <alignment horizontal="center" vertical="center" wrapText="1"/>
    </xf>
    <xf numFmtId="0" fontId="51" fillId="0" borderId="2" xfId="20" applyFont="1" applyBorder="1" applyAlignment="1">
      <alignment horizontal="justify" vertical="center" wrapText="1"/>
    </xf>
    <xf numFmtId="0" fontId="9" fillId="0" borderId="2" xfId="0" applyFont="1" applyBorder="1" applyAlignment="1" applyProtection="1">
      <alignment horizontal="justify" vertical="center" wrapText="1"/>
      <protection locked="0"/>
    </xf>
    <xf numFmtId="0" fontId="17" fillId="0" borderId="32" xfId="1" applyFont="1" applyBorder="1" applyAlignment="1" applyProtection="1">
      <alignment horizontal="left" vertical="center" wrapText="1"/>
      <protection locked="0"/>
    </xf>
    <xf numFmtId="0" fontId="20" fillId="0" borderId="32" xfId="1" applyFont="1" applyBorder="1" applyAlignment="1" applyProtection="1">
      <alignment horizontal="left" vertical="center" wrapText="1"/>
      <protection locked="0"/>
    </xf>
    <xf numFmtId="0" fontId="9" fillId="0" borderId="2" xfId="0" applyFont="1" applyBorder="1" applyAlignment="1">
      <alignment horizontal="center" vertical="center" wrapText="1"/>
    </xf>
    <xf numFmtId="0" fontId="7" fillId="0" borderId="2" xfId="1" applyFont="1" applyBorder="1"/>
    <xf numFmtId="0" fontId="21" fillId="0" borderId="32" xfId="1" applyFont="1" applyBorder="1" applyAlignment="1" applyProtection="1">
      <alignment horizontal="left" vertical="center" wrapText="1"/>
      <protection locked="0"/>
    </xf>
    <xf numFmtId="0" fontId="20" fillId="0" borderId="2" xfId="1" applyFont="1" applyBorder="1" applyAlignment="1" applyProtection="1">
      <alignment horizontal="left" vertical="center" wrapText="1"/>
      <protection locked="0"/>
    </xf>
    <xf numFmtId="14" fontId="23" fillId="0" borderId="2" xfId="0" applyNumberFormat="1" applyFont="1" applyBorder="1" applyAlignment="1" applyProtection="1">
      <alignment vertical="center" wrapText="1"/>
      <protection locked="0"/>
    </xf>
    <xf numFmtId="0" fontId="28" fillId="9" borderId="0" xfId="0" applyFont="1" applyFill="1"/>
    <xf numFmtId="0" fontId="7" fillId="9" borderId="5" xfId="1" applyFont="1" applyFill="1" applyBorder="1" applyAlignment="1">
      <alignment horizontal="left" vertical="center"/>
    </xf>
    <xf numFmtId="0" fontId="7" fillId="9" borderId="0" xfId="1" applyFont="1" applyFill="1" applyAlignment="1">
      <alignment horizontal="left"/>
    </xf>
    <xf numFmtId="0" fontId="7" fillId="9" borderId="0" xfId="1" applyFont="1" applyFill="1" applyAlignment="1">
      <alignment horizontal="left" vertical="center"/>
    </xf>
    <xf numFmtId="0" fontId="26" fillId="9" borderId="0" xfId="0" applyFont="1" applyFill="1" applyAlignment="1">
      <alignment horizontal="left" vertical="center" wrapText="1"/>
    </xf>
    <xf numFmtId="0" fontId="11" fillId="9" borderId="0" xfId="1" applyFont="1" applyFill="1" applyAlignment="1">
      <alignment horizontal="left" vertical="center" wrapText="1"/>
    </xf>
    <xf numFmtId="0" fontId="10" fillId="0" borderId="10" xfId="1" applyFont="1" applyBorder="1" applyAlignment="1">
      <alignment horizontal="left" vertical="center" wrapText="1"/>
    </xf>
    <xf numFmtId="0" fontId="7" fillId="0" borderId="53" xfId="13" applyFont="1" applyBorder="1" applyAlignment="1" applyProtection="1">
      <alignment horizontal="left" vertical="center" wrapText="1"/>
      <protection locked="0"/>
    </xf>
    <xf numFmtId="0" fontId="7" fillId="0" borderId="50" xfId="13" applyFont="1" applyBorder="1" applyAlignment="1">
      <alignment horizontal="left" vertical="center" wrapText="1"/>
    </xf>
    <xf numFmtId="0" fontId="7" fillId="9" borderId="2" xfId="1" applyFont="1" applyFill="1" applyBorder="1" applyAlignment="1" applyProtection="1">
      <alignment horizontal="left" vertical="center" wrapText="1"/>
      <protection locked="0"/>
    </xf>
    <xf numFmtId="0" fontId="9" fillId="0" borderId="2" xfId="0" applyFont="1" applyBorder="1" applyAlignment="1">
      <alignment horizontal="left" vertical="center" wrapText="1"/>
    </xf>
    <xf numFmtId="0" fontId="7" fillId="0" borderId="2" xfId="13" applyFont="1" applyBorder="1" applyAlignment="1" applyProtection="1">
      <alignment vertical="center" wrapText="1"/>
      <protection locked="0"/>
    </xf>
    <xf numFmtId="0" fontId="7" fillId="0" borderId="2" xfId="1" applyFont="1" applyBorder="1" applyAlignment="1" applyProtection="1">
      <alignment vertical="center" wrapText="1"/>
      <protection locked="0"/>
    </xf>
    <xf numFmtId="0" fontId="23" fillId="0" borderId="2" xfId="0" applyFont="1" applyBorder="1" applyAlignment="1" applyProtection="1">
      <alignment horizontal="right" vertical="top" wrapText="1"/>
      <protection locked="0"/>
    </xf>
    <xf numFmtId="0" fontId="17" fillId="0" borderId="2" xfId="0" applyFont="1" applyBorder="1" applyAlignment="1" applyProtection="1">
      <alignment horizontal="right" vertical="center" wrapText="1"/>
      <protection locked="0"/>
    </xf>
    <xf numFmtId="0" fontId="9" fillId="0" borderId="2" xfId="0" applyFont="1" applyBorder="1" applyAlignment="1">
      <alignment horizontal="justify" vertical="center" wrapText="1"/>
    </xf>
    <xf numFmtId="0" fontId="31" fillId="0" borderId="0" xfId="7" applyFont="1" applyAlignment="1">
      <alignment horizontal="left" vertical="center" wrapText="1"/>
    </xf>
    <xf numFmtId="0" fontId="14" fillId="0" borderId="45" xfId="3" applyFont="1" applyBorder="1" applyAlignment="1">
      <alignment horizontal="left" vertical="center" wrapText="1"/>
    </xf>
    <xf numFmtId="0" fontId="14" fillId="0" borderId="46" xfId="3" applyFont="1" applyBorder="1" applyAlignment="1">
      <alignment horizontal="left" vertical="center" wrapText="1"/>
    </xf>
    <xf numFmtId="0" fontId="14" fillId="0" borderId="1" xfId="3" applyFont="1" applyBorder="1" applyAlignment="1">
      <alignment horizontal="left" vertical="center" wrapText="1"/>
    </xf>
    <xf numFmtId="0" fontId="9" fillId="0" borderId="45" xfId="7" applyBorder="1" applyAlignment="1">
      <alignment horizontal="left" vertical="center" wrapText="1"/>
    </xf>
    <xf numFmtId="0" fontId="9" fillId="0" borderId="46" xfId="7" applyBorder="1" applyAlignment="1">
      <alignment horizontal="left" vertical="center" wrapText="1"/>
    </xf>
    <xf numFmtId="0" fontId="9" fillId="0" borderId="1" xfId="7" applyBorder="1" applyAlignment="1">
      <alignment horizontal="left" vertical="center" wrapText="1"/>
    </xf>
    <xf numFmtId="0" fontId="9" fillId="0" borderId="2" xfId="7" applyBorder="1" applyAlignment="1">
      <alignment horizontal="center" vertical="center"/>
    </xf>
    <xf numFmtId="0" fontId="9" fillId="0" borderId="45" xfId="7" applyBorder="1" applyAlignment="1">
      <alignment horizontal="center" vertical="center" wrapText="1"/>
    </xf>
    <xf numFmtId="0" fontId="9" fillId="0" borderId="46" xfId="7" applyBorder="1" applyAlignment="1">
      <alignment horizontal="center" vertical="center" wrapText="1"/>
    </xf>
    <xf numFmtId="0" fontId="9" fillId="0" borderId="1" xfId="7" applyBorder="1" applyAlignment="1">
      <alignment horizontal="center" vertical="center" wrapText="1"/>
    </xf>
    <xf numFmtId="0" fontId="23" fillId="14" borderId="29" xfId="7" applyFont="1" applyFill="1" applyBorder="1" applyAlignment="1">
      <alignment horizontal="left" vertical="center"/>
    </xf>
    <xf numFmtId="0" fontId="23" fillId="14" borderId="36" xfId="7" applyFont="1" applyFill="1" applyBorder="1" applyAlignment="1">
      <alignment horizontal="left" vertical="center"/>
    </xf>
    <xf numFmtId="0" fontId="23" fillId="14" borderId="30" xfId="7" applyFont="1" applyFill="1" applyBorder="1" applyAlignment="1">
      <alignment horizontal="left" vertical="center"/>
    </xf>
    <xf numFmtId="0" fontId="9" fillId="0" borderId="9" xfId="3" applyBorder="1" applyAlignment="1">
      <alignment horizontal="left" vertical="center" wrapText="1"/>
    </xf>
    <xf numFmtId="0" fontId="9" fillId="0" borderId="45" xfId="7" applyBorder="1" applyAlignment="1">
      <alignment horizontal="center" vertical="center"/>
    </xf>
    <xf numFmtId="0" fontId="9" fillId="0" borderId="1" xfId="7" applyBorder="1" applyAlignment="1">
      <alignment horizontal="center" vertical="center"/>
    </xf>
    <xf numFmtId="0" fontId="13" fillId="12" borderId="2" xfId="7" applyFont="1" applyFill="1" applyBorder="1" applyAlignment="1">
      <alignment horizontal="center" vertical="center" wrapText="1"/>
    </xf>
    <xf numFmtId="0" fontId="13" fillId="12" borderId="35" xfId="7" applyFont="1" applyFill="1" applyBorder="1" applyAlignment="1">
      <alignment horizontal="center" vertical="center" wrapText="1"/>
    </xf>
    <xf numFmtId="0" fontId="13" fillId="12" borderId="28" xfId="7" applyFont="1" applyFill="1" applyBorder="1" applyAlignment="1">
      <alignment horizontal="center" vertical="center" wrapText="1"/>
    </xf>
    <xf numFmtId="0" fontId="13" fillId="12" borderId="33" xfId="7" applyFont="1" applyFill="1" applyBorder="1" applyAlignment="1">
      <alignment horizontal="center" vertical="center" wrapText="1"/>
    </xf>
    <xf numFmtId="0" fontId="13" fillId="12" borderId="39" xfId="7" applyFont="1" applyFill="1" applyBorder="1" applyAlignment="1">
      <alignment horizontal="center" vertical="center" wrapText="1"/>
    </xf>
    <xf numFmtId="0" fontId="13" fillId="12" borderId="47" xfId="7" applyFont="1" applyFill="1" applyBorder="1" applyAlignment="1">
      <alignment horizontal="center" vertical="center" wrapText="1"/>
    </xf>
    <xf numFmtId="0" fontId="13" fillId="12" borderId="34" xfId="7" applyFont="1" applyFill="1" applyBorder="1" applyAlignment="1">
      <alignment horizontal="center" vertical="center" wrapText="1"/>
    </xf>
    <xf numFmtId="0" fontId="13" fillId="12" borderId="2" xfId="7" applyFont="1" applyFill="1" applyBorder="1" applyAlignment="1">
      <alignment horizontal="center" vertical="center"/>
    </xf>
    <xf numFmtId="0" fontId="23" fillId="13" borderId="2" xfId="7" applyFont="1" applyFill="1" applyBorder="1" applyAlignment="1">
      <alignment horizontal="center" vertical="center" wrapText="1"/>
    </xf>
    <xf numFmtId="0" fontId="30" fillId="11" borderId="2" xfId="7" applyFont="1" applyFill="1" applyBorder="1" applyAlignment="1">
      <alignment horizontal="center" vertical="center" wrapText="1"/>
    </xf>
    <xf numFmtId="0" fontId="10" fillId="0" borderId="35" xfId="7" applyFont="1" applyBorder="1" applyAlignment="1">
      <alignment horizontal="center" vertical="center" wrapText="1"/>
    </xf>
    <xf numFmtId="0" fontId="13" fillId="0" borderId="28" xfId="7" applyFont="1" applyBorder="1" applyAlignment="1">
      <alignment horizontal="center" vertical="center" wrapText="1"/>
    </xf>
    <xf numFmtId="0" fontId="13" fillId="0" borderId="33" xfId="7" applyFont="1" applyBorder="1" applyAlignment="1">
      <alignment horizontal="center" vertical="center" wrapText="1"/>
    </xf>
    <xf numFmtId="0" fontId="13" fillId="0" borderId="43" xfId="7" applyFont="1" applyBorder="1" applyAlignment="1">
      <alignment horizontal="center" vertical="center" wrapText="1"/>
    </xf>
    <xf numFmtId="0" fontId="13" fillId="0" borderId="0" xfId="7" applyFont="1" applyAlignment="1">
      <alignment horizontal="center" vertical="center" wrapText="1"/>
    </xf>
    <xf numFmtId="0" fontId="13" fillId="0" borderId="44" xfId="7" applyFont="1" applyBorder="1" applyAlignment="1">
      <alignment horizontal="center" vertical="center" wrapText="1"/>
    </xf>
    <xf numFmtId="0" fontId="13" fillId="0" borderId="39" xfId="7" applyFont="1" applyBorder="1" applyAlignment="1">
      <alignment horizontal="center" vertical="center" wrapText="1"/>
    </xf>
    <xf numFmtId="0" fontId="13" fillId="0" borderId="47" xfId="7" applyFont="1" applyBorder="1" applyAlignment="1">
      <alignment horizontal="center" vertical="center" wrapText="1"/>
    </xf>
    <xf numFmtId="0" fontId="13" fillId="0" borderId="34" xfId="7" applyFont="1" applyBorder="1" applyAlignment="1">
      <alignment horizontal="center" vertical="center" wrapText="1"/>
    </xf>
    <xf numFmtId="0" fontId="21" fillId="12" borderId="2" xfId="7" applyFont="1" applyFill="1" applyBorder="1" applyAlignment="1">
      <alignment horizontal="center" vertical="center" wrapText="1"/>
    </xf>
    <xf numFmtId="14" fontId="21" fillId="9" borderId="45" xfId="7" applyNumberFormat="1" applyFont="1" applyFill="1" applyBorder="1" applyAlignment="1">
      <alignment horizontal="center" vertical="center" wrapText="1"/>
    </xf>
    <xf numFmtId="14" fontId="21" fillId="9" borderId="46" xfId="7" applyNumberFormat="1" applyFont="1" applyFill="1" applyBorder="1" applyAlignment="1">
      <alignment horizontal="center" vertical="center" wrapText="1"/>
    </xf>
    <xf numFmtId="14" fontId="21" fillId="9" borderId="1" xfId="7" applyNumberFormat="1" applyFont="1" applyFill="1" applyBorder="1" applyAlignment="1">
      <alignment horizontal="center" vertical="center" wrapText="1"/>
    </xf>
    <xf numFmtId="0" fontId="9" fillId="0" borderId="2" xfId="7" applyBorder="1" applyAlignment="1">
      <alignment horizontal="left" vertical="center" wrapText="1"/>
    </xf>
    <xf numFmtId="0" fontId="21" fillId="0" borderId="29" xfId="7" applyFont="1" applyBorder="1" applyAlignment="1">
      <alignment horizontal="center"/>
    </xf>
    <xf numFmtId="0" fontId="21" fillId="0" borderId="36" xfId="7" applyFont="1" applyBorder="1" applyAlignment="1">
      <alignment horizontal="center"/>
    </xf>
    <xf numFmtId="0" fontId="21" fillId="0" borderId="38" xfId="7" applyFont="1" applyBorder="1" applyAlignment="1">
      <alignment horizontal="center"/>
    </xf>
    <xf numFmtId="0" fontId="21" fillId="0" borderId="31" xfId="7" applyFont="1" applyBorder="1" applyAlignment="1">
      <alignment horizontal="center"/>
    </xf>
    <xf numFmtId="0" fontId="21" fillId="0" borderId="41" xfId="7" applyFont="1" applyBorder="1" applyAlignment="1">
      <alignment horizontal="center"/>
    </xf>
    <xf numFmtId="0" fontId="21" fillId="0" borderId="42" xfId="7" applyFont="1" applyBorder="1" applyAlignment="1">
      <alignment horizontal="center"/>
    </xf>
    <xf numFmtId="0" fontId="23" fillId="0" borderId="36" xfId="7" applyFont="1" applyBorder="1" applyAlignment="1">
      <alignment horizontal="center" vertical="center" wrapText="1"/>
    </xf>
    <xf numFmtId="0" fontId="23" fillId="0" borderId="31" xfId="7" applyFont="1" applyBorder="1" applyAlignment="1">
      <alignment horizontal="center" vertical="center" wrapText="1"/>
    </xf>
    <xf numFmtId="0" fontId="23" fillId="0" borderId="42" xfId="7" applyFont="1" applyBorder="1" applyAlignment="1">
      <alignment horizontal="center" vertical="center" wrapText="1"/>
    </xf>
    <xf numFmtId="0" fontId="17" fillId="9" borderId="37" xfId="7" applyFont="1" applyFill="1" applyBorder="1" applyAlignment="1">
      <alignment horizontal="left"/>
    </xf>
    <xf numFmtId="0" fontId="17" fillId="9" borderId="26" xfId="7" applyFont="1" applyFill="1" applyBorder="1" applyAlignment="1">
      <alignment horizontal="left"/>
    </xf>
    <xf numFmtId="0" fontId="20" fillId="9" borderId="27" xfId="7" applyFont="1" applyFill="1" applyBorder="1" applyAlignment="1">
      <alignment horizontal="left"/>
    </xf>
    <xf numFmtId="0" fontId="17" fillId="9" borderId="35" xfId="7" applyFont="1" applyFill="1" applyBorder="1" applyAlignment="1">
      <alignment horizontal="left"/>
    </xf>
    <xf numFmtId="0" fontId="17" fillId="9" borderId="33" xfId="7" applyFont="1" applyFill="1" applyBorder="1" applyAlignment="1">
      <alignment horizontal="left"/>
    </xf>
    <xf numFmtId="0" fontId="17" fillId="9" borderId="8" xfId="7" applyFont="1" applyFill="1" applyBorder="1" applyAlignment="1">
      <alignment horizontal="left"/>
    </xf>
    <xf numFmtId="0" fontId="20" fillId="9" borderId="39" xfId="7" applyFont="1" applyFill="1" applyBorder="1" applyAlignment="1">
      <alignment horizontal="left"/>
    </xf>
    <xf numFmtId="0" fontId="20" fillId="9" borderId="34" xfId="7" applyFont="1" applyFill="1" applyBorder="1" applyAlignment="1">
      <alignment horizontal="left"/>
    </xf>
    <xf numFmtId="0" fontId="20" fillId="9" borderId="40" xfId="7" applyFont="1" applyFill="1" applyBorder="1" applyAlignment="1">
      <alignment horizontal="left"/>
    </xf>
    <xf numFmtId="0" fontId="17" fillId="9" borderId="28" xfId="7" applyFont="1" applyFill="1" applyBorder="1" applyAlignment="1">
      <alignment horizontal="left"/>
    </xf>
    <xf numFmtId="0" fontId="20" fillId="9" borderId="8" xfId="7" applyFont="1" applyFill="1" applyBorder="1" applyAlignment="1">
      <alignment horizontal="left"/>
    </xf>
    <xf numFmtId="0" fontId="63" fillId="0" borderId="45" xfId="0" applyFont="1" applyBorder="1" applyAlignment="1">
      <alignment horizontal="center" vertical="center" wrapText="1"/>
    </xf>
    <xf numFmtId="0" fontId="63" fillId="0" borderId="46" xfId="0" applyFont="1" applyBorder="1" applyAlignment="1">
      <alignment horizontal="center" vertical="center" wrapText="1"/>
    </xf>
    <xf numFmtId="0" fontId="61" fillId="0" borderId="45" xfId="0" applyFont="1" applyBorder="1" applyAlignment="1">
      <alignment horizontal="center" vertical="center" wrapText="1"/>
    </xf>
    <xf numFmtId="0" fontId="61" fillId="0" borderId="46" xfId="0" applyFont="1" applyBorder="1" applyAlignment="1">
      <alignment horizontal="center" vertical="center" wrapText="1"/>
    </xf>
    <xf numFmtId="0" fontId="61" fillId="0" borderId="66" xfId="0" applyFont="1" applyBorder="1" applyAlignment="1">
      <alignment horizontal="center" vertical="center" wrapText="1"/>
    </xf>
    <xf numFmtId="0" fontId="7" fillId="9" borderId="36" xfId="23" applyFont="1" applyFill="1" applyBorder="1" applyAlignment="1">
      <alignment horizontal="center" vertical="center" wrapText="1"/>
    </xf>
    <xf numFmtId="0" fontId="7" fillId="9" borderId="31" xfId="23" applyFont="1" applyFill="1" applyBorder="1" applyAlignment="1">
      <alignment horizontal="center" vertical="center" wrapText="1"/>
    </xf>
    <xf numFmtId="0" fontId="7" fillId="9" borderId="42" xfId="23" applyFont="1" applyFill="1" applyBorder="1" applyAlignment="1">
      <alignment horizontal="center" vertical="center" wrapText="1"/>
    </xf>
    <xf numFmtId="0" fontId="7" fillId="0" borderId="2" xfId="0" applyFont="1" applyBorder="1" applyAlignment="1">
      <alignment horizontal="justify" vertical="center" wrapText="1"/>
    </xf>
    <xf numFmtId="0" fontId="7" fillId="0" borderId="45" xfId="0" applyFont="1" applyBorder="1" applyAlignment="1">
      <alignment horizontal="justify" vertical="center" wrapText="1"/>
    </xf>
    <xf numFmtId="0" fontId="8" fillId="9" borderId="36" xfId="23" applyFont="1" applyFill="1" applyBorder="1" applyAlignment="1">
      <alignment vertical="center" wrapText="1"/>
    </xf>
    <xf numFmtId="0" fontId="8" fillId="9" borderId="31" xfId="23" applyFont="1" applyFill="1" applyBorder="1" applyAlignment="1">
      <alignment vertical="center" wrapText="1"/>
    </xf>
    <xf numFmtId="0" fontId="8" fillId="9" borderId="42" xfId="23" applyFont="1" applyFill="1" applyBorder="1" applyAlignment="1">
      <alignment vertical="center" wrapText="1"/>
    </xf>
    <xf numFmtId="0" fontId="8" fillId="9" borderId="36" xfId="23" applyFont="1" applyFill="1" applyBorder="1" applyAlignment="1">
      <alignment horizontal="center" vertical="center" wrapText="1"/>
    </xf>
    <xf numFmtId="0" fontId="8" fillId="9" borderId="31" xfId="23" applyFont="1" applyFill="1" applyBorder="1" applyAlignment="1">
      <alignment horizontal="center" vertical="center" wrapText="1"/>
    </xf>
    <xf numFmtId="0" fontId="8" fillId="9" borderId="42" xfId="23" applyFont="1" applyFill="1" applyBorder="1" applyAlignment="1">
      <alignment horizontal="center" vertical="center" wrapText="1"/>
    </xf>
    <xf numFmtId="0" fontId="61" fillId="0" borderId="1" xfId="0" applyFont="1" applyBorder="1" applyAlignment="1">
      <alignment horizontal="center" vertical="center" wrapText="1"/>
    </xf>
    <xf numFmtId="0" fontId="62" fillId="0" borderId="45" xfId="0" applyFont="1" applyBorder="1" applyAlignment="1">
      <alignment horizontal="center" vertical="center" wrapText="1"/>
    </xf>
    <xf numFmtId="0" fontId="62" fillId="0" borderId="46" xfId="0" applyFont="1" applyBorder="1" applyAlignment="1">
      <alignment horizontal="center" vertical="center" wrapText="1"/>
    </xf>
    <xf numFmtId="0" fontId="60" fillId="0" borderId="36" xfId="13" applyFont="1" applyBorder="1" applyAlignment="1" applyProtection="1">
      <alignment horizontal="center" vertical="center" wrapText="1"/>
      <protection locked="0"/>
    </xf>
    <xf numFmtId="0" fontId="60" fillId="0" borderId="31" xfId="13" applyFont="1" applyBorder="1" applyAlignment="1" applyProtection="1">
      <alignment horizontal="center" vertical="center" wrapText="1"/>
      <protection locked="0"/>
    </xf>
    <xf numFmtId="0" fontId="60" fillId="0" borderId="42" xfId="13" applyFont="1" applyBorder="1" applyAlignment="1" applyProtection="1">
      <alignment horizontal="center" vertical="center" wrapText="1"/>
      <protection locked="0"/>
    </xf>
    <xf numFmtId="0" fontId="60" fillId="0" borderId="36" xfId="13" applyFont="1" applyBorder="1" applyAlignment="1" applyProtection="1">
      <alignment vertical="center" wrapText="1"/>
      <protection locked="0"/>
    </xf>
    <xf numFmtId="0" fontId="60" fillId="0" borderId="31" xfId="13" applyFont="1" applyBorder="1" applyAlignment="1" applyProtection="1">
      <alignment vertical="center" wrapText="1"/>
      <protection locked="0"/>
    </xf>
    <xf numFmtId="0" fontId="60" fillId="0" borderId="42" xfId="13" applyFont="1" applyBorder="1" applyAlignment="1" applyProtection="1">
      <alignment vertical="center" wrapText="1"/>
      <protection locked="0"/>
    </xf>
    <xf numFmtId="0" fontId="9" fillId="0" borderId="36" xfId="13" applyFont="1" applyBorder="1" applyAlignment="1" applyProtection="1">
      <alignment horizontal="center" vertical="center" wrapText="1"/>
      <protection locked="0"/>
    </xf>
    <xf numFmtId="0" fontId="9" fillId="0" borderId="31" xfId="13" applyFont="1" applyBorder="1" applyAlignment="1" applyProtection="1">
      <alignment horizontal="center" vertical="center" wrapText="1"/>
      <protection locked="0"/>
    </xf>
    <xf numFmtId="0" fontId="9" fillId="0" borderId="42" xfId="13" applyFont="1" applyBorder="1" applyAlignment="1" applyProtection="1">
      <alignment horizontal="center" vertical="center" wrapText="1"/>
      <protection locked="0"/>
    </xf>
    <xf numFmtId="0" fontId="7" fillId="0" borderId="36" xfId="13" applyFont="1" applyBorder="1" applyAlignment="1" applyProtection="1">
      <alignment horizontal="center" vertical="center" wrapText="1"/>
      <protection locked="0"/>
    </xf>
    <xf numFmtId="0" fontId="7" fillId="0" borderId="31" xfId="13" applyFont="1" applyBorder="1" applyAlignment="1" applyProtection="1">
      <alignment horizontal="center" vertical="center" wrapText="1"/>
      <protection locked="0"/>
    </xf>
    <xf numFmtId="0" fontId="7" fillId="0" borderId="42" xfId="13" applyFont="1" applyBorder="1" applyAlignment="1" applyProtection="1">
      <alignment horizontal="center" vertical="center" wrapText="1"/>
      <protection locked="0"/>
    </xf>
    <xf numFmtId="0" fontId="54" fillId="0" borderId="36" xfId="13" applyFont="1" applyBorder="1" applyAlignment="1" applyProtection="1">
      <alignment horizontal="center" vertical="center" wrapText="1"/>
      <protection locked="0"/>
    </xf>
    <xf numFmtId="0" fontId="54" fillId="0" borderId="31" xfId="13" applyFont="1" applyBorder="1" applyAlignment="1" applyProtection="1">
      <alignment horizontal="center" vertical="center" wrapText="1"/>
      <protection locked="0"/>
    </xf>
    <xf numFmtId="0" fontId="54" fillId="0" borderId="42" xfId="13" applyFont="1" applyBorder="1" applyAlignment="1" applyProtection="1">
      <alignment horizontal="center" vertical="center" wrapText="1"/>
      <protection locked="0"/>
    </xf>
    <xf numFmtId="0" fontId="61" fillId="0" borderId="67" xfId="0" applyFont="1" applyBorder="1" applyAlignment="1">
      <alignment horizontal="center" vertical="center" wrapText="1"/>
    </xf>
    <xf numFmtId="0" fontId="61" fillId="0" borderId="68" xfId="0" applyFont="1" applyBorder="1" applyAlignment="1">
      <alignment horizontal="center" vertical="center" wrapText="1"/>
    </xf>
    <xf numFmtId="0" fontId="61" fillId="0" borderId="69" xfId="0" applyFont="1" applyBorder="1" applyAlignment="1">
      <alignment horizontal="center" vertical="center" wrapText="1"/>
    </xf>
    <xf numFmtId="0" fontId="7" fillId="9" borderId="53" xfId="13" applyFont="1" applyFill="1" applyBorder="1" applyAlignment="1">
      <alignment horizontal="center" vertical="center" wrapText="1"/>
    </xf>
    <xf numFmtId="0" fontId="7" fillId="9" borderId="2" xfId="13" applyFont="1" applyFill="1" applyBorder="1" applyAlignment="1">
      <alignment horizontal="center" vertical="center" wrapText="1"/>
    </xf>
    <xf numFmtId="0" fontId="7" fillId="9" borderId="61" xfId="13" applyFont="1" applyFill="1" applyBorder="1" applyAlignment="1">
      <alignment horizontal="center" vertical="center" wrapText="1"/>
    </xf>
    <xf numFmtId="0" fontId="7" fillId="9" borderId="50" xfId="13" applyFont="1" applyFill="1" applyBorder="1" applyAlignment="1">
      <alignment horizontal="center" vertical="center" wrapText="1"/>
    </xf>
    <xf numFmtId="0" fontId="8" fillId="9" borderId="53" xfId="13" applyFont="1" applyFill="1" applyBorder="1" applyAlignment="1">
      <alignment vertical="center" wrapText="1"/>
    </xf>
    <xf numFmtId="0" fontId="8" fillId="9" borderId="2" xfId="13" applyFont="1" applyFill="1" applyBorder="1" applyAlignment="1">
      <alignment vertical="center" wrapText="1"/>
    </xf>
    <xf numFmtId="0" fontId="8" fillId="9" borderId="61" xfId="13" applyFont="1" applyFill="1" applyBorder="1" applyAlignment="1">
      <alignment vertical="center" wrapText="1"/>
    </xf>
    <xf numFmtId="0" fontId="8" fillId="9" borderId="50" xfId="13" applyFont="1" applyFill="1" applyBorder="1" applyAlignment="1">
      <alignment vertical="center" wrapText="1"/>
    </xf>
    <xf numFmtId="0" fontId="61" fillId="0" borderId="57" xfId="0" applyFont="1" applyBorder="1" applyAlignment="1">
      <alignment horizontal="center" vertical="center" wrapText="1"/>
    </xf>
    <xf numFmtId="0" fontId="61" fillId="0" borderId="54" xfId="0" applyFont="1" applyBorder="1" applyAlignment="1">
      <alignment horizontal="center" vertical="center" wrapText="1"/>
    </xf>
    <xf numFmtId="0" fontId="61" fillId="0" borderId="65" xfId="0" applyFont="1" applyBorder="1" applyAlignment="1">
      <alignment horizontal="center" vertical="center" wrapText="1"/>
    </xf>
    <xf numFmtId="0" fontId="61" fillId="0" borderId="37" xfId="0" applyFont="1" applyBorder="1" applyAlignment="1">
      <alignment horizontal="center" vertical="center" wrapText="1"/>
    </xf>
    <xf numFmtId="0" fontId="61" fillId="0" borderId="26" xfId="0" applyFont="1" applyBorder="1" applyAlignment="1">
      <alignment horizontal="center" vertical="center" wrapText="1"/>
    </xf>
    <xf numFmtId="0" fontId="8" fillId="0" borderId="59" xfId="13" applyFont="1" applyBorder="1" applyAlignment="1" applyProtection="1">
      <alignment horizontal="center" vertical="center" wrapText="1"/>
      <protection locked="0"/>
    </xf>
    <xf numFmtId="0" fontId="8" fillId="0" borderId="44" xfId="13" applyFont="1" applyBorder="1" applyAlignment="1" applyProtection="1">
      <alignment horizontal="center" vertical="center" wrapText="1"/>
      <protection locked="0"/>
    </xf>
    <xf numFmtId="0" fontId="8" fillId="0" borderId="36" xfId="13" applyFont="1" applyBorder="1" applyAlignment="1" applyProtection="1">
      <alignment vertical="center" wrapText="1"/>
      <protection locked="0"/>
    </xf>
    <xf numFmtId="0" fontId="8" fillId="0" borderId="31" xfId="13" applyFont="1" applyBorder="1" applyAlignment="1" applyProtection="1">
      <alignment vertical="center" wrapText="1"/>
      <protection locked="0"/>
    </xf>
    <xf numFmtId="0" fontId="8" fillId="0" borderId="42" xfId="13" applyFont="1" applyBorder="1" applyAlignment="1" applyProtection="1">
      <alignment vertical="center" wrapText="1"/>
      <protection locked="0"/>
    </xf>
    <xf numFmtId="0" fontId="7" fillId="0" borderId="36" xfId="13" applyFont="1" applyBorder="1" applyAlignment="1" applyProtection="1">
      <alignment horizontal="left" vertical="center" wrapText="1"/>
      <protection locked="0"/>
    </xf>
    <xf numFmtId="0" fontId="7" fillId="0" borderId="31" xfId="13" applyFont="1" applyBorder="1" applyAlignment="1" applyProtection="1">
      <alignment horizontal="left" vertical="center" wrapText="1"/>
      <protection locked="0"/>
    </xf>
    <xf numFmtId="0" fontId="7" fillId="0" borderId="42" xfId="13" applyFont="1" applyBorder="1" applyAlignment="1" applyProtection="1">
      <alignment horizontal="left" vertical="center" wrapText="1"/>
      <protection locked="0"/>
    </xf>
    <xf numFmtId="0" fontId="17" fillId="0" borderId="53" xfId="0" applyFont="1" applyBorder="1" applyAlignment="1">
      <alignment horizontal="center" vertical="top"/>
    </xf>
    <xf numFmtId="0" fontId="17" fillId="0" borderId="22" xfId="0" applyFont="1" applyBorder="1" applyAlignment="1">
      <alignment horizontal="center" vertical="top"/>
    </xf>
    <xf numFmtId="0" fontId="17" fillId="0" borderId="2" xfId="0" applyFont="1" applyBorder="1" applyAlignment="1">
      <alignment horizontal="center" vertical="top" wrapText="1"/>
    </xf>
    <xf numFmtId="0" fontId="17" fillId="0" borderId="2" xfId="0" applyFont="1" applyBorder="1" applyAlignment="1">
      <alignment horizontal="center" vertical="top"/>
    </xf>
    <xf numFmtId="0" fontId="17" fillId="0" borderId="51" xfId="0" applyFont="1" applyBorder="1" applyAlignment="1">
      <alignment horizontal="center" vertical="top" wrapText="1"/>
    </xf>
    <xf numFmtId="0" fontId="17" fillId="0" borderId="50" xfId="0" applyFont="1" applyBorder="1" applyAlignment="1">
      <alignment horizontal="center" vertical="top" wrapText="1"/>
    </xf>
    <xf numFmtId="0" fontId="17" fillId="0" borderId="52" xfId="0" applyFont="1" applyBorder="1" applyAlignment="1">
      <alignment horizontal="center" vertical="top" wrapText="1"/>
    </xf>
    <xf numFmtId="0" fontId="7" fillId="0" borderId="12" xfId="1" applyFont="1" applyBorder="1" applyAlignment="1">
      <alignment horizontal="center"/>
    </xf>
    <xf numFmtId="0" fontId="7" fillId="0" borderId="11" xfId="1" applyFont="1" applyBorder="1" applyAlignment="1">
      <alignment horizontal="center"/>
    </xf>
    <xf numFmtId="0" fontId="7" fillId="0" borderId="13" xfId="1" applyFont="1" applyBorder="1" applyAlignment="1">
      <alignment horizontal="center"/>
    </xf>
    <xf numFmtId="0" fontId="10" fillId="0" borderId="24" xfId="1" applyFont="1" applyBorder="1" applyAlignment="1">
      <alignment horizontal="center" vertical="center" wrapText="1"/>
    </xf>
    <xf numFmtId="0" fontId="10" fillId="0" borderId="5" xfId="1" applyFont="1" applyBorder="1" applyAlignment="1">
      <alignment horizontal="center" vertical="center" wrapText="1"/>
    </xf>
    <xf numFmtId="0" fontId="10" fillId="0" borderId="26" xfId="1" applyFont="1" applyBorder="1" applyAlignment="1">
      <alignment horizontal="center" vertical="center" wrapText="1"/>
    </xf>
    <xf numFmtId="0" fontId="10" fillId="0" borderId="27" xfId="1" applyFont="1" applyBorder="1" applyAlignment="1">
      <alignment horizontal="center" vertical="center" wrapText="1"/>
    </xf>
    <xf numFmtId="0" fontId="10" fillId="0" borderId="12" xfId="1" applyFont="1" applyBorder="1" applyAlignment="1">
      <alignment horizontal="center" vertical="center" wrapText="1"/>
    </xf>
    <xf numFmtId="0" fontId="10" fillId="0" borderId="11" xfId="1" applyFont="1" applyBorder="1" applyAlignment="1">
      <alignment horizontal="center" vertical="center" wrapText="1"/>
    </xf>
    <xf numFmtId="0" fontId="10" fillId="0" borderId="13" xfId="1" applyFont="1" applyBorder="1" applyAlignment="1">
      <alignment horizontal="center" vertical="center" wrapText="1"/>
    </xf>
    <xf numFmtId="0" fontId="10" fillId="0" borderId="60" xfId="1" applyFont="1" applyBorder="1" applyAlignment="1">
      <alignment horizontal="center" vertical="center" wrapText="1"/>
    </xf>
    <xf numFmtId="0" fontId="8" fillId="9" borderId="53" xfId="13" applyFont="1" applyFill="1" applyBorder="1" applyAlignment="1">
      <alignment horizontal="center" vertical="center" wrapText="1"/>
    </xf>
    <xf numFmtId="0" fontId="8" fillId="9" borderId="2" xfId="13" applyFont="1" applyFill="1" applyBorder="1" applyAlignment="1">
      <alignment horizontal="center" vertical="center" wrapText="1"/>
    </xf>
    <xf numFmtId="0" fontId="8" fillId="9" borderId="61" xfId="13" applyFont="1" applyFill="1" applyBorder="1" applyAlignment="1">
      <alignment horizontal="center" vertical="center" wrapText="1"/>
    </xf>
    <xf numFmtId="0" fontId="8" fillId="9" borderId="50" xfId="13" applyFont="1" applyFill="1" applyBorder="1" applyAlignment="1">
      <alignment horizontal="center" vertical="center" wrapText="1"/>
    </xf>
    <xf numFmtId="0" fontId="7" fillId="0" borderId="25" xfId="1" applyFont="1" applyBorder="1" applyAlignment="1">
      <alignment horizontal="center" vertical="center"/>
    </xf>
    <xf numFmtId="0" fontId="7" fillId="0" borderId="3" xfId="1" applyFont="1" applyBorder="1" applyAlignment="1">
      <alignment horizontal="center" vertical="center"/>
    </xf>
    <xf numFmtId="0" fontId="7" fillId="0" borderId="24" xfId="1" applyFont="1" applyBorder="1" applyAlignment="1" applyProtection="1">
      <alignment horizontal="center" vertical="center"/>
      <protection locked="0"/>
    </xf>
    <xf numFmtId="0" fontId="7" fillId="0" borderId="5" xfId="1" applyFont="1" applyBorder="1" applyAlignment="1" applyProtection="1">
      <alignment horizontal="center" vertical="center"/>
      <protection locked="0"/>
    </xf>
    <xf numFmtId="0" fontId="7" fillId="0" borderId="0" xfId="1" applyFont="1" applyAlignment="1" applyProtection="1">
      <alignment horizontal="center" vertical="center"/>
      <protection locked="0"/>
    </xf>
    <xf numFmtId="0" fontId="7" fillId="0" borderId="7" xfId="1" applyFont="1" applyBorder="1" applyAlignment="1" applyProtection="1">
      <alignment horizontal="center" vertical="center"/>
      <protection locked="0"/>
    </xf>
    <xf numFmtId="0" fontId="7" fillId="0" borderId="9" xfId="1" applyFont="1" applyBorder="1" applyAlignment="1" applyProtection="1">
      <alignment horizontal="center" vertical="center"/>
      <protection locked="0"/>
    </xf>
    <xf numFmtId="0" fontId="10" fillId="0" borderId="9" xfId="1" applyFont="1" applyBorder="1" applyAlignment="1">
      <alignment horizontal="center" vertical="center" wrapText="1"/>
    </xf>
    <xf numFmtId="0" fontId="46" fillId="0" borderId="24" xfId="1" applyFont="1" applyBorder="1" applyAlignment="1">
      <alignment horizontal="center" vertical="center" wrapText="1"/>
    </xf>
    <xf numFmtId="0" fontId="46" fillId="0" borderId="5" xfId="1" applyFont="1" applyBorder="1" applyAlignment="1">
      <alignment horizontal="center" vertical="center"/>
    </xf>
    <xf numFmtId="0" fontId="46" fillId="0" borderId="60" xfId="1" applyFont="1" applyBorder="1" applyAlignment="1">
      <alignment horizontal="center" vertical="center"/>
    </xf>
    <xf numFmtId="0" fontId="46" fillId="0" borderId="6" xfId="1" applyFont="1" applyBorder="1" applyAlignment="1">
      <alignment horizontal="center" vertical="center"/>
    </xf>
    <xf numFmtId="0" fontId="46" fillId="0" borderId="0" xfId="1" applyFont="1" applyAlignment="1">
      <alignment horizontal="center" vertical="center"/>
    </xf>
    <xf numFmtId="0" fontId="46" fillId="0" borderId="7" xfId="1" applyFont="1" applyBorder="1" applyAlignment="1">
      <alignment horizontal="center" vertical="center"/>
    </xf>
    <xf numFmtId="0" fontId="46" fillId="0" borderId="9" xfId="1" applyFont="1" applyBorder="1" applyAlignment="1">
      <alignment horizontal="center" vertical="center"/>
    </xf>
    <xf numFmtId="0" fontId="10" fillId="0" borderId="24" xfId="1" applyFont="1" applyBorder="1" applyAlignment="1">
      <alignment vertical="center" wrapText="1"/>
    </xf>
    <xf numFmtId="0" fontId="10" fillId="0" borderId="9" xfId="1" applyFont="1" applyBorder="1" applyAlignment="1">
      <alignment vertical="center" wrapText="1"/>
    </xf>
    <xf numFmtId="0" fontId="23" fillId="0" borderId="45" xfId="0" applyFont="1" applyBorder="1" applyAlignment="1" applyProtection="1">
      <alignment horizontal="center" vertical="top" wrapText="1"/>
      <protection locked="0"/>
    </xf>
    <xf numFmtId="0" fontId="23" fillId="0" borderId="46" xfId="0" applyFont="1" applyBorder="1" applyAlignment="1" applyProtection="1">
      <alignment horizontal="center" vertical="top" wrapText="1"/>
      <protection locked="0"/>
    </xf>
    <xf numFmtId="0" fontId="23" fillId="0" borderId="1" xfId="0" applyFont="1" applyBorder="1" applyAlignment="1" applyProtection="1">
      <alignment horizontal="center" vertical="top" wrapText="1"/>
      <protection locked="0"/>
    </xf>
    <xf numFmtId="0" fontId="23" fillId="0" borderId="45" xfId="0" applyFont="1" applyBorder="1" applyAlignment="1" applyProtection="1">
      <alignment horizontal="center" vertical="center"/>
      <protection locked="0"/>
    </xf>
    <xf numFmtId="0" fontId="23" fillId="0" borderId="46" xfId="0" applyFont="1" applyBorder="1" applyAlignment="1" applyProtection="1">
      <alignment horizontal="center" vertical="center"/>
      <protection locked="0"/>
    </xf>
    <xf numFmtId="0" fontId="23" fillId="0" borderId="1" xfId="0" applyFont="1" applyBorder="1" applyAlignment="1" applyProtection="1">
      <alignment horizontal="center" vertical="center"/>
      <protection locked="0"/>
    </xf>
    <xf numFmtId="0" fontId="47" fillId="0" borderId="24" xfId="1" applyFont="1" applyBorder="1" applyAlignment="1">
      <alignment horizontal="center" vertical="center" wrapText="1"/>
    </xf>
    <xf numFmtId="0" fontId="48" fillId="0" borderId="5" xfId="0" applyFont="1" applyBorder="1" applyAlignment="1">
      <alignment horizontal="center" vertical="center" wrapText="1"/>
    </xf>
    <xf numFmtId="0" fontId="48" fillId="0" borderId="6" xfId="0" applyFont="1" applyBorder="1" applyAlignment="1">
      <alignment horizontal="center" vertical="center" wrapText="1"/>
    </xf>
    <xf numFmtId="0" fontId="48" fillId="0" borderId="0" xfId="0" applyFont="1" applyAlignment="1">
      <alignment horizontal="center" vertical="center" wrapText="1"/>
    </xf>
    <xf numFmtId="0" fontId="48" fillId="0" borderId="9" xfId="0" applyFont="1" applyBorder="1" applyAlignment="1">
      <alignment horizontal="center" vertical="center" wrapText="1"/>
    </xf>
    <xf numFmtId="0" fontId="10" fillId="0" borderId="25" xfId="1" applyFont="1" applyBorder="1" applyAlignment="1">
      <alignment horizontal="center" vertical="center" wrapText="1"/>
    </xf>
    <xf numFmtId="0" fontId="10" fillId="0" borderId="3" xfId="1" applyFont="1" applyBorder="1" applyAlignment="1">
      <alignment horizontal="center" vertical="center" wrapText="1"/>
    </xf>
    <xf numFmtId="0" fontId="10" fillId="0" borderId="25" xfId="1" applyFont="1" applyBorder="1" applyAlignment="1">
      <alignment horizontal="center" vertical="center" textRotation="90" wrapText="1"/>
    </xf>
    <xf numFmtId="0" fontId="10" fillId="0" borderId="3" xfId="1" applyFont="1" applyBorder="1" applyAlignment="1">
      <alignment horizontal="center" vertical="center" textRotation="90" wrapText="1"/>
    </xf>
    <xf numFmtId="0" fontId="63" fillId="0" borderId="37" xfId="0" applyFont="1" applyBorder="1" applyAlignment="1">
      <alignment horizontal="center" vertical="center" wrapText="1"/>
    </xf>
    <xf numFmtId="0" fontId="63" fillId="0" borderId="26" xfId="0" applyFont="1" applyBorder="1" applyAlignment="1">
      <alignment horizontal="center" vertical="center" wrapText="1"/>
    </xf>
    <xf numFmtId="0" fontId="61" fillId="0" borderId="63" xfId="0" applyFont="1" applyBorder="1" applyAlignment="1">
      <alignment horizontal="center" vertical="center" wrapText="1"/>
    </xf>
    <xf numFmtId="0" fontId="61" fillId="0" borderId="64" xfId="0" applyFont="1" applyBorder="1" applyAlignment="1">
      <alignment horizontal="center" vertical="center" wrapText="1"/>
    </xf>
    <xf numFmtId="0" fontId="61" fillId="0" borderId="72" xfId="0" applyFont="1" applyBorder="1" applyAlignment="1">
      <alignment horizontal="center" vertical="center" wrapText="1"/>
    </xf>
    <xf numFmtId="0" fontId="61" fillId="0" borderId="70" xfId="0" applyFont="1" applyBorder="1" applyAlignment="1">
      <alignment horizontal="center" vertical="center" wrapText="1"/>
    </xf>
    <xf numFmtId="0" fontId="61" fillId="0" borderId="47" xfId="0" applyFont="1" applyBorder="1" applyAlignment="1">
      <alignment horizontal="center" vertical="center" wrapText="1"/>
    </xf>
    <xf numFmtId="0" fontId="61" fillId="0" borderId="71" xfId="0" applyFont="1" applyBorder="1" applyAlignment="1">
      <alignment horizontal="center" vertical="center" wrapText="1"/>
    </xf>
    <xf numFmtId="0" fontId="45" fillId="9" borderId="0" xfId="8" applyFont="1" applyFill="1" applyAlignment="1">
      <alignment horizontal="center" wrapText="1"/>
    </xf>
    <xf numFmtId="0" fontId="20" fillId="10" borderId="2" xfId="6" applyFont="1" applyFill="1" applyBorder="1" applyAlignment="1" applyProtection="1">
      <alignment horizontal="center" vertical="center"/>
      <protection locked="0"/>
    </xf>
    <xf numFmtId="0" fontId="20" fillId="10" borderId="2" xfId="6" applyFont="1" applyFill="1" applyBorder="1" applyAlignment="1" applyProtection="1">
      <alignment horizontal="left" vertical="center"/>
      <protection locked="0"/>
    </xf>
    <xf numFmtId="0" fontId="20" fillId="10" borderId="2" xfId="6" applyFont="1" applyFill="1" applyBorder="1" applyAlignment="1" applyProtection="1">
      <alignment horizontal="left" vertical="center" wrapText="1"/>
      <protection locked="0"/>
    </xf>
    <xf numFmtId="0" fontId="20" fillId="10" borderId="45" xfId="6" applyFont="1" applyFill="1" applyBorder="1" applyAlignment="1" applyProtection="1">
      <alignment horizontal="left" vertical="center" wrapText="1"/>
      <protection locked="0"/>
    </xf>
    <xf numFmtId="0" fontId="20" fillId="10" borderId="46" xfId="6" applyFont="1" applyFill="1" applyBorder="1" applyAlignment="1" applyProtection="1">
      <alignment horizontal="left" vertical="center" wrapText="1"/>
      <protection locked="0"/>
    </xf>
    <xf numFmtId="0" fontId="20" fillId="10" borderId="1" xfId="6" applyFont="1" applyFill="1" applyBorder="1" applyAlignment="1" applyProtection="1">
      <alignment horizontal="left" vertical="center" wrapText="1"/>
      <protection locked="0"/>
    </xf>
    <xf numFmtId="0" fontId="41" fillId="9" borderId="45" xfId="8" applyFont="1" applyFill="1" applyBorder="1" applyAlignment="1" applyProtection="1">
      <alignment horizontal="center" vertical="center" wrapText="1"/>
      <protection locked="0"/>
    </xf>
    <xf numFmtId="0" fontId="41" fillId="9" borderId="46" xfId="8" applyFont="1" applyFill="1" applyBorder="1" applyAlignment="1" applyProtection="1">
      <alignment horizontal="center" vertical="center" wrapText="1"/>
      <protection locked="0"/>
    </xf>
    <xf numFmtId="0" fontId="41" fillId="9" borderId="1" xfId="8" applyFont="1" applyFill="1" applyBorder="1" applyAlignment="1" applyProtection="1">
      <alignment horizontal="center" vertical="center" wrapText="1"/>
      <protection locked="0"/>
    </xf>
    <xf numFmtId="0" fontId="38" fillId="15" borderId="48" xfId="6" applyFont="1" applyFill="1" applyBorder="1" applyAlignment="1">
      <alignment horizontal="center" vertical="center" wrapText="1"/>
    </xf>
    <xf numFmtId="0" fontId="55" fillId="10" borderId="35" xfId="6" applyFont="1" applyFill="1" applyBorder="1" applyAlignment="1" applyProtection="1">
      <alignment horizontal="left" vertical="center" wrapText="1"/>
      <protection locked="0"/>
    </xf>
    <xf numFmtId="0" fontId="55" fillId="10" borderId="28" xfId="6" applyFont="1" applyFill="1" applyBorder="1" applyAlignment="1" applyProtection="1">
      <alignment horizontal="left" vertical="center"/>
      <protection locked="0"/>
    </xf>
    <xf numFmtId="0" fontId="55" fillId="10" borderId="33" xfId="6" applyFont="1" applyFill="1" applyBorder="1" applyAlignment="1" applyProtection="1">
      <alignment horizontal="left" vertical="center"/>
      <protection locked="0"/>
    </xf>
    <xf numFmtId="0" fontId="55" fillId="10" borderId="43" xfId="6" applyFont="1" applyFill="1" applyBorder="1" applyAlignment="1" applyProtection="1">
      <alignment horizontal="left" vertical="center"/>
      <protection locked="0"/>
    </xf>
    <xf numFmtId="0" fontId="55" fillId="10" borderId="0" xfId="6" applyFont="1" applyFill="1" applyAlignment="1" applyProtection="1">
      <alignment horizontal="left" vertical="center"/>
      <protection locked="0"/>
    </xf>
    <xf numFmtId="0" fontId="55" fillId="10" borderId="44" xfId="6" applyFont="1" applyFill="1" applyBorder="1" applyAlignment="1" applyProtection="1">
      <alignment horizontal="left" vertical="center"/>
      <protection locked="0"/>
    </xf>
    <xf numFmtId="0" fontId="55" fillId="10" borderId="39" xfId="6" applyFont="1" applyFill="1" applyBorder="1" applyAlignment="1" applyProtection="1">
      <alignment horizontal="left" vertical="center"/>
      <protection locked="0"/>
    </xf>
    <xf numFmtId="0" fontId="55" fillId="10" borderId="47" xfId="6" applyFont="1" applyFill="1" applyBorder="1" applyAlignment="1" applyProtection="1">
      <alignment horizontal="left" vertical="center"/>
      <protection locked="0"/>
    </xf>
    <xf numFmtId="0" fontId="55" fillId="10" borderId="34" xfId="6" applyFont="1" applyFill="1" applyBorder="1" applyAlignment="1" applyProtection="1">
      <alignment horizontal="left" vertical="center"/>
      <protection locked="0"/>
    </xf>
    <xf numFmtId="0" fontId="40" fillId="9" borderId="48" xfId="8" applyFont="1" applyFill="1" applyBorder="1" applyAlignment="1">
      <alignment horizontal="center" vertical="center" wrapText="1"/>
    </xf>
    <xf numFmtId="0" fontId="40" fillId="9" borderId="55" xfId="8" applyFont="1" applyFill="1" applyBorder="1" applyAlignment="1">
      <alignment horizontal="center" vertical="center" wrapText="1"/>
    </xf>
    <xf numFmtId="0" fontId="41" fillId="9" borderId="0" xfId="8" applyFont="1" applyFill="1" applyAlignment="1">
      <alignment horizontal="left" vertical="center" wrapText="1"/>
    </xf>
    <xf numFmtId="0" fontId="42" fillId="9" borderId="56" xfId="8" applyFont="1" applyFill="1" applyBorder="1" applyAlignment="1">
      <alignment horizontal="center" vertical="center" wrapText="1"/>
    </xf>
    <xf numFmtId="0" fontId="42" fillId="9" borderId="53" xfId="8" applyFont="1" applyFill="1" applyBorder="1" applyAlignment="1">
      <alignment horizontal="center" vertical="center" wrapText="1"/>
    </xf>
    <xf numFmtId="0" fontId="42" fillId="9" borderId="22" xfId="8" applyFont="1" applyFill="1" applyBorder="1" applyAlignment="1">
      <alignment horizontal="center" vertical="center" wrapText="1"/>
    </xf>
    <xf numFmtId="0" fontId="42" fillId="9" borderId="48" xfId="8" applyFont="1" applyFill="1" applyBorder="1" applyAlignment="1">
      <alignment horizontal="center" vertical="center" wrapText="1"/>
    </xf>
    <xf numFmtId="0" fontId="42" fillId="9" borderId="2" xfId="8" applyFont="1" applyFill="1" applyBorder="1" applyAlignment="1">
      <alignment horizontal="center" vertical="center" wrapText="1"/>
    </xf>
    <xf numFmtId="0" fontId="42" fillId="9" borderId="51" xfId="8" applyFont="1" applyFill="1" applyBorder="1" applyAlignment="1">
      <alignment horizontal="center" vertical="center" wrapText="1"/>
    </xf>
    <xf numFmtId="0" fontId="38" fillId="10" borderId="0" xfId="6" applyFont="1" applyFill="1" applyAlignment="1">
      <alignment horizontal="center" vertical="center"/>
    </xf>
    <xf numFmtId="0" fontId="55" fillId="10" borderId="45" xfId="6" applyFont="1" applyFill="1" applyBorder="1" applyAlignment="1" applyProtection="1">
      <alignment horizontal="left" vertical="center" wrapText="1"/>
      <protection locked="0"/>
    </xf>
    <xf numFmtId="0" fontId="55" fillId="10" borderId="46" xfId="6" applyFont="1" applyFill="1" applyBorder="1" applyAlignment="1" applyProtection="1">
      <alignment horizontal="left" vertical="center" wrapText="1"/>
      <protection locked="0"/>
    </xf>
    <xf numFmtId="0" fontId="55" fillId="10" borderId="1" xfId="6" applyFont="1" applyFill="1" applyBorder="1" applyAlignment="1" applyProtection="1">
      <alignment horizontal="left" vertical="center" wrapText="1"/>
      <protection locked="0"/>
    </xf>
    <xf numFmtId="0" fontId="55" fillId="10" borderId="2" xfId="6" applyFont="1" applyFill="1" applyBorder="1" applyAlignment="1" applyProtection="1">
      <alignment horizontal="left" vertical="center" wrapText="1"/>
      <protection locked="0"/>
    </xf>
    <xf numFmtId="0" fontId="55" fillId="10" borderId="2" xfId="6" applyFont="1" applyFill="1" applyBorder="1" applyAlignment="1" applyProtection="1">
      <alignment horizontal="left" vertical="center"/>
      <protection locked="0"/>
    </xf>
    <xf numFmtId="0" fontId="38" fillId="10" borderId="50" xfId="6" applyFont="1" applyFill="1" applyBorder="1" applyAlignment="1" applyProtection="1">
      <alignment horizontal="left" vertical="center"/>
      <protection locked="0"/>
    </xf>
    <xf numFmtId="0" fontId="41" fillId="9" borderId="20" xfId="8" applyFont="1" applyFill="1" applyBorder="1" applyAlignment="1" applyProtection="1">
      <alignment horizontal="center" vertical="center" wrapText="1"/>
      <protection locked="0"/>
    </xf>
    <xf numFmtId="0" fontId="42" fillId="9" borderId="45" xfId="8" applyFont="1" applyFill="1" applyBorder="1" applyAlignment="1">
      <alignment horizontal="center" vertical="center" wrapText="1"/>
    </xf>
    <xf numFmtId="0" fontId="42" fillId="9" borderId="46" xfId="8" applyFont="1" applyFill="1" applyBorder="1" applyAlignment="1">
      <alignment horizontal="center" vertical="center" wrapText="1"/>
    </xf>
    <xf numFmtId="0" fontId="42" fillId="9" borderId="1" xfId="8" applyFont="1" applyFill="1" applyBorder="1" applyAlignment="1">
      <alignment horizontal="center" vertical="center" wrapText="1"/>
    </xf>
    <xf numFmtId="0" fontId="57" fillId="9" borderId="45" xfId="8" applyFont="1" applyFill="1" applyBorder="1" applyAlignment="1" applyProtection="1">
      <alignment horizontal="center" vertical="center" wrapText="1"/>
      <protection locked="0"/>
    </xf>
    <xf numFmtId="0" fontId="57" fillId="9" borderId="46" xfId="8" applyFont="1" applyFill="1" applyBorder="1" applyAlignment="1" applyProtection="1">
      <alignment horizontal="center" vertical="center" wrapText="1"/>
      <protection locked="0"/>
    </xf>
    <xf numFmtId="0" fontId="57" fillId="9" borderId="1" xfId="8" applyFont="1" applyFill="1" applyBorder="1" applyAlignment="1" applyProtection="1">
      <alignment horizontal="center" vertical="center" wrapText="1"/>
      <protection locked="0"/>
    </xf>
    <xf numFmtId="0" fontId="55" fillId="10" borderId="2" xfId="20" applyFont="1" applyFill="1" applyBorder="1" applyAlignment="1" applyProtection="1">
      <alignment horizontal="center" vertical="center"/>
      <protection locked="0"/>
    </xf>
    <xf numFmtId="0" fontId="55" fillId="10" borderId="2" xfId="20" applyFont="1" applyFill="1" applyBorder="1" applyAlignment="1" applyProtection="1">
      <alignment horizontal="left" vertical="center" wrapText="1"/>
      <protection locked="0"/>
    </xf>
    <xf numFmtId="0" fontId="55" fillId="10" borderId="2" xfId="20" applyFont="1" applyFill="1" applyBorder="1" applyAlignment="1" applyProtection="1">
      <alignment horizontal="left" vertical="center"/>
      <protection locked="0"/>
    </xf>
    <xf numFmtId="0" fontId="55" fillId="10" borderId="28" xfId="6" applyFont="1" applyFill="1" applyBorder="1" applyAlignment="1" applyProtection="1">
      <alignment horizontal="left" vertical="center" wrapText="1"/>
      <protection locked="0"/>
    </xf>
    <xf numFmtId="0" fontId="55" fillId="10" borderId="33" xfId="6" applyFont="1" applyFill="1" applyBorder="1" applyAlignment="1" applyProtection="1">
      <alignment horizontal="left" vertical="center" wrapText="1"/>
      <protection locked="0"/>
    </xf>
    <xf numFmtId="0" fontId="55" fillId="10" borderId="43" xfId="6" applyFont="1" applyFill="1" applyBorder="1" applyAlignment="1" applyProtection="1">
      <alignment horizontal="left" vertical="center" wrapText="1"/>
      <protection locked="0"/>
    </xf>
    <xf numFmtId="0" fontId="55" fillId="10" borderId="0" xfId="6" applyFont="1" applyFill="1" applyAlignment="1" applyProtection="1">
      <alignment horizontal="left" vertical="center" wrapText="1"/>
      <protection locked="0"/>
    </xf>
    <xf numFmtId="0" fontId="55" fillId="10" borderId="44" xfId="6" applyFont="1" applyFill="1" applyBorder="1" applyAlignment="1" applyProtection="1">
      <alignment horizontal="left" vertical="center" wrapText="1"/>
      <protection locked="0"/>
    </xf>
    <xf numFmtId="0" fontId="55" fillId="10" borderId="39" xfId="6" applyFont="1" applyFill="1" applyBorder="1" applyAlignment="1" applyProtection="1">
      <alignment horizontal="left" vertical="center" wrapText="1"/>
      <protection locked="0"/>
    </xf>
    <xf numFmtId="0" fontId="55" fillId="10" borderId="47" xfId="6" applyFont="1" applyFill="1" applyBorder="1" applyAlignment="1" applyProtection="1">
      <alignment horizontal="left" vertical="center" wrapText="1"/>
      <protection locked="0"/>
    </xf>
    <xf numFmtId="0" fontId="55" fillId="10" borderId="34" xfId="6" applyFont="1" applyFill="1" applyBorder="1" applyAlignment="1" applyProtection="1">
      <alignment horizontal="left" vertical="center" wrapText="1"/>
      <protection locked="0"/>
    </xf>
    <xf numFmtId="0" fontId="55" fillId="10" borderId="2" xfId="6" applyFont="1" applyFill="1" applyBorder="1" applyAlignment="1" applyProtection="1">
      <alignment horizontal="center" vertical="center" wrapText="1"/>
      <protection locked="0"/>
    </xf>
    <xf numFmtId="0" fontId="55" fillId="10" borderId="2" xfId="6" applyFont="1" applyFill="1" applyBorder="1" applyAlignment="1" applyProtection="1">
      <alignment horizontal="center" vertical="center"/>
      <protection locked="0"/>
    </xf>
    <xf numFmtId="0" fontId="55" fillId="0" borderId="45" xfId="6" applyFont="1" applyBorder="1" applyAlignment="1" applyProtection="1">
      <alignment horizontal="left" vertical="center" wrapText="1"/>
      <protection locked="0"/>
    </xf>
    <xf numFmtId="0" fontId="55" fillId="0" borderId="46" xfId="6" applyFont="1" applyBorder="1" applyAlignment="1" applyProtection="1">
      <alignment horizontal="left" vertical="center"/>
      <protection locked="0"/>
    </xf>
    <xf numFmtId="0" fontId="55" fillId="0" borderId="1" xfId="6" applyFont="1" applyBorder="1" applyAlignment="1" applyProtection="1">
      <alignment horizontal="left" vertical="center"/>
      <protection locked="0"/>
    </xf>
    <xf numFmtId="0" fontId="20" fillId="10" borderId="2" xfId="6" applyFont="1" applyFill="1" applyBorder="1" applyAlignment="1" applyProtection="1">
      <alignment horizontal="justify" vertical="center" wrapText="1"/>
      <protection locked="0"/>
    </xf>
    <xf numFmtId="0" fontId="20" fillId="10" borderId="2" xfId="6" applyFont="1" applyFill="1" applyBorder="1" applyAlignment="1" applyProtection="1">
      <alignment horizontal="justify" vertical="center"/>
      <protection locked="0"/>
    </xf>
    <xf numFmtId="0" fontId="20" fillId="10" borderId="46" xfId="6" applyFont="1" applyFill="1" applyBorder="1" applyAlignment="1" applyProtection="1">
      <alignment horizontal="left" vertical="center"/>
      <protection locked="0"/>
    </xf>
    <xf numFmtId="0" fontId="20" fillId="10" borderId="1" xfId="6" applyFont="1" applyFill="1" applyBorder="1" applyAlignment="1" applyProtection="1">
      <alignment horizontal="left" vertical="center"/>
      <protection locked="0"/>
    </xf>
    <xf numFmtId="0" fontId="20" fillId="10" borderId="45" xfId="6" applyFont="1" applyFill="1" applyBorder="1" applyAlignment="1" applyProtection="1">
      <alignment horizontal="left" vertical="center"/>
      <protection locked="0"/>
    </xf>
    <xf numFmtId="0" fontId="20" fillId="10" borderId="45" xfId="6" applyFont="1" applyFill="1" applyBorder="1" applyAlignment="1" applyProtection="1">
      <alignment horizontal="center" vertical="center"/>
      <protection locked="0"/>
    </xf>
    <xf numFmtId="0" fontId="20" fillId="10" borderId="46" xfId="6" applyFont="1" applyFill="1" applyBorder="1" applyAlignment="1" applyProtection="1">
      <alignment horizontal="center" vertical="center"/>
      <protection locked="0"/>
    </xf>
    <xf numFmtId="0" fontId="20" fillId="10" borderId="1" xfId="6" applyFont="1" applyFill="1" applyBorder="1" applyAlignment="1" applyProtection="1">
      <alignment horizontal="center" vertical="center"/>
      <protection locked="0"/>
    </xf>
    <xf numFmtId="0" fontId="20" fillId="10" borderId="45" xfId="6" applyFont="1" applyFill="1" applyBorder="1" applyAlignment="1" applyProtection="1">
      <alignment horizontal="justify" vertical="center" wrapText="1"/>
      <protection locked="0"/>
    </xf>
    <xf numFmtId="0" fontId="20" fillId="10" borderId="46" xfId="6" applyFont="1" applyFill="1" applyBorder="1" applyAlignment="1" applyProtection="1">
      <alignment horizontal="justify" vertical="center"/>
      <protection locked="0"/>
    </xf>
    <xf numFmtId="0" fontId="20" fillId="10" borderId="1" xfId="6" applyFont="1" applyFill="1" applyBorder="1" applyAlignment="1" applyProtection="1">
      <alignment horizontal="justify" vertical="center"/>
      <protection locked="0"/>
    </xf>
    <xf numFmtId="0" fontId="20" fillId="10" borderId="1" xfId="6" applyFont="1" applyFill="1" applyBorder="1" applyAlignment="1" applyProtection="1">
      <alignment horizontal="justify" vertical="center" wrapText="1"/>
      <protection locked="0"/>
    </xf>
    <xf numFmtId="0" fontId="20" fillId="10" borderId="46" xfId="6" applyFont="1" applyFill="1" applyBorder="1" applyAlignment="1" applyProtection="1">
      <alignment horizontal="justify" vertical="center" wrapText="1"/>
      <protection locked="0"/>
    </xf>
    <xf numFmtId="0" fontId="37" fillId="0" borderId="0" xfId="8" applyFont="1" applyAlignment="1">
      <alignment horizontal="center" vertical="center"/>
    </xf>
    <xf numFmtId="0" fontId="37" fillId="0" borderId="2" xfId="8" applyFont="1" applyBorder="1" applyAlignment="1">
      <alignment horizontal="center" vertical="center"/>
    </xf>
    <xf numFmtId="0" fontId="37" fillId="0" borderId="51" xfId="8" applyFont="1" applyBorder="1" applyAlignment="1">
      <alignment horizontal="center" vertical="center"/>
    </xf>
    <xf numFmtId="0" fontId="20" fillId="10" borderId="61" xfId="6" applyFont="1" applyFill="1" applyBorder="1" applyAlignment="1" applyProtection="1">
      <alignment horizontal="center" vertical="center"/>
      <protection locked="0"/>
    </xf>
    <xf numFmtId="0" fontId="20" fillId="10" borderId="32" xfId="6" applyFont="1" applyFill="1" applyBorder="1" applyAlignment="1" applyProtection="1">
      <alignment horizontal="center" vertical="center"/>
      <protection locked="0"/>
    </xf>
    <xf numFmtId="0" fontId="20" fillId="10" borderId="35" xfId="6" applyFont="1" applyFill="1" applyBorder="1" applyAlignment="1" applyProtection="1">
      <alignment horizontal="left" vertical="center" wrapText="1"/>
      <protection locked="0"/>
    </xf>
    <xf numFmtId="0" fontId="20" fillId="10" borderId="28" xfId="6" applyFont="1" applyFill="1" applyBorder="1" applyAlignment="1" applyProtection="1">
      <alignment horizontal="left" vertical="center" wrapText="1"/>
      <protection locked="0"/>
    </xf>
    <xf numFmtId="0" fontId="20" fillId="10" borderId="33" xfId="6" applyFont="1" applyFill="1" applyBorder="1" applyAlignment="1" applyProtection="1">
      <alignment horizontal="left" vertical="center" wrapText="1"/>
      <protection locked="0"/>
    </xf>
    <xf numFmtId="0" fontId="20" fillId="10" borderId="39" xfId="6" applyFont="1" applyFill="1" applyBorder="1" applyAlignment="1" applyProtection="1">
      <alignment horizontal="left" vertical="center" wrapText="1"/>
      <protection locked="0"/>
    </xf>
    <xf numFmtId="0" fontId="20" fillId="10" borderId="47" xfId="6" applyFont="1" applyFill="1" applyBorder="1" applyAlignment="1" applyProtection="1">
      <alignment horizontal="left" vertical="center" wrapText="1"/>
      <protection locked="0"/>
    </xf>
    <xf numFmtId="0" fontId="20" fillId="10" borderId="34" xfId="6" applyFont="1" applyFill="1" applyBorder="1" applyAlignment="1" applyProtection="1">
      <alignment horizontal="left" vertical="center" wrapText="1"/>
      <protection locked="0"/>
    </xf>
    <xf numFmtId="0" fontId="20" fillId="10" borderId="28" xfId="6" applyFont="1" applyFill="1" applyBorder="1" applyAlignment="1" applyProtection="1">
      <alignment horizontal="left" vertical="center"/>
      <protection locked="0"/>
    </xf>
    <xf numFmtId="0" fontId="20" fillId="10" borderId="33" xfId="6" applyFont="1" applyFill="1" applyBorder="1" applyAlignment="1" applyProtection="1">
      <alignment horizontal="left" vertical="center"/>
      <protection locked="0"/>
    </xf>
    <xf numFmtId="0" fontId="20" fillId="10" borderId="39" xfId="6" applyFont="1" applyFill="1" applyBorder="1" applyAlignment="1" applyProtection="1">
      <alignment horizontal="left" vertical="center"/>
      <protection locked="0"/>
    </xf>
    <xf numFmtId="0" fontId="20" fillId="10" borderId="47" xfId="6" applyFont="1" applyFill="1" applyBorder="1" applyAlignment="1" applyProtection="1">
      <alignment horizontal="left" vertical="center"/>
      <protection locked="0"/>
    </xf>
    <xf numFmtId="0" fontId="20" fillId="10" borderId="34" xfId="6" applyFont="1" applyFill="1" applyBorder="1" applyAlignment="1" applyProtection="1">
      <alignment horizontal="left" vertical="center"/>
      <protection locked="0"/>
    </xf>
    <xf numFmtId="0" fontId="13" fillId="9" borderId="2" xfId="8" applyFont="1" applyFill="1" applyBorder="1" applyAlignment="1" applyProtection="1">
      <alignment horizontal="center" vertical="center" wrapText="1"/>
      <protection locked="0"/>
    </xf>
    <xf numFmtId="0" fontId="37" fillId="0" borderId="48" xfId="8" applyFont="1" applyBorder="1" applyAlignment="1">
      <alignment horizontal="center" vertical="center"/>
    </xf>
    <xf numFmtId="0" fontId="13" fillId="9" borderId="45" xfId="8" applyFont="1" applyFill="1" applyBorder="1" applyAlignment="1" applyProtection="1">
      <alignment horizontal="center" vertical="center" wrapText="1"/>
      <protection locked="0"/>
    </xf>
    <xf numFmtId="0" fontId="13" fillId="9" borderId="46" xfId="8" applyFont="1" applyFill="1" applyBorder="1" applyAlignment="1" applyProtection="1">
      <alignment horizontal="center" vertical="center" wrapText="1"/>
      <protection locked="0"/>
    </xf>
    <xf numFmtId="0" fontId="13" fillId="9" borderId="20" xfId="8" applyFont="1" applyFill="1" applyBorder="1" applyAlignment="1" applyProtection="1">
      <alignment horizontal="center" vertical="center" wrapText="1"/>
      <protection locked="0"/>
    </xf>
    <xf numFmtId="0" fontId="13" fillId="9" borderId="45" xfId="8" applyFont="1" applyFill="1" applyBorder="1" applyAlignment="1">
      <alignment horizontal="left" vertical="center" wrapText="1"/>
    </xf>
    <xf numFmtId="0" fontId="13" fillId="9" borderId="1" xfId="8" applyFont="1" applyFill="1" applyBorder="1" applyAlignment="1">
      <alignment horizontal="left" vertical="center" wrapText="1"/>
    </xf>
    <xf numFmtId="0" fontId="37" fillId="9" borderId="24" xfId="8" applyFont="1" applyFill="1" applyBorder="1" applyAlignment="1">
      <alignment horizontal="center" vertical="center" wrapText="1"/>
    </xf>
    <xf numFmtId="0" fontId="37" fillId="9" borderId="5" xfId="8" applyFont="1" applyFill="1" applyBorder="1" applyAlignment="1">
      <alignment horizontal="center" vertical="center"/>
    </xf>
    <xf numFmtId="0" fontId="37" fillId="9" borderId="6" xfId="8" applyFont="1" applyFill="1" applyBorder="1" applyAlignment="1">
      <alignment horizontal="center" vertical="center"/>
    </xf>
    <xf numFmtId="0" fontId="37" fillId="9" borderId="0" xfId="8" applyFont="1" applyFill="1" applyAlignment="1">
      <alignment horizontal="center" vertical="center"/>
    </xf>
    <xf numFmtId="0" fontId="37" fillId="9" borderId="9" xfId="8" applyFont="1" applyFill="1" applyBorder="1" applyAlignment="1">
      <alignment horizontal="center" vertical="center"/>
    </xf>
    <xf numFmtId="0" fontId="49" fillId="9" borderId="24" xfId="8" applyFont="1" applyFill="1" applyBorder="1" applyAlignment="1">
      <alignment horizontal="center" vertical="center"/>
    </xf>
    <xf numFmtId="0" fontId="49" fillId="9" borderId="5" xfId="8" applyFont="1" applyFill="1" applyBorder="1" applyAlignment="1">
      <alignment horizontal="center" vertical="center"/>
    </xf>
    <xf numFmtId="0" fontId="49" fillId="9" borderId="6" xfId="8" applyFont="1" applyFill="1" applyBorder="1" applyAlignment="1">
      <alignment horizontal="center" vertical="center"/>
    </xf>
    <xf numFmtId="0" fontId="49" fillId="9" borderId="0" xfId="8" applyFont="1" applyFill="1" applyAlignment="1">
      <alignment horizontal="center" vertical="center"/>
    </xf>
    <xf numFmtId="0" fontId="49" fillId="9" borderId="9" xfId="8" applyFont="1" applyFill="1" applyBorder="1" applyAlignment="1">
      <alignment horizontal="center" vertical="center"/>
    </xf>
    <xf numFmtId="0" fontId="17" fillId="0" borderId="53" xfId="0" applyFont="1" applyBorder="1" applyAlignment="1">
      <alignment horizontal="left" vertical="center"/>
    </xf>
    <xf numFmtId="0" fontId="17" fillId="0" borderId="22" xfId="0" applyFont="1" applyBorder="1" applyAlignment="1">
      <alignment horizontal="left" vertical="center"/>
    </xf>
    <xf numFmtId="0" fontId="21" fillId="9" borderId="50" xfId="8" applyFont="1" applyFill="1" applyBorder="1" applyAlignment="1">
      <alignment horizontal="left" vertical="center" wrapText="1"/>
    </xf>
    <xf numFmtId="0" fontId="21" fillId="9" borderId="52" xfId="8" applyFont="1" applyFill="1" applyBorder="1" applyAlignment="1">
      <alignment horizontal="left" vertical="center"/>
    </xf>
    <xf numFmtId="0" fontId="35" fillId="15" borderId="38" xfId="8" applyFont="1" applyFill="1" applyBorder="1" applyAlignment="1">
      <alignment horizontal="center" vertical="center" wrapText="1"/>
    </xf>
    <xf numFmtId="0" fontId="35" fillId="15" borderId="31" xfId="8" applyFont="1" applyFill="1" applyBorder="1" applyAlignment="1">
      <alignment horizontal="center" vertical="center" wrapText="1"/>
    </xf>
    <xf numFmtId="0" fontId="35" fillId="15" borderId="32" xfId="8" applyFont="1" applyFill="1" applyBorder="1" applyAlignment="1">
      <alignment horizontal="center" vertical="center" wrapText="1"/>
    </xf>
    <xf numFmtId="0" fontId="35" fillId="15" borderId="23" xfId="8" applyFont="1" applyFill="1" applyBorder="1" applyAlignment="1">
      <alignment horizontal="center" vertical="center" wrapText="1"/>
    </xf>
    <xf numFmtId="0" fontId="13" fillId="9" borderId="1" xfId="8" applyFont="1" applyFill="1" applyBorder="1" applyAlignment="1" applyProtection="1">
      <alignment horizontal="center" vertical="center" wrapText="1"/>
      <protection locked="0"/>
    </xf>
    <xf numFmtId="0" fontId="35" fillId="15" borderId="12" xfId="3" applyFont="1" applyFill="1" applyBorder="1" applyAlignment="1">
      <alignment horizontal="center" vertical="center"/>
    </xf>
    <xf numFmtId="0" fontId="35" fillId="15" borderId="11" xfId="3" applyFont="1" applyFill="1" applyBorder="1" applyAlignment="1">
      <alignment horizontal="center" vertical="center"/>
    </xf>
    <xf numFmtId="0" fontId="35" fillId="15" borderId="13" xfId="3" applyFont="1" applyFill="1" applyBorder="1" applyAlignment="1">
      <alignment horizontal="center" vertical="center"/>
    </xf>
    <xf numFmtId="0" fontId="14" fillId="0" borderId="12" xfId="3" applyFont="1" applyBorder="1" applyAlignment="1">
      <alignment horizontal="left" vertical="center"/>
    </xf>
    <xf numFmtId="0" fontId="14" fillId="0" borderId="13" xfId="3" applyFont="1" applyBorder="1" applyAlignment="1">
      <alignment horizontal="left" vertical="center"/>
    </xf>
    <xf numFmtId="0" fontId="14" fillId="0" borderId="12" xfId="3" applyFont="1" applyBorder="1" applyAlignment="1">
      <alignment horizontal="justify" vertical="center" wrapText="1"/>
    </xf>
    <xf numFmtId="0" fontId="14" fillId="0" borderId="11" xfId="3" applyFont="1" applyBorder="1" applyAlignment="1">
      <alignment horizontal="justify" vertical="center"/>
    </xf>
    <xf numFmtId="0" fontId="14" fillId="0" borderId="13" xfId="3" applyFont="1" applyBorder="1" applyAlignment="1">
      <alignment horizontal="justify" vertical="center"/>
    </xf>
    <xf numFmtId="0" fontId="14" fillId="0" borderId="11" xfId="3" applyFont="1" applyBorder="1" applyAlignment="1">
      <alignment horizontal="left" vertical="center"/>
    </xf>
    <xf numFmtId="0" fontId="14" fillId="0" borderId="13" xfId="3" applyFont="1" applyBorder="1" applyAlignment="1">
      <alignment horizontal="justify" vertical="center" wrapText="1"/>
    </xf>
    <xf numFmtId="0" fontId="10" fillId="2" borderId="12" xfId="3" applyFont="1" applyFill="1" applyBorder="1" applyAlignment="1">
      <alignment horizontal="center" vertical="center"/>
    </xf>
    <xf numFmtId="0" fontId="10" fillId="2" borderId="13" xfId="3" applyFont="1" applyFill="1" applyBorder="1" applyAlignment="1">
      <alignment horizontal="center" vertical="center"/>
    </xf>
    <xf numFmtId="0" fontId="10" fillId="2" borderId="11" xfId="3" applyFont="1" applyFill="1" applyBorder="1" applyAlignment="1">
      <alignment horizontal="center" vertical="center"/>
    </xf>
    <xf numFmtId="0" fontId="13" fillId="15" borderId="16" xfId="3" applyFont="1" applyFill="1" applyBorder="1" applyAlignment="1">
      <alignment horizontal="center" vertical="center" wrapText="1"/>
    </xf>
    <xf numFmtId="0" fontId="14" fillId="5" borderId="74" xfId="3" applyFont="1" applyFill="1" applyBorder="1" applyAlignment="1">
      <alignment horizontal="center" wrapText="1"/>
    </xf>
    <xf numFmtId="0" fontId="14" fillId="5" borderId="3" xfId="3" applyFont="1" applyFill="1" applyBorder="1" applyAlignment="1">
      <alignment horizontal="center" wrapText="1"/>
    </xf>
    <xf numFmtId="0" fontId="16" fillId="0" borderId="6" xfId="3" applyFont="1" applyBorder="1" applyAlignment="1">
      <alignment wrapText="1"/>
    </xf>
    <xf numFmtId="0" fontId="14" fillId="5" borderId="25" xfId="3" applyFont="1" applyFill="1" applyBorder="1" applyAlignment="1">
      <alignment horizontal="center" wrapText="1"/>
    </xf>
    <xf numFmtId="0" fontId="13" fillId="15" borderId="12" xfId="3" applyFont="1" applyFill="1" applyBorder="1" applyAlignment="1">
      <alignment horizontal="center" vertical="center" wrapText="1"/>
    </xf>
    <xf numFmtId="0" fontId="13" fillId="15" borderId="11" xfId="3" applyFont="1" applyFill="1" applyBorder="1" applyAlignment="1">
      <alignment horizontal="center" vertical="center" wrapText="1"/>
    </xf>
    <xf numFmtId="0" fontId="13" fillId="15" borderId="13" xfId="3" applyFont="1" applyFill="1" applyBorder="1" applyAlignment="1">
      <alignment horizontal="center" vertical="center" wrapText="1"/>
    </xf>
    <xf numFmtId="0" fontId="14" fillId="0" borderId="11" xfId="3" applyFont="1" applyBorder="1" applyAlignment="1">
      <alignment horizontal="justify" vertical="center" wrapText="1"/>
    </xf>
    <xf numFmtId="0" fontId="14" fillId="0" borderId="12" xfId="3" applyFont="1" applyBorder="1" applyAlignment="1">
      <alignment horizontal="center" vertical="center" wrapText="1"/>
    </xf>
    <xf numFmtId="0" fontId="14" fillId="0" borderId="11" xfId="3" applyFont="1" applyBorder="1" applyAlignment="1">
      <alignment horizontal="center" vertical="center" wrapText="1"/>
    </xf>
    <xf numFmtId="0" fontId="14" fillId="0" borderId="13" xfId="3" applyFont="1" applyBorder="1" applyAlignment="1">
      <alignment horizontal="center" vertical="center" wrapText="1"/>
    </xf>
    <xf numFmtId="0" fontId="10" fillId="15" borderId="24" xfId="3" applyFont="1" applyFill="1" applyBorder="1" applyAlignment="1">
      <alignment horizontal="center" wrapText="1"/>
    </xf>
    <xf numFmtId="0" fontId="10" fillId="15" borderId="73" xfId="3" applyFont="1" applyFill="1" applyBorder="1" applyAlignment="1">
      <alignment horizontal="center" wrapText="1"/>
    </xf>
    <xf numFmtId="0" fontId="13" fillId="15" borderId="14" xfId="3" applyFont="1" applyFill="1" applyBorder="1" applyAlignment="1">
      <alignment horizontal="center" vertical="top" wrapText="1"/>
    </xf>
    <xf numFmtId="0" fontId="13" fillId="15" borderId="11" xfId="3" applyFont="1" applyFill="1" applyBorder="1" applyAlignment="1">
      <alignment horizontal="center" vertical="top" wrapText="1"/>
    </xf>
    <xf numFmtId="0" fontId="13" fillId="15" borderId="15" xfId="3" applyFont="1" applyFill="1" applyBorder="1" applyAlignment="1">
      <alignment horizontal="center" vertical="top" wrapText="1"/>
    </xf>
    <xf numFmtId="0" fontId="14" fillId="15" borderId="25" xfId="3" applyFont="1" applyFill="1" applyBorder="1" applyAlignment="1">
      <alignment horizontal="center" vertical="center" wrapText="1"/>
    </xf>
    <xf numFmtId="0" fontId="14" fillId="15" borderId="3" xfId="3" applyFont="1" applyFill="1" applyBorder="1" applyAlignment="1">
      <alignment horizontal="center" vertical="center" wrapText="1"/>
    </xf>
    <xf numFmtId="0" fontId="14" fillId="0" borderId="24" xfId="3" applyFont="1" applyBorder="1" applyAlignment="1">
      <alignment horizontal="center" vertical="center" wrapText="1"/>
    </xf>
    <xf numFmtId="0" fontId="14" fillId="0" borderId="9" xfId="3" applyFont="1" applyBorder="1" applyAlignment="1">
      <alignment horizontal="center" vertical="center" wrapText="1"/>
    </xf>
    <xf numFmtId="0" fontId="14" fillId="0" borderId="24" xfId="3" applyFont="1" applyBorder="1" applyAlignment="1">
      <alignment horizontal="left" vertical="top"/>
    </xf>
    <xf numFmtId="0" fontId="14" fillId="0" borderId="5" xfId="3" applyFont="1" applyBorder="1" applyAlignment="1">
      <alignment horizontal="left" vertical="top"/>
    </xf>
    <xf numFmtId="0" fontId="14" fillId="0" borderId="62" xfId="3" applyFont="1" applyBorder="1" applyAlignment="1">
      <alignment horizontal="left" vertical="top"/>
    </xf>
    <xf numFmtId="0" fontId="14" fillId="0" borderId="9" xfId="3" applyFont="1" applyBorder="1" applyAlignment="1">
      <alignment horizontal="left" vertical="top"/>
    </xf>
    <xf numFmtId="0" fontId="13" fillId="15" borderId="25" xfId="3" applyFont="1" applyFill="1" applyBorder="1" applyAlignment="1">
      <alignment horizontal="center" wrapText="1"/>
    </xf>
    <xf numFmtId="0" fontId="13" fillId="15" borderId="3" xfId="3" applyFont="1" applyFill="1" applyBorder="1" applyAlignment="1">
      <alignment horizontal="center" wrapText="1"/>
    </xf>
    <xf numFmtId="0" fontId="13" fillId="15" borderId="24" xfId="3" applyFont="1" applyFill="1" applyBorder="1" applyAlignment="1">
      <alignment horizontal="center" wrapText="1"/>
    </xf>
    <xf numFmtId="0" fontId="13" fillId="15" borderId="9" xfId="3" applyFont="1" applyFill="1" applyBorder="1" applyAlignment="1">
      <alignment horizontal="center" wrapText="1"/>
    </xf>
    <xf numFmtId="0" fontId="13" fillId="15" borderId="24" xfId="3" applyFont="1" applyFill="1" applyBorder="1" applyAlignment="1">
      <alignment horizontal="center" vertical="top" wrapText="1"/>
    </xf>
    <xf numFmtId="0" fontId="13" fillId="15" borderId="5" xfId="3" applyFont="1" applyFill="1" applyBorder="1" applyAlignment="1">
      <alignment horizontal="center" vertical="top" wrapText="1"/>
    </xf>
    <xf numFmtId="0" fontId="13" fillId="15" borderId="62" xfId="3" applyFont="1" applyFill="1" applyBorder="1" applyAlignment="1">
      <alignment horizontal="center" vertical="top" wrapText="1"/>
    </xf>
    <xf numFmtId="0" fontId="13" fillId="15" borderId="9" xfId="3" applyFont="1" applyFill="1" applyBorder="1" applyAlignment="1">
      <alignment horizontal="center" vertical="top"/>
    </xf>
    <xf numFmtId="0" fontId="13" fillId="15" borderId="24" xfId="3" applyFont="1" applyFill="1" applyBorder="1" applyAlignment="1">
      <alignment horizontal="center" vertical="center" wrapText="1"/>
    </xf>
    <xf numFmtId="0" fontId="13" fillId="15" borderId="5" xfId="3" applyFont="1" applyFill="1" applyBorder="1" applyAlignment="1">
      <alignment horizontal="center" vertical="center" wrapText="1"/>
    </xf>
    <xf numFmtId="0" fontId="13" fillId="15" borderId="62" xfId="3" applyFont="1" applyFill="1" applyBorder="1" applyAlignment="1">
      <alignment horizontal="center" vertical="center" wrapText="1"/>
    </xf>
    <xf numFmtId="0" fontId="14" fillId="0" borderId="12" xfId="3" applyFont="1" applyBorder="1" applyAlignment="1">
      <alignment horizontal="left" vertical="top"/>
    </xf>
    <xf numFmtId="0" fontId="14" fillId="0" borderId="11" xfId="3" applyFont="1" applyBorder="1" applyAlignment="1">
      <alignment horizontal="left" vertical="top"/>
    </xf>
    <xf numFmtId="0" fontId="14" fillId="0" borderId="13" xfId="3" applyFont="1" applyBorder="1" applyAlignment="1">
      <alignment horizontal="left" vertical="top"/>
    </xf>
    <xf numFmtId="0" fontId="13" fillId="15" borderId="14" xfId="3" applyFont="1" applyFill="1" applyBorder="1" applyAlignment="1">
      <alignment horizontal="center" wrapText="1"/>
    </xf>
    <xf numFmtId="0" fontId="13" fillId="15" borderId="11" xfId="3" applyFont="1" applyFill="1" applyBorder="1" applyAlignment="1">
      <alignment horizontal="center" wrapText="1"/>
    </xf>
    <xf numFmtId="0" fontId="13" fillId="15" borderId="15" xfId="3" applyFont="1" applyFill="1" applyBorder="1" applyAlignment="1">
      <alignment horizontal="center" wrapText="1"/>
    </xf>
    <xf numFmtId="0" fontId="9" fillId="2" borderId="25" xfId="3" applyFill="1" applyBorder="1" applyAlignment="1">
      <alignment horizontal="center" vertical="center" wrapText="1"/>
    </xf>
    <xf numFmtId="0" fontId="9" fillId="2" borderId="3" xfId="3" applyFill="1" applyBorder="1" applyAlignment="1">
      <alignment horizontal="center" vertical="center" wrapText="1"/>
    </xf>
    <xf numFmtId="0" fontId="9" fillId="0" borderId="24" xfId="3" applyBorder="1" applyAlignment="1">
      <alignment horizontal="center" vertical="center" wrapText="1"/>
    </xf>
    <xf numFmtId="0" fontId="9" fillId="0" borderId="9" xfId="3" applyBorder="1" applyAlignment="1">
      <alignment horizontal="center" vertical="center" wrapText="1"/>
    </xf>
    <xf numFmtId="0" fontId="9" fillId="0" borderId="24" xfId="3" applyBorder="1" applyAlignment="1">
      <alignment horizontal="justify" vertical="center" wrapText="1"/>
    </xf>
    <xf numFmtId="0" fontId="9" fillId="0" borderId="5" xfId="3" applyBorder="1" applyAlignment="1">
      <alignment horizontal="justify" vertical="center" wrapText="1"/>
    </xf>
    <xf numFmtId="0" fontId="9" fillId="0" borderId="60" xfId="3" applyBorder="1" applyAlignment="1">
      <alignment horizontal="justify" vertical="center" wrapText="1"/>
    </xf>
    <xf numFmtId="0" fontId="9" fillId="0" borderId="9" xfId="3" applyBorder="1" applyAlignment="1">
      <alignment horizontal="justify" vertical="center" wrapText="1"/>
    </xf>
    <xf numFmtId="0" fontId="9" fillId="0" borderId="12" xfId="3" applyBorder="1" applyAlignment="1">
      <alignment horizontal="justify" vertical="center" wrapText="1"/>
    </xf>
    <xf numFmtId="0" fontId="9" fillId="0" borderId="11" xfId="3" applyBorder="1" applyAlignment="1">
      <alignment horizontal="justify" vertical="center" wrapText="1"/>
    </xf>
    <xf numFmtId="0" fontId="9" fillId="0" borderId="13" xfId="3" applyBorder="1" applyAlignment="1">
      <alignment horizontal="justify" vertical="center" wrapText="1"/>
    </xf>
    <xf numFmtId="0" fontId="13" fillId="15" borderId="10" xfId="3" applyFont="1" applyFill="1" applyBorder="1" applyAlignment="1">
      <alignment horizontal="center" vertical="center" wrapText="1"/>
    </xf>
    <xf numFmtId="0" fontId="14" fillId="0" borderId="10" xfId="3" applyFont="1" applyBorder="1" applyAlignment="1">
      <alignment horizontal="center" vertical="center" wrapText="1"/>
    </xf>
    <xf numFmtId="0" fontId="13" fillId="2" borderId="12" xfId="3" applyFont="1" applyFill="1" applyBorder="1" applyAlignment="1">
      <alignment horizontal="center" vertical="center" wrapText="1"/>
    </xf>
    <xf numFmtId="0" fontId="13" fillId="2" borderId="11" xfId="3" applyFont="1" applyFill="1" applyBorder="1" applyAlignment="1">
      <alignment horizontal="center" vertical="center" wrapText="1"/>
    </xf>
    <xf numFmtId="0" fontId="13" fillId="2" borderId="13" xfId="3" applyFont="1" applyFill="1" applyBorder="1" applyAlignment="1">
      <alignment horizontal="center" vertical="center" wrapText="1"/>
    </xf>
    <xf numFmtId="0" fontId="36" fillId="15" borderId="25" xfId="1" applyFont="1" applyFill="1" applyBorder="1" applyAlignment="1">
      <alignment horizontal="center" vertical="center" textRotation="90" wrapText="1"/>
    </xf>
    <xf numFmtId="0" fontId="36" fillId="15" borderId="16" xfId="1" applyFont="1" applyFill="1" applyBorder="1" applyAlignment="1">
      <alignment horizontal="center" vertical="center" textRotation="90" wrapText="1"/>
    </xf>
    <xf numFmtId="0" fontId="36" fillId="15" borderId="6" xfId="1" applyFont="1" applyFill="1" applyBorder="1" applyAlignment="1">
      <alignment horizontal="center" vertical="center" textRotation="90" wrapText="1"/>
    </xf>
    <xf numFmtId="0" fontId="36" fillId="15" borderId="9" xfId="1" applyFont="1" applyFill="1" applyBorder="1" applyAlignment="1">
      <alignment horizontal="center" vertical="center" textRotation="90" wrapText="1"/>
    </xf>
    <xf numFmtId="0" fontId="36" fillId="15" borderId="12" xfId="1" applyFont="1" applyFill="1" applyBorder="1" applyAlignment="1">
      <alignment horizontal="center" vertical="center" wrapText="1"/>
    </xf>
    <xf numFmtId="0" fontId="36" fillId="15" borderId="11" xfId="1" applyFont="1" applyFill="1" applyBorder="1" applyAlignment="1">
      <alignment horizontal="center" vertical="center" wrapText="1"/>
    </xf>
    <xf numFmtId="0" fontId="36" fillId="15" borderId="13" xfId="1" applyFont="1" applyFill="1" applyBorder="1" applyAlignment="1">
      <alignment horizontal="center" vertical="center" wrapText="1"/>
    </xf>
    <xf numFmtId="15" fontId="20" fillId="9" borderId="75" xfId="7" quotePrefix="1" applyNumberFormat="1" applyFont="1" applyFill="1" applyBorder="1" applyAlignment="1">
      <alignment horizontal="left"/>
    </xf>
    <xf numFmtId="15" fontId="20" fillId="9" borderId="76" xfId="7" quotePrefix="1" applyNumberFormat="1" applyFont="1" applyFill="1" applyBorder="1" applyAlignment="1">
      <alignment horizontal="left"/>
    </xf>
    <xf numFmtId="0" fontId="20" fillId="9" borderId="77" xfId="7" applyFont="1" applyFill="1" applyBorder="1" applyAlignment="1">
      <alignment horizontal="left"/>
    </xf>
    <xf numFmtId="0" fontId="9" fillId="0" borderId="76" xfId="3" applyBorder="1" applyAlignment="1">
      <alignment horizontal="left" vertical="center" wrapText="1"/>
    </xf>
    <xf numFmtId="0" fontId="9" fillId="0" borderId="78" xfId="3" applyBorder="1" applyAlignment="1">
      <alignment horizontal="left" vertical="center" wrapText="1"/>
    </xf>
    <xf numFmtId="0" fontId="9" fillId="0" borderId="75" xfId="3" applyBorder="1" applyAlignment="1">
      <alignment horizontal="left" vertical="center" wrapText="1"/>
    </xf>
    <xf numFmtId="0" fontId="9" fillId="0" borderId="77" xfId="3" applyBorder="1" applyAlignment="1">
      <alignment horizontal="left" vertical="center" wrapText="1"/>
    </xf>
    <xf numFmtId="0" fontId="46" fillId="0" borderId="76" xfId="1" applyFont="1" applyBorder="1" applyAlignment="1">
      <alignment horizontal="center" vertical="center"/>
    </xf>
    <xf numFmtId="0" fontId="46" fillId="0" borderId="77" xfId="1" applyFont="1" applyBorder="1" applyAlignment="1">
      <alignment horizontal="center" vertical="center"/>
    </xf>
    <xf numFmtId="0" fontId="48" fillId="0" borderId="76" xfId="0" applyFont="1" applyBorder="1" applyAlignment="1">
      <alignment horizontal="center" vertical="center" wrapText="1"/>
    </xf>
    <xf numFmtId="0" fontId="7" fillId="0" borderId="76" xfId="1" applyFont="1" applyBorder="1"/>
    <xf numFmtId="0" fontId="7" fillId="9" borderId="76" xfId="1" applyFont="1" applyFill="1" applyBorder="1"/>
    <xf numFmtId="0" fontId="7" fillId="9" borderId="77" xfId="1" applyFont="1" applyFill="1" applyBorder="1" applyAlignment="1">
      <alignment horizontal="center"/>
    </xf>
    <xf numFmtId="0" fontId="10" fillId="0" borderId="76" xfId="1" applyFont="1" applyBorder="1" applyAlignment="1">
      <alignment horizontal="center" vertical="center" textRotation="90" wrapText="1"/>
    </xf>
    <xf numFmtId="0" fontId="10" fillId="0" borderId="76" xfId="1" applyFont="1" applyBorder="1" applyAlignment="1">
      <alignment horizontal="center" vertical="center" wrapText="1"/>
    </xf>
    <xf numFmtId="0" fontId="10" fillId="0" borderId="77" xfId="1" applyFont="1" applyBorder="1" applyAlignment="1">
      <alignment horizontal="center" vertical="center" wrapText="1"/>
    </xf>
    <xf numFmtId="0" fontId="8" fillId="0" borderId="78" xfId="13" applyFont="1" applyBorder="1" applyAlignment="1" applyProtection="1">
      <alignment horizontal="center" vertical="center" wrapText="1"/>
      <protection locked="0"/>
    </xf>
    <xf numFmtId="0" fontId="7" fillId="0" borderId="76" xfId="1" applyFont="1" applyBorder="1" applyAlignment="1" applyProtection="1">
      <alignment horizontal="center" vertical="center"/>
      <protection locked="0"/>
    </xf>
    <xf numFmtId="0" fontId="7" fillId="0" borderId="77" xfId="1" applyFont="1" applyBorder="1" applyAlignment="1" applyProtection="1">
      <alignment horizontal="center" vertical="center"/>
      <protection locked="0"/>
    </xf>
    <xf numFmtId="0" fontId="37" fillId="9" borderId="76" xfId="8" applyFont="1" applyFill="1" applyBorder="1" applyAlignment="1">
      <alignment horizontal="center" vertical="center"/>
    </xf>
    <xf numFmtId="0" fontId="49" fillId="9" borderId="76" xfId="8" applyFont="1" applyFill="1" applyBorder="1" applyAlignment="1">
      <alignment horizontal="center" vertical="center"/>
    </xf>
    <xf numFmtId="0" fontId="9" fillId="0" borderId="76" xfId="3" applyBorder="1" applyAlignment="1">
      <alignment horizontal="center" vertical="center" wrapText="1"/>
    </xf>
    <xf numFmtId="0" fontId="9" fillId="0" borderId="76" xfId="3" applyBorder="1" applyAlignment="1">
      <alignment horizontal="justify" vertical="center" wrapText="1"/>
    </xf>
    <xf numFmtId="0" fontId="9" fillId="0" borderId="77" xfId="3" applyBorder="1" applyAlignment="1">
      <alignment horizontal="justify" vertical="center" wrapText="1"/>
    </xf>
    <xf numFmtId="0" fontId="13" fillId="15" borderId="73" xfId="3" applyFont="1" applyFill="1" applyBorder="1" applyAlignment="1">
      <alignment horizontal="center" vertical="center" wrapText="1"/>
    </xf>
    <xf numFmtId="0" fontId="13" fillId="15" borderId="79" xfId="3" applyFont="1" applyFill="1" applyBorder="1" applyAlignment="1">
      <alignment horizontal="center" vertical="center" wrapText="1"/>
    </xf>
    <xf numFmtId="0" fontId="13" fillId="15" borderId="80" xfId="3" applyFont="1" applyFill="1" applyBorder="1" applyAlignment="1">
      <alignment horizontal="center" vertical="center" wrapText="1"/>
    </xf>
    <xf numFmtId="0" fontId="13" fillId="0" borderId="77" xfId="3" applyFont="1" applyBorder="1" applyAlignment="1">
      <alignment horizontal="center" wrapText="1"/>
    </xf>
    <xf numFmtId="0" fontId="13" fillId="15" borderId="74" xfId="3" applyFont="1" applyFill="1" applyBorder="1" applyAlignment="1">
      <alignment horizontal="center" vertical="center" wrapText="1"/>
    </xf>
    <xf numFmtId="0" fontId="15" fillId="3" borderId="77" xfId="3" applyFont="1" applyFill="1" applyBorder="1" applyAlignment="1">
      <alignment horizontal="center" vertical="center" wrapText="1"/>
    </xf>
    <xf numFmtId="0" fontId="15" fillId="4" borderId="77" xfId="3" applyFont="1" applyFill="1" applyBorder="1" applyAlignment="1">
      <alignment horizontal="center" vertical="center" wrapText="1"/>
    </xf>
    <xf numFmtId="0" fontId="14" fillId="2" borderId="77" xfId="3" applyFont="1" applyFill="1" applyBorder="1" applyAlignment="1">
      <alignment horizontal="center" vertical="center" wrapText="1"/>
    </xf>
    <xf numFmtId="0" fontId="13" fillId="15" borderId="81" xfId="3" applyFont="1" applyFill="1" applyBorder="1" applyAlignment="1">
      <alignment horizontal="center" vertical="center" wrapText="1"/>
    </xf>
    <xf numFmtId="0" fontId="14" fillId="0" borderId="77" xfId="3" applyFont="1" applyBorder="1" applyAlignment="1">
      <alignment horizontal="center" vertical="center" wrapText="1"/>
    </xf>
    <xf numFmtId="0" fontId="14" fillId="0" borderId="76" xfId="3" applyFont="1" applyBorder="1" applyAlignment="1">
      <alignment horizontal="left" vertical="top"/>
    </xf>
    <xf numFmtId="0" fontId="14" fillId="0" borderId="77" xfId="3" applyFont="1" applyBorder="1" applyAlignment="1">
      <alignment horizontal="left" vertical="top"/>
    </xf>
    <xf numFmtId="0" fontId="13" fillId="15" borderId="76" xfId="3" applyFont="1" applyFill="1" applyBorder="1" applyAlignment="1">
      <alignment horizontal="center" vertical="top"/>
    </xf>
    <xf numFmtId="0" fontId="13" fillId="15" borderId="77" xfId="3" applyFont="1" applyFill="1" applyBorder="1" applyAlignment="1">
      <alignment horizontal="center" vertical="top"/>
    </xf>
    <xf numFmtId="0" fontId="14" fillId="0" borderId="76" xfId="3" applyFont="1" applyBorder="1" applyAlignment="1">
      <alignment horizontal="center" vertical="center" wrapText="1"/>
    </xf>
    <xf numFmtId="0" fontId="10" fillId="15" borderId="79" xfId="3" applyFont="1" applyFill="1" applyBorder="1" applyAlignment="1">
      <alignment horizontal="center" wrapText="1"/>
    </xf>
    <xf numFmtId="0" fontId="10" fillId="15" borderId="80" xfId="3" applyFont="1" applyFill="1" applyBorder="1" applyAlignment="1">
      <alignment horizontal="center" wrapText="1"/>
    </xf>
    <xf numFmtId="0" fontId="14" fillId="5" borderId="77" xfId="3" applyFont="1" applyFill="1" applyBorder="1" applyAlignment="1">
      <alignment horizontal="center" wrapText="1"/>
    </xf>
    <xf numFmtId="0" fontId="14" fillId="5" borderId="81" xfId="3" applyFont="1" applyFill="1" applyBorder="1" applyAlignment="1">
      <alignment horizontal="center" wrapText="1"/>
    </xf>
    <xf numFmtId="0" fontId="9" fillId="6" borderId="82" xfId="3" applyFill="1" applyBorder="1" applyAlignment="1">
      <alignment vertical="top" wrapText="1"/>
    </xf>
    <xf numFmtId="0" fontId="9" fillId="7" borderId="82" xfId="3" applyFill="1" applyBorder="1" applyAlignment="1">
      <alignment vertical="top" wrapText="1"/>
    </xf>
    <xf numFmtId="0" fontId="9" fillId="8" borderId="82" xfId="3" applyFill="1" applyBorder="1" applyAlignment="1">
      <alignment vertical="top" wrapText="1"/>
    </xf>
    <xf numFmtId="0" fontId="9" fillId="0" borderId="77" xfId="3" applyBorder="1" applyAlignment="1">
      <alignment horizontal="center" vertical="center" wrapText="1"/>
    </xf>
  </cellXfs>
  <cellStyles count="33">
    <cellStyle name="Normal" xfId="0" builtinId="0"/>
    <cellStyle name="Normal 10" xfId="7" xr:uid="{00000000-0005-0000-0000-000001000000}"/>
    <cellStyle name="Normal 11" xfId="23" xr:uid="{00000000-0005-0000-0000-000002000000}"/>
    <cellStyle name="Normal 2" xfId="1" xr:uid="{00000000-0005-0000-0000-000003000000}"/>
    <cellStyle name="Normal 2 2" xfId="3" xr:uid="{00000000-0005-0000-0000-000004000000}"/>
    <cellStyle name="Normal 2 3" xfId="13" xr:uid="{00000000-0005-0000-0000-000005000000}"/>
    <cellStyle name="Normal 2 3 3 2" xfId="22" xr:uid="{00000000-0005-0000-0000-000006000000}"/>
    <cellStyle name="Normal 2 3 3 2 2" xfId="32" xr:uid="{00000000-0005-0000-0000-000007000000}"/>
    <cellStyle name="Normal 2 3 3 2 2 2" xfId="19" xr:uid="{00000000-0005-0000-0000-000008000000}"/>
    <cellStyle name="Normal 2 3 3 2 2 2 2" xfId="30" xr:uid="{00000000-0005-0000-0000-000009000000}"/>
    <cellStyle name="Normal 2 3 3 2 3 3" xfId="18" xr:uid="{00000000-0005-0000-0000-00000A000000}"/>
    <cellStyle name="Normal 2 3 3 2 3 3 2" xfId="29" xr:uid="{00000000-0005-0000-0000-00000B000000}"/>
    <cellStyle name="Normal 2 4" xfId="24" xr:uid="{00000000-0005-0000-0000-00000C000000}"/>
    <cellStyle name="Normal 3" xfId="6" xr:uid="{00000000-0005-0000-0000-00000D000000}"/>
    <cellStyle name="Normal 3 2" xfId="20" xr:uid="{00000000-0005-0000-0000-00000E000000}"/>
    <cellStyle name="Normal 3 2 2" xfId="31" xr:uid="{00000000-0005-0000-0000-00000F000000}"/>
    <cellStyle name="Normal 3 3" xfId="15" xr:uid="{00000000-0005-0000-0000-000010000000}"/>
    <cellStyle name="Normal 3 4" xfId="26" xr:uid="{00000000-0005-0000-0000-000011000000}"/>
    <cellStyle name="Normal 4" xfId="8" xr:uid="{00000000-0005-0000-0000-000012000000}"/>
    <cellStyle name="Normal 43" xfId="5" xr:uid="{00000000-0005-0000-0000-000013000000}"/>
    <cellStyle name="Normal 5" xfId="4" xr:uid="{00000000-0005-0000-0000-000014000000}"/>
    <cellStyle name="Normal 6" xfId="9" xr:uid="{00000000-0005-0000-0000-000015000000}"/>
    <cellStyle name="Normal 6 2" xfId="10" xr:uid="{00000000-0005-0000-0000-000016000000}"/>
    <cellStyle name="Normal 6 2 2" xfId="17" xr:uid="{00000000-0005-0000-0000-000017000000}"/>
    <cellStyle name="Normal 6 2 3" xfId="28" xr:uid="{00000000-0005-0000-0000-000018000000}"/>
    <cellStyle name="Normal 6 3" xfId="16" xr:uid="{00000000-0005-0000-0000-000019000000}"/>
    <cellStyle name="Normal 6 4" xfId="27" xr:uid="{00000000-0005-0000-0000-00001A000000}"/>
    <cellStyle name="Normal 7" xfId="12" xr:uid="{00000000-0005-0000-0000-00001B000000}"/>
    <cellStyle name="Normal 8" xfId="21" xr:uid="{00000000-0005-0000-0000-00001C000000}"/>
    <cellStyle name="Normal 9" xfId="11" xr:uid="{00000000-0005-0000-0000-00001D000000}"/>
    <cellStyle name="Porcentaje 2" xfId="2" xr:uid="{00000000-0005-0000-0000-00001E000000}"/>
    <cellStyle name="Porcentaje 2 2" xfId="14" xr:uid="{00000000-0005-0000-0000-00001F000000}"/>
    <cellStyle name="Porcentaje 2 3" xfId="25" xr:uid="{00000000-0005-0000-0000-000020000000}"/>
  </cellStyles>
  <dxfs count="4">
    <dxf>
      <fill>
        <patternFill>
          <bgColor rgb="FF00B050"/>
        </patternFill>
      </fill>
    </dxf>
    <dxf>
      <fill>
        <patternFill>
          <bgColor rgb="FF00B050"/>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85725</xdr:colOff>
      <xdr:row>2</xdr:row>
      <xdr:rowOff>28575</xdr:rowOff>
    </xdr:from>
    <xdr:to>
      <xdr:col>2</xdr:col>
      <xdr:colOff>828675</xdr:colOff>
      <xdr:row>4</xdr:row>
      <xdr:rowOff>85725</xdr:rowOff>
    </xdr:to>
    <xdr:pic>
      <xdr:nvPicPr>
        <xdr:cNvPr id="2" name="Imagen 746">
          <a:extLst>
            <a:ext uri="{FF2B5EF4-FFF2-40B4-BE49-F238E27FC236}">
              <a16:creationId xmlns:a16="http://schemas.microsoft.com/office/drawing/2014/main" id="{49F80BED-3E46-4B29-806E-97533B0F56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1475" y="428625"/>
          <a:ext cx="1695450"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63</xdr:row>
      <xdr:rowOff>0</xdr:rowOff>
    </xdr:from>
    <xdr:to>
      <xdr:col>5</xdr:col>
      <xdr:colOff>0</xdr:colOff>
      <xdr:row>64</xdr:row>
      <xdr:rowOff>142875</xdr:rowOff>
    </xdr:to>
    <xdr:sp macro="" textlink="">
      <xdr:nvSpPr>
        <xdr:cNvPr id="2" name="Line 2">
          <a:extLst>
            <a:ext uri="{FF2B5EF4-FFF2-40B4-BE49-F238E27FC236}">
              <a16:creationId xmlns:a16="http://schemas.microsoft.com/office/drawing/2014/main" id="{00000000-0008-0000-0300-000002000000}"/>
            </a:ext>
          </a:extLst>
        </xdr:cNvPr>
        <xdr:cNvSpPr>
          <a:spLocks noChangeShapeType="1"/>
        </xdr:cNvSpPr>
      </xdr:nvSpPr>
      <xdr:spPr bwMode="auto">
        <a:xfrm flipV="1">
          <a:off x="3352800" y="16383000"/>
          <a:ext cx="762000" cy="3048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740834</xdr:colOff>
      <xdr:row>63</xdr:row>
      <xdr:rowOff>5291</xdr:rowOff>
    </xdr:from>
    <xdr:to>
      <xdr:col>6</xdr:col>
      <xdr:colOff>753534</xdr:colOff>
      <xdr:row>64</xdr:row>
      <xdr:rowOff>158749</xdr:rowOff>
    </xdr:to>
    <xdr:sp macro="" textlink="">
      <xdr:nvSpPr>
        <xdr:cNvPr id="3" name="Line 1">
          <a:extLst>
            <a:ext uri="{FF2B5EF4-FFF2-40B4-BE49-F238E27FC236}">
              <a16:creationId xmlns:a16="http://schemas.microsoft.com/office/drawing/2014/main" id="{00000000-0008-0000-0300-000003000000}"/>
            </a:ext>
          </a:extLst>
        </xdr:cNvPr>
        <xdr:cNvSpPr>
          <a:spLocks noChangeShapeType="1"/>
        </xdr:cNvSpPr>
      </xdr:nvSpPr>
      <xdr:spPr bwMode="auto">
        <a:xfrm flipV="1">
          <a:off x="4855634" y="16388291"/>
          <a:ext cx="774700" cy="315383"/>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758825</xdr:colOff>
      <xdr:row>58</xdr:row>
      <xdr:rowOff>169332</xdr:rowOff>
    </xdr:from>
    <xdr:to>
      <xdr:col>6</xdr:col>
      <xdr:colOff>751417</xdr:colOff>
      <xdr:row>60</xdr:row>
      <xdr:rowOff>144990</xdr:rowOff>
    </xdr:to>
    <xdr:sp macro="" textlink="">
      <xdr:nvSpPr>
        <xdr:cNvPr id="4" name="Line 3">
          <a:extLst>
            <a:ext uri="{FF2B5EF4-FFF2-40B4-BE49-F238E27FC236}">
              <a16:creationId xmlns:a16="http://schemas.microsoft.com/office/drawing/2014/main" id="{00000000-0008-0000-0300-000004000000}"/>
            </a:ext>
          </a:extLst>
        </xdr:cNvPr>
        <xdr:cNvSpPr>
          <a:spLocks noChangeShapeType="1"/>
        </xdr:cNvSpPr>
      </xdr:nvSpPr>
      <xdr:spPr bwMode="auto">
        <a:xfrm flipV="1">
          <a:off x="4873625" y="15714132"/>
          <a:ext cx="754592" cy="309033"/>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PRODUCIO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UCION"/>
      <sheetName val="Tablas Evaluación del Riesgo"/>
      <sheetName val="3. Evaluación Riesgo"/>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O29"/>
  <sheetViews>
    <sheetView topLeftCell="A13" workbookViewId="0">
      <selection activeCell="C19" sqref="C19:G20"/>
    </sheetView>
  </sheetViews>
  <sheetFormatPr defaultColWidth="11" defaultRowHeight="15"/>
  <cols>
    <col min="1" max="1" width="3.75" style="6" customWidth="1"/>
    <col min="2" max="4" width="12.5" style="6" customWidth="1"/>
    <col min="5" max="15" width="6.25" style="6" customWidth="1"/>
    <col min="16" max="16384" width="11" style="6"/>
  </cols>
  <sheetData>
    <row r="1" spans="2:15" ht="15.75" thickBot="1">
      <c r="B1" s="1"/>
      <c r="C1" s="1"/>
      <c r="D1" s="1"/>
      <c r="E1" s="1"/>
      <c r="F1" s="1"/>
      <c r="G1" s="1"/>
      <c r="H1" s="1"/>
      <c r="I1" s="1"/>
      <c r="J1" s="1"/>
      <c r="K1" s="1"/>
      <c r="L1" s="1"/>
      <c r="M1" s="1"/>
      <c r="N1" s="1"/>
      <c r="O1" s="1"/>
    </row>
    <row r="2" spans="2:15" s="7" customFormat="1" ht="15.75" customHeight="1">
      <c r="B2" s="398"/>
      <c r="C2" s="399"/>
      <c r="D2" s="404" t="s">
        <v>0</v>
      </c>
      <c r="E2" s="404"/>
      <c r="F2" s="404"/>
      <c r="G2" s="404"/>
      <c r="H2" s="404"/>
      <c r="I2" s="404"/>
      <c r="J2" s="404"/>
      <c r="K2" s="404"/>
      <c r="L2" s="407" t="s">
        <v>1</v>
      </c>
      <c r="M2" s="408"/>
      <c r="N2" s="408"/>
      <c r="O2" s="409"/>
    </row>
    <row r="3" spans="2:15" s="7" customFormat="1" ht="15.75" customHeight="1">
      <c r="B3" s="400"/>
      <c r="C3" s="401"/>
      <c r="D3" s="405"/>
      <c r="E3" s="405"/>
      <c r="F3" s="405"/>
      <c r="G3" s="405"/>
      <c r="H3" s="405"/>
      <c r="I3" s="405"/>
      <c r="J3" s="405"/>
      <c r="K3" s="405"/>
      <c r="L3" s="410" t="s">
        <v>2</v>
      </c>
      <c r="M3" s="411"/>
      <c r="N3" s="410" t="s">
        <v>3</v>
      </c>
      <c r="O3" s="412"/>
    </row>
    <row r="4" spans="2:15" s="7" customFormat="1" ht="15.75" customHeight="1">
      <c r="B4" s="400"/>
      <c r="C4" s="401"/>
      <c r="D4" s="405"/>
      <c r="E4" s="405"/>
      <c r="F4" s="405"/>
      <c r="G4" s="405"/>
      <c r="H4" s="405"/>
      <c r="I4" s="405"/>
      <c r="J4" s="405"/>
      <c r="K4" s="405"/>
      <c r="L4" s="413">
        <v>5</v>
      </c>
      <c r="M4" s="414"/>
      <c r="N4" s="413" t="s">
        <v>4</v>
      </c>
      <c r="O4" s="415"/>
    </row>
    <row r="5" spans="2:15" s="7" customFormat="1" ht="15.75" customHeight="1">
      <c r="B5" s="400"/>
      <c r="C5" s="401"/>
      <c r="D5" s="405"/>
      <c r="E5" s="405"/>
      <c r="F5" s="405"/>
      <c r="G5" s="405"/>
      <c r="H5" s="405"/>
      <c r="I5" s="405"/>
      <c r="J5" s="405"/>
      <c r="K5" s="405"/>
      <c r="L5" s="410" t="s">
        <v>5</v>
      </c>
      <c r="M5" s="416"/>
      <c r="N5" s="416"/>
      <c r="O5" s="417"/>
    </row>
    <row r="6" spans="2:15" s="7" customFormat="1" ht="15.75" customHeight="1" thickBot="1">
      <c r="B6" s="402"/>
      <c r="C6" s="403"/>
      <c r="D6" s="406"/>
      <c r="E6" s="406"/>
      <c r="F6" s="406"/>
      <c r="G6" s="406"/>
      <c r="H6" s="406"/>
      <c r="I6" s="406"/>
      <c r="J6" s="406"/>
      <c r="K6" s="406"/>
      <c r="L6" s="730"/>
      <c r="M6" s="731"/>
      <c r="N6" s="731"/>
      <c r="O6" s="732"/>
    </row>
    <row r="7" spans="2:15" s="7" customFormat="1"/>
    <row r="8" spans="2:15" s="7" customFormat="1" ht="22.5" customHeight="1">
      <c r="B8" s="383" t="s">
        <v>6</v>
      </c>
      <c r="C8" s="383"/>
      <c r="D8" s="383"/>
      <c r="E8" s="383"/>
      <c r="F8" s="383"/>
      <c r="G8" s="383"/>
      <c r="H8" s="383"/>
      <c r="I8" s="383"/>
      <c r="J8" s="383"/>
      <c r="K8" s="383"/>
      <c r="L8" s="383"/>
      <c r="M8" s="383"/>
      <c r="N8" s="383"/>
      <c r="O8" s="383"/>
    </row>
    <row r="9" spans="2:15" s="7" customFormat="1" ht="37.5" customHeight="1">
      <c r="B9" s="374" t="s">
        <v>7</v>
      </c>
      <c r="C9" s="374"/>
      <c r="D9" s="374"/>
      <c r="E9" s="8">
        <v>0</v>
      </c>
      <c r="F9" s="8">
        <v>8</v>
      </c>
      <c r="G9" s="8" t="s">
        <v>8</v>
      </c>
      <c r="H9" s="8" t="s">
        <v>9</v>
      </c>
      <c r="I9" s="8">
        <v>4</v>
      </c>
      <c r="J9" s="8">
        <v>7</v>
      </c>
      <c r="K9" s="384" t="s">
        <v>10</v>
      </c>
      <c r="L9" s="385"/>
      <c r="M9" s="385"/>
      <c r="N9" s="385"/>
      <c r="O9" s="386"/>
    </row>
    <row r="10" spans="2:15" s="7" customFormat="1" ht="15" customHeight="1">
      <c r="B10" s="374" t="s">
        <v>11</v>
      </c>
      <c r="C10" s="374"/>
      <c r="D10" s="374"/>
      <c r="E10" s="393" t="s">
        <v>12</v>
      </c>
      <c r="F10" s="393"/>
      <c r="G10" s="393"/>
      <c r="H10" s="393"/>
      <c r="I10" s="393"/>
      <c r="J10" s="393"/>
      <c r="K10" s="387"/>
      <c r="L10" s="388"/>
      <c r="M10" s="388"/>
      <c r="N10" s="388"/>
      <c r="O10" s="389"/>
    </row>
    <row r="11" spans="2:15" s="7" customFormat="1" ht="30" customHeight="1">
      <c r="B11" s="374"/>
      <c r="C11" s="374"/>
      <c r="D11" s="374"/>
      <c r="E11" s="394">
        <v>42594</v>
      </c>
      <c r="F11" s="395"/>
      <c r="G11" s="395"/>
      <c r="H11" s="395"/>
      <c r="I11" s="395"/>
      <c r="J11" s="396"/>
      <c r="K11" s="390"/>
      <c r="L11" s="391"/>
      <c r="M11" s="391"/>
      <c r="N11" s="391"/>
      <c r="O11" s="392"/>
    </row>
    <row r="12" spans="2:15" s="7" customFormat="1" ht="22.5" customHeight="1">
      <c r="B12" s="382" t="s">
        <v>13</v>
      </c>
      <c r="C12" s="382"/>
      <c r="D12" s="382"/>
      <c r="E12" s="382"/>
      <c r="F12" s="382"/>
      <c r="G12" s="382"/>
      <c r="H12" s="382"/>
      <c r="I12" s="382"/>
      <c r="J12" s="382"/>
      <c r="K12" s="382"/>
      <c r="L12" s="382"/>
      <c r="M12" s="382"/>
      <c r="N12" s="382"/>
      <c r="O12" s="382"/>
    </row>
    <row r="13" spans="2:15" s="7" customFormat="1" ht="30" customHeight="1">
      <c r="B13" s="9" t="s">
        <v>14</v>
      </c>
      <c r="C13" s="374" t="s">
        <v>15</v>
      </c>
      <c r="D13" s="374"/>
      <c r="E13" s="374"/>
      <c r="F13" s="374"/>
      <c r="G13" s="374"/>
      <c r="H13" s="374"/>
      <c r="I13" s="374"/>
      <c r="J13" s="374"/>
      <c r="K13" s="374"/>
      <c r="L13" s="374"/>
      <c r="M13" s="374"/>
      <c r="N13" s="374"/>
      <c r="O13" s="374"/>
    </row>
    <row r="14" spans="2:15" s="7" customFormat="1" ht="45" customHeight="1">
      <c r="B14" s="10">
        <v>2</v>
      </c>
      <c r="C14" s="397" t="s">
        <v>16</v>
      </c>
      <c r="D14" s="397"/>
      <c r="E14" s="397"/>
      <c r="F14" s="397"/>
      <c r="G14" s="397"/>
      <c r="H14" s="397"/>
      <c r="I14" s="397"/>
      <c r="J14" s="397"/>
      <c r="K14" s="397"/>
      <c r="L14" s="397"/>
      <c r="M14" s="397"/>
      <c r="N14" s="397"/>
      <c r="O14" s="397"/>
    </row>
    <row r="15" spans="2:15" s="7" customFormat="1" ht="45" customHeight="1">
      <c r="B15" s="10">
        <v>3</v>
      </c>
      <c r="C15" s="397" t="s">
        <v>17</v>
      </c>
      <c r="D15" s="397"/>
      <c r="E15" s="397"/>
      <c r="F15" s="397"/>
      <c r="G15" s="397"/>
      <c r="H15" s="397"/>
      <c r="I15" s="397"/>
      <c r="J15" s="397"/>
      <c r="K15" s="397"/>
      <c r="L15" s="397"/>
      <c r="M15" s="397"/>
      <c r="N15" s="397"/>
      <c r="O15" s="397"/>
    </row>
    <row r="16" spans="2:15" s="7" customFormat="1" ht="45" customHeight="1">
      <c r="B16" s="11">
        <v>4</v>
      </c>
      <c r="C16" s="358" t="s">
        <v>18</v>
      </c>
      <c r="D16" s="359"/>
      <c r="E16" s="359"/>
      <c r="F16" s="359"/>
      <c r="G16" s="359"/>
      <c r="H16" s="359"/>
      <c r="I16" s="359"/>
      <c r="J16" s="359"/>
      <c r="K16" s="359"/>
      <c r="L16" s="359"/>
      <c r="M16" s="359"/>
      <c r="N16" s="359"/>
      <c r="O16" s="360"/>
    </row>
    <row r="17" spans="2:15" s="7" customFormat="1" ht="45" customHeight="1">
      <c r="B17" s="11">
        <v>5</v>
      </c>
      <c r="C17" s="358" t="s">
        <v>19</v>
      </c>
      <c r="D17" s="359"/>
      <c r="E17" s="359"/>
      <c r="F17" s="359"/>
      <c r="G17" s="359"/>
      <c r="H17" s="359"/>
      <c r="I17" s="359"/>
      <c r="J17" s="359"/>
      <c r="K17" s="359"/>
      <c r="L17" s="359"/>
      <c r="M17" s="359"/>
      <c r="N17" s="359"/>
      <c r="O17" s="360"/>
    </row>
    <row r="18" spans="2:15" s="7" customFormat="1" ht="22.5" customHeight="1">
      <c r="B18" s="382" t="s">
        <v>20</v>
      </c>
      <c r="C18" s="382"/>
      <c r="D18" s="382"/>
      <c r="E18" s="382"/>
      <c r="F18" s="382"/>
      <c r="G18" s="382"/>
      <c r="H18" s="382"/>
      <c r="I18" s="382"/>
      <c r="J18" s="382"/>
      <c r="K18" s="382"/>
      <c r="L18" s="382"/>
      <c r="M18" s="382"/>
      <c r="N18" s="382"/>
      <c r="O18" s="382"/>
    </row>
    <row r="19" spans="2:15" s="7" customFormat="1" ht="15" customHeight="1">
      <c r="B19" s="374" t="s">
        <v>14</v>
      </c>
      <c r="C19" s="375" t="s">
        <v>21</v>
      </c>
      <c r="D19" s="376"/>
      <c r="E19" s="376"/>
      <c r="F19" s="376"/>
      <c r="G19" s="377"/>
      <c r="H19" s="381" t="s">
        <v>22</v>
      </c>
      <c r="I19" s="381"/>
      <c r="J19" s="381"/>
      <c r="K19" s="374" t="s">
        <v>23</v>
      </c>
      <c r="L19" s="374"/>
      <c r="M19" s="375" t="s">
        <v>24</v>
      </c>
      <c r="N19" s="376"/>
      <c r="O19" s="377"/>
    </row>
    <row r="20" spans="2:15" s="7" customFormat="1" ht="15" customHeight="1">
      <c r="B20" s="374"/>
      <c r="C20" s="378"/>
      <c r="D20" s="379"/>
      <c r="E20" s="379"/>
      <c r="F20" s="379"/>
      <c r="G20" s="380"/>
      <c r="H20" s="9" t="s">
        <v>25</v>
      </c>
      <c r="I20" s="9" t="s">
        <v>26</v>
      </c>
      <c r="J20" s="9" t="s">
        <v>27</v>
      </c>
      <c r="K20" s="374"/>
      <c r="L20" s="374"/>
      <c r="M20" s="378"/>
      <c r="N20" s="379"/>
      <c r="O20" s="380"/>
    </row>
    <row r="21" spans="2:15" s="7" customFormat="1" ht="39" customHeight="1">
      <c r="B21" s="10">
        <v>2</v>
      </c>
      <c r="C21" s="361" t="s">
        <v>28</v>
      </c>
      <c r="D21" s="362"/>
      <c r="E21" s="362"/>
      <c r="F21" s="362"/>
      <c r="G21" s="363"/>
      <c r="H21" s="12">
        <v>22</v>
      </c>
      <c r="I21" s="12">
        <v>3</v>
      </c>
      <c r="J21" s="10">
        <v>2017</v>
      </c>
      <c r="K21" s="372" t="s">
        <v>29</v>
      </c>
      <c r="L21" s="373"/>
      <c r="M21" s="365" t="s">
        <v>30</v>
      </c>
      <c r="N21" s="366"/>
      <c r="O21" s="367"/>
    </row>
    <row r="22" spans="2:15" s="7" customFormat="1" ht="39" customHeight="1">
      <c r="B22" s="10">
        <v>3</v>
      </c>
      <c r="C22" s="361" t="s">
        <v>31</v>
      </c>
      <c r="D22" s="362"/>
      <c r="E22" s="362"/>
      <c r="F22" s="362"/>
      <c r="G22" s="363"/>
      <c r="H22" s="12" t="s">
        <v>32</v>
      </c>
      <c r="I22" s="12">
        <v>10</v>
      </c>
      <c r="J22" s="10">
        <v>2017</v>
      </c>
      <c r="K22" s="372" t="s">
        <v>29</v>
      </c>
      <c r="L22" s="373"/>
      <c r="M22" s="365" t="s">
        <v>33</v>
      </c>
      <c r="N22" s="366"/>
      <c r="O22" s="367"/>
    </row>
    <row r="23" spans="2:15" s="7" customFormat="1" ht="39" customHeight="1">
      <c r="B23" s="10">
        <v>4</v>
      </c>
      <c r="C23" s="361" t="s">
        <v>31</v>
      </c>
      <c r="D23" s="362"/>
      <c r="E23" s="362"/>
      <c r="F23" s="362"/>
      <c r="G23" s="363"/>
      <c r="H23" s="12">
        <v>18</v>
      </c>
      <c r="I23" s="12">
        <v>10</v>
      </c>
      <c r="J23" s="10">
        <v>2018</v>
      </c>
      <c r="K23" s="364" t="s">
        <v>29</v>
      </c>
      <c r="L23" s="364"/>
      <c r="M23" s="365" t="s">
        <v>33</v>
      </c>
      <c r="N23" s="366"/>
      <c r="O23" s="367"/>
    </row>
    <row r="24" spans="2:15" s="7" customFormat="1" ht="39" customHeight="1">
      <c r="B24" s="10">
        <v>5</v>
      </c>
      <c r="C24" s="361" t="s">
        <v>31</v>
      </c>
      <c r="D24" s="362"/>
      <c r="E24" s="362"/>
      <c r="F24" s="362"/>
      <c r="G24" s="363"/>
      <c r="H24" s="12"/>
      <c r="I24" s="12"/>
      <c r="J24" s="10"/>
      <c r="K24" s="364"/>
      <c r="L24" s="364"/>
      <c r="M24" s="365" t="s">
        <v>33</v>
      </c>
      <c r="N24" s="366"/>
      <c r="O24" s="367"/>
    </row>
    <row r="25" spans="2:15" ht="15.75" thickBot="1">
      <c r="B25" s="1"/>
      <c r="C25" s="1"/>
      <c r="D25" s="1"/>
      <c r="E25" s="1"/>
      <c r="F25" s="1"/>
      <c r="G25" s="1"/>
      <c r="H25" s="1"/>
      <c r="I25" s="1"/>
      <c r="J25" s="1"/>
      <c r="K25" s="1"/>
      <c r="L25" s="1"/>
      <c r="M25" s="1"/>
      <c r="N25" s="1"/>
      <c r="O25" s="1"/>
    </row>
    <row r="26" spans="2:15" s="7" customFormat="1" ht="22.5" customHeight="1">
      <c r="B26" s="368" t="s">
        <v>34</v>
      </c>
      <c r="C26" s="369"/>
      <c r="D26" s="369"/>
      <c r="E26" s="369" t="s">
        <v>35</v>
      </c>
      <c r="F26" s="369"/>
      <c r="G26" s="369"/>
      <c r="H26" s="369"/>
      <c r="I26" s="369"/>
      <c r="J26" s="369"/>
      <c r="K26" s="369" t="s">
        <v>36</v>
      </c>
      <c r="L26" s="369"/>
      <c r="M26" s="369"/>
      <c r="N26" s="369"/>
      <c r="O26" s="370"/>
    </row>
    <row r="27" spans="2:15" s="7" customFormat="1" ht="122.25" customHeight="1" thickBot="1">
      <c r="B27" s="371" t="s">
        <v>37</v>
      </c>
      <c r="C27" s="733"/>
      <c r="D27" s="734"/>
      <c r="E27" s="735" t="s">
        <v>38</v>
      </c>
      <c r="F27" s="733"/>
      <c r="G27" s="733"/>
      <c r="H27" s="733"/>
      <c r="I27" s="733"/>
      <c r="J27" s="734"/>
      <c r="K27" s="735" t="s">
        <v>39</v>
      </c>
      <c r="L27" s="733"/>
      <c r="M27" s="733"/>
      <c r="N27" s="733"/>
      <c r="O27" s="736"/>
    </row>
    <row r="28" spans="2:15" s="7" customFormat="1"/>
    <row r="29" spans="2:15" s="7" customFormat="1" ht="75" customHeight="1">
      <c r="B29" s="357" t="s">
        <v>40</v>
      </c>
      <c r="C29" s="357"/>
      <c r="D29" s="357"/>
      <c r="E29" s="357"/>
      <c r="F29" s="357"/>
      <c r="G29" s="357"/>
      <c r="H29" s="357"/>
      <c r="I29" s="357"/>
      <c r="J29" s="357"/>
      <c r="K29" s="357"/>
      <c r="L29" s="357"/>
      <c r="M29" s="357"/>
      <c r="N29" s="357"/>
      <c r="O29" s="357"/>
    </row>
  </sheetData>
  <mergeCells count="46">
    <mergeCell ref="B2:C6"/>
    <mergeCell ref="D2:K6"/>
    <mergeCell ref="L2:O2"/>
    <mergeCell ref="L3:M3"/>
    <mergeCell ref="N3:O3"/>
    <mergeCell ref="L4:M4"/>
    <mergeCell ref="N4:O4"/>
    <mergeCell ref="L5:O5"/>
    <mergeCell ref="L6:O6"/>
    <mergeCell ref="B18:O18"/>
    <mergeCell ref="B8:O8"/>
    <mergeCell ref="B9:D9"/>
    <mergeCell ref="K9:O11"/>
    <mergeCell ref="B10:D11"/>
    <mergeCell ref="E10:J10"/>
    <mergeCell ref="E11:J11"/>
    <mergeCell ref="B12:O12"/>
    <mergeCell ref="C13:O13"/>
    <mergeCell ref="C14:O14"/>
    <mergeCell ref="C15:O15"/>
    <mergeCell ref="C16:O16"/>
    <mergeCell ref="M23:O23"/>
    <mergeCell ref="B19:B20"/>
    <mergeCell ref="C19:G20"/>
    <mergeCell ref="H19:J19"/>
    <mergeCell ref="K19:L20"/>
    <mergeCell ref="M19:O20"/>
    <mergeCell ref="C21:G21"/>
    <mergeCell ref="K21:L21"/>
    <mergeCell ref="M21:O21"/>
    <mergeCell ref="B29:O29"/>
    <mergeCell ref="C17:O17"/>
    <mergeCell ref="C24:G24"/>
    <mergeCell ref="K24:L24"/>
    <mergeCell ref="M24:O24"/>
    <mergeCell ref="B26:D26"/>
    <mergeCell ref="E26:J26"/>
    <mergeCell ref="K26:O26"/>
    <mergeCell ref="B27:D27"/>
    <mergeCell ref="E27:J27"/>
    <mergeCell ref="K27:O27"/>
    <mergeCell ref="C22:G22"/>
    <mergeCell ref="K22:L22"/>
    <mergeCell ref="M22:O22"/>
    <mergeCell ref="C23:G23"/>
    <mergeCell ref="K23:L23"/>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1048576"/>
  <sheetViews>
    <sheetView showGridLines="0" tabSelected="1" view="pageBreakPreview" topLeftCell="A4" zoomScale="68" zoomScaleNormal="70" zoomScaleSheetLayoutView="68" workbookViewId="0">
      <selection activeCell="B235" sqref="B235:AE236"/>
    </sheetView>
  </sheetViews>
  <sheetFormatPr defaultColWidth="0" defaultRowHeight="12.75"/>
  <cols>
    <col min="1" max="1" width="24.5" style="21" customWidth="1"/>
    <col min="2" max="2" width="24.375" style="21" customWidth="1"/>
    <col min="3" max="3" width="22.875" style="21" customWidth="1"/>
    <col min="4" max="4" width="20" style="21" customWidth="1"/>
    <col min="5" max="5" width="17.25" style="21" customWidth="1"/>
    <col min="6" max="6" width="5" style="25" customWidth="1"/>
    <col min="7" max="7" width="21" style="343" customWidth="1"/>
    <col min="8" max="8" width="22.25" style="21" customWidth="1"/>
    <col min="9" max="9" width="25.875" style="21" customWidth="1"/>
    <col min="10" max="10" width="9.5" style="21" customWidth="1"/>
    <col min="11" max="11" width="12" style="21" customWidth="1"/>
    <col min="12" max="12" width="10.5" style="21" customWidth="1"/>
    <col min="13" max="13" width="6.5" style="21" customWidth="1"/>
    <col min="14" max="14" width="6.25" style="21" customWidth="1"/>
    <col min="15" max="15" width="4.75" style="21" customWidth="1"/>
    <col min="16" max="16" width="7.875" style="21" customWidth="1"/>
    <col min="17" max="17" width="8.375" style="21" customWidth="1"/>
    <col min="18" max="18" width="9.875" style="21" customWidth="1"/>
    <col min="19" max="19" width="9.375" style="21" customWidth="1"/>
    <col min="20" max="20" width="11.875" style="21" customWidth="1"/>
    <col min="21" max="21" width="10" style="21" customWidth="1"/>
    <col min="22" max="22" width="14" style="21" customWidth="1"/>
    <col min="23" max="23" width="5.875" style="21" customWidth="1"/>
    <col min="24" max="24" width="8.875" style="21" customWidth="1"/>
    <col min="25" max="25" width="7.25" style="21" customWidth="1"/>
    <col min="26" max="26" width="10.375" style="21" customWidth="1"/>
    <col min="27" max="27" width="14.125" style="21" customWidth="1"/>
    <col min="28" max="28" width="10.375" style="21" customWidth="1"/>
    <col min="29" max="30" width="7.875" style="21" customWidth="1"/>
    <col min="31" max="31" width="18.25" style="23" customWidth="1"/>
    <col min="32" max="32" width="1.125" style="21" customWidth="1"/>
    <col min="33" max="33" width="11" style="21" hidden="1" customWidth="1"/>
    <col min="34" max="34" width="0" style="21" hidden="1" customWidth="1"/>
    <col min="35" max="16384" width="11" style="21" hidden="1"/>
  </cols>
  <sheetData>
    <row r="1" spans="1:32" ht="13.5" customHeight="1" thickBot="1">
      <c r="A1" s="19"/>
      <c r="B1" s="20"/>
      <c r="C1" s="20"/>
      <c r="D1" s="20"/>
      <c r="E1" s="20"/>
      <c r="F1" s="214"/>
      <c r="G1" s="342"/>
      <c r="H1" s="20"/>
      <c r="I1" s="20"/>
      <c r="J1" s="20"/>
      <c r="K1" s="20"/>
      <c r="L1" s="20"/>
      <c r="M1" s="20"/>
      <c r="N1" s="20"/>
      <c r="O1" s="20"/>
      <c r="P1" s="20"/>
      <c r="Q1" s="20"/>
      <c r="R1" s="20"/>
      <c r="S1" s="20"/>
      <c r="T1" s="20"/>
      <c r="U1" s="20"/>
      <c r="V1" s="20"/>
      <c r="W1" s="20"/>
      <c r="X1" s="20"/>
      <c r="Y1" s="20"/>
      <c r="Z1" s="20"/>
      <c r="AA1" s="20"/>
      <c r="AB1" s="20"/>
      <c r="AC1" s="20"/>
      <c r="AD1" s="20"/>
      <c r="AE1" s="277"/>
    </row>
    <row r="2" spans="1:32" ht="18.75" customHeight="1">
      <c r="A2" s="506" t="s">
        <v>41</v>
      </c>
      <c r="B2" s="507"/>
      <c r="C2" s="508"/>
      <c r="D2" s="521" t="s">
        <v>42</v>
      </c>
      <c r="E2" s="522"/>
      <c r="F2" s="522"/>
      <c r="G2" s="522"/>
      <c r="H2" s="522"/>
      <c r="I2" s="522"/>
      <c r="J2" s="522"/>
      <c r="K2" s="522"/>
      <c r="L2" s="522"/>
      <c r="M2" s="522"/>
      <c r="N2" s="522"/>
      <c r="O2" s="522"/>
      <c r="P2" s="522"/>
      <c r="Q2" s="522"/>
      <c r="R2" s="522"/>
      <c r="S2" s="522"/>
      <c r="T2" s="522"/>
      <c r="U2" s="522"/>
      <c r="V2" s="522"/>
      <c r="W2" s="522"/>
      <c r="X2" s="522"/>
      <c r="Y2" s="522"/>
      <c r="Z2" s="522"/>
      <c r="AA2" s="522"/>
      <c r="AB2" s="522"/>
      <c r="AC2" s="476" t="s">
        <v>43</v>
      </c>
      <c r="AD2" s="476"/>
      <c r="AE2" s="477"/>
    </row>
    <row r="3" spans="1:32" ht="18.75" customHeight="1">
      <c r="A3" s="509"/>
      <c r="B3" s="510"/>
      <c r="C3" s="511"/>
      <c r="D3" s="523"/>
      <c r="E3" s="524"/>
      <c r="F3" s="524"/>
      <c r="G3" s="524"/>
      <c r="H3" s="524"/>
      <c r="I3" s="524"/>
      <c r="J3" s="524"/>
      <c r="K3" s="524"/>
      <c r="L3" s="524"/>
      <c r="M3" s="524"/>
      <c r="N3" s="524"/>
      <c r="O3" s="524"/>
      <c r="P3" s="524"/>
      <c r="Q3" s="524"/>
      <c r="R3" s="524"/>
      <c r="S3" s="524"/>
      <c r="T3" s="524"/>
      <c r="U3" s="524"/>
      <c r="V3" s="524"/>
      <c r="W3" s="524"/>
      <c r="X3" s="524"/>
      <c r="Y3" s="524"/>
      <c r="Z3" s="524"/>
      <c r="AA3" s="524"/>
      <c r="AB3" s="524"/>
      <c r="AC3" s="478" t="s">
        <v>44</v>
      </c>
      <c r="AD3" s="479"/>
      <c r="AE3" s="128" t="s">
        <v>3</v>
      </c>
    </row>
    <row r="4" spans="1:32" ht="17.25" customHeight="1">
      <c r="A4" s="509"/>
      <c r="B4" s="510"/>
      <c r="C4" s="511"/>
      <c r="D4" s="523"/>
      <c r="E4" s="524"/>
      <c r="F4" s="524"/>
      <c r="G4" s="524"/>
      <c r="H4" s="524"/>
      <c r="I4" s="524"/>
      <c r="J4" s="524"/>
      <c r="K4" s="524"/>
      <c r="L4" s="524"/>
      <c r="M4" s="524"/>
      <c r="N4" s="524"/>
      <c r="O4" s="524"/>
      <c r="P4" s="524"/>
      <c r="Q4" s="524"/>
      <c r="R4" s="524"/>
      <c r="S4" s="524"/>
      <c r="T4" s="524"/>
      <c r="U4" s="524"/>
      <c r="V4" s="524"/>
      <c r="W4" s="524"/>
      <c r="X4" s="524"/>
      <c r="Y4" s="524"/>
      <c r="Z4" s="524"/>
      <c r="AA4" s="524"/>
      <c r="AB4" s="524"/>
      <c r="AC4" s="479"/>
      <c r="AD4" s="479"/>
      <c r="AE4" s="129" t="s">
        <v>45</v>
      </c>
    </row>
    <row r="5" spans="1:32" ht="18.75" customHeight="1">
      <c r="A5" s="509"/>
      <c r="B5" s="510"/>
      <c r="C5" s="511"/>
      <c r="D5" s="523"/>
      <c r="E5" s="524"/>
      <c r="F5" s="524"/>
      <c r="G5" s="524"/>
      <c r="H5" s="524"/>
      <c r="I5" s="524"/>
      <c r="J5" s="524"/>
      <c r="K5" s="524"/>
      <c r="L5" s="524"/>
      <c r="M5" s="524"/>
      <c r="N5" s="524"/>
      <c r="O5" s="524"/>
      <c r="P5" s="524"/>
      <c r="Q5" s="524"/>
      <c r="R5" s="524"/>
      <c r="S5" s="524"/>
      <c r="T5" s="524"/>
      <c r="U5" s="524"/>
      <c r="V5" s="524"/>
      <c r="W5" s="524"/>
      <c r="X5" s="524"/>
      <c r="Y5" s="524"/>
      <c r="Z5" s="524"/>
      <c r="AA5" s="524"/>
      <c r="AB5" s="524"/>
      <c r="AC5" s="478" t="s">
        <v>46</v>
      </c>
      <c r="AD5" s="478"/>
      <c r="AE5" s="480"/>
    </row>
    <row r="6" spans="1:32" ht="18" customHeight="1" thickBot="1">
      <c r="A6" s="512"/>
      <c r="B6" s="737"/>
      <c r="C6" s="738"/>
      <c r="D6" s="525"/>
      <c r="E6" s="739"/>
      <c r="F6" s="739"/>
      <c r="G6" s="739"/>
      <c r="H6" s="739"/>
      <c r="I6" s="739"/>
      <c r="J6" s="739"/>
      <c r="K6" s="739"/>
      <c r="L6" s="739"/>
      <c r="M6" s="739"/>
      <c r="N6" s="739"/>
      <c r="O6" s="739"/>
      <c r="P6" s="739"/>
      <c r="Q6" s="739"/>
      <c r="R6" s="739"/>
      <c r="S6" s="739"/>
      <c r="T6" s="739"/>
      <c r="U6" s="739"/>
      <c r="V6" s="739"/>
      <c r="W6" s="739"/>
      <c r="X6" s="739"/>
      <c r="Y6" s="739"/>
      <c r="Z6" s="739"/>
      <c r="AA6" s="739"/>
      <c r="AB6" s="739"/>
      <c r="AC6" s="481"/>
      <c r="AD6" s="481"/>
      <c r="AE6" s="482"/>
    </row>
    <row r="7" spans="1:32" ht="12" customHeight="1">
      <c r="A7" s="22"/>
      <c r="C7" s="23"/>
      <c r="D7" s="23"/>
      <c r="E7" s="23"/>
      <c r="F7" s="23"/>
      <c r="H7" s="23"/>
      <c r="I7" s="23"/>
      <c r="J7" s="23"/>
      <c r="K7" s="23"/>
      <c r="L7" s="23"/>
      <c r="M7" s="23"/>
      <c r="N7" s="23"/>
      <c r="O7" s="23"/>
      <c r="P7" s="23"/>
      <c r="Q7" s="23"/>
      <c r="R7" s="23"/>
      <c r="S7" s="23"/>
      <c r="T7" s="23"/>
      <c r="U7" s="23"/>
      <c r="V7" s="23"/>
      <c r="W7" s="23"/>
      <c r="X7" s="23"/>
      <c r="Y7" s="23"/>
      <c r="Z7" s="23"/>
      <c r="AA7" s="23"/>
      <c r="AB7" s="23"/>
      <c r="AC7" s="23"/>
      <c r="AD7" s="23"/>
      <c r="AE7" s="124"/>
    </row>
    <row r="8" spans="1:32" ht="7.5" customHeight="1">
      <c r="A8" s="24"/>
      <c r="F8" s="23"/>
      <c r="G8" s="344"/>
      <c r="H8" s="26"/>
      <c r="I8" s="26"/>
      <c r="J8" s="26"/>
      <c r="K8" s="26"/>
      <c r="L8" s="26"/>
      <c r="M8" s="26"/>
      <c r="N8" s="26"/>
      <c r="O8" s="26"/>
      <c r="P8" s="26"/>
      <c r="Q8" s="26"/>
      <c r="R8" s="26"/>
      <c r="S8" s="26"/>
      <c r="T8" s="26"/>
      <c r="U8" s="26"/>
      <c r="V8" s="26"/>
      <c r="W8" s="26"/>
      <c r="X8" s="26"/>
      <c r="Y8" s="26"/>
      <c r="Z8" s="26"/>
      <c r="AA8" s="26"/>
      <c r="AB8" s="26"/>
      <c r="AC8" s="26"/>
      <c r="AD8" s="27"/>
      <c r="AE8" s="125"/>
    </row>
    <row r="9" spans="1:32" ht="20.100000000000001" customHeight="1">
      <c r="A9" s="16" t="s">
        <v>47</v>
      </c>
      <c r="B9" s="340">
        <v>45868</v>
      </c>
      <c r="C9" s="28"/>
      <c r="D9" s="17" t="s">
        <v>48</v>
      </c>
      <c r="E9" s="515" t="s">
        <v>49</v>
      </c>
      <c r="F9" s="516"/>
      <c r="G9" s="516"/>
      <c r="H9" s="516"/>
      <c r="I9" s="516"/>
      <c r="J9" s="516"/>
      <c r="K9" s="517"/>
      <c r="L9" s="29"/>
      <c r="M9" s="30"/>
      <c r="N9" s="30"/>
      <c r="O9" s="30"/>
      <c r="P9" s="31"/>
      <c r="Q9" s="31"/>
      <c r="R9" s="31"/>
      <c r="S9" s="31"/>
      <c r="T9" s="31"/>
      <c r="U9" s="31"/>
      <c r="V9" s="31"/>
      <c r="W9" s="31"/>
      <c r="X9" s="31"/>
      <c r="Y9" s="31"/>
      <c r="Z9" s="31"/>
      <c r="AA9" s="31"/>
      <c r="AB9" s="31"/>
      <c r="AC9" s="31"/>
      <c r="AD9" s="31"/>
      <c r="AE9" s="126"/>
      <c r="AF9" s="32"/>
    </row>
    <row r="10" spans="1:32" ht="20.100000000000001" customHeight="1">
      <c r="A10" s="14"/>
      <c r="B10" s="341"/>
      <c r="C10" s="33"/>
      <c r="D10" s="13"/>
      <c r="E10" s="13"/>
      <c r="F10" s="34"/>
      <c r="G10" s="345"/>
      <c r="H10" s="29"/>
      <c r="I10" s="29"/>
      <c r="J10" s="35"/>
      <c r="K10" s="36"/>
      <c r="L10" s="31"/>
      <c r="M10" s="37"/>
      <c r="N10" s="38"/>
      <c r="O10" s="31"/>
      <c r="P10" s="31"/>
      <c r="Q10" s="31"/>
      <c r="R10" s="31"/>
      <c r="S10" s="31"/>
      <c r="T10" s="31"/>
      <c r="U10" s="31"/>
      <c r="V10" s="31"/>
      <c r="W10" s="31"/>
      <c r="X10" s="31"/>
      <c r="Y10" s="31"/>
      <c r="Z10" s="31"/>
      <c r="AA10" s="31"/>
      <c r="AB10" s="31"/>
      <c r="AC10" s="31"/>
      <c r="AD10" s="31"/>
      <c r="AE10" s="126"/>
      <c r="AF10" s="39"/>
    </row>
    <row r="11" spans="1:32" ht="44.25" customHeight="1">
      <c r="A11" s="16" t="s">
        <v>50</v>
      </c>
      <c r="B11" s="355" t="s">
        <v>51</v>
      </c>
      <c r="C11" s="40"/>
      <c r="D11" s="18" t="s">
        <v>52</v>
      </c>
      <c r="E11" s="518" t="s">
        <v>33</v>
      </c>
      <c r="F11" s="519"/>
      <c r="G11" s="519"/>
      <c r="H11" s="519"/>
      <c r="I11" s="519"/>
      <c r="J11" s="519"/>
      <c r="K11" s="520"/>
      <c r="Y11" s="41"/>
      <c r="Z11" s="42"/>
      <c r="AA11" s="42"/>
      <c r="AB11" s="42"/>
      <c r="AC11" s="42"/>
      <c r="AD11" s="42"/>
      <c r="AE11" s="127"/>
      <c r="AF11" s="43"/>
    </row>
    <row r="12" spans="1:32" ht="7.5" customHeight="1">
      <c r="A12" s="15"/>
      <c r="B12" s="44"/>
      <c r="C12" s="45"/>
      <c r="D12" s="45"/>
      <c r="E12" s="45"/>
      <c r="G12" s="346"/>
      <c r="H12" s="46"/>
      <c r="I12" s="47"/>
      <c r="J12" s="48"/>
      <c r="K12" s="49"/>
      <c r="L12" s="48"/>
      <c r="M12" s="48"/>
      <c r="N12" s="48"/>
      <c r="O12" s="48"/>
      <c r="P12" s="48"/>
      <c r="Q12" s="48"/>
      <c r="R12" s="48"/>
      <c r="S12" s="48"/>
      <c r="T12" s="48"/>
      <c r="U12" s="48"/>
      <c r="V12" s="48"/>
      <c r="W12" s="48"/>
      <c r="X12" s="48"/>
      <c r="Y12" s="48"/>
      <c r="Z12" s="48"/>
      <c r="AA12" s="48"/>
      <c r="AB12" s="48"/>
      <c r="AC12" s="48"/>
      <c r="AD12" s="50"/>
      <c r="AE12" s="125"/>
    </row>
    <row r="13" spans="1:32" ht="20.25" customHeight="1">
      <c r="A13" s="16" t="s">
        <v>53</v>
      </c>
      <c r="B13" s="354" t="s">
        <v>54</v>
      </c>
      <c r="C13" s="51"/>
      <c r="D13" s="37"/>
      <c r="E13" s="37"/>
      <c r="F13" s="215"/>
      <c r="G13" s="346"/>
      <c r="H13" s="46"/>
      <c r="I13" s="47"/>
      <c r="J13" s="48"/>
      <c r="K13" s="49"/>
      <c r="L13" s="48"/>
      <c r="M13" s="48"/>
      <c r="N13" s="48"/>
      <c r="O13" s="48"/>
      <c r="P13" s="48"/>
      <c r="Q13" s="48"/>
      <c r="R13" s="48"/>
      <c r="S13" s="48"/>
      <c r="T13" s="48"/>
      <c r="U13" s="48"/>
      <c r="V13" s="48"/>
      <c r="W13" s="48"/>
      <c r="X13" s="48"/>
      <c r="Y13" s="48"/>
      <c r="Z13" s="48"/>
      <c r="AA13" s="48"/>
      <c r="AB13" s="48"/>
      <c r="AC13" s="48"/>
      <c r="AD13" s="50"/>
      <c r="AE13" s="125"/>
    </row>
    <row r="14" spans="1:32" ht="18" customHeight="1" thickBot="1">
      <c r="A14" s="52"/>
      <c r="B14" s="740"/>
      <c r="C14" s="741"/>
      <c r="F14" s="23"/>
      <c r="G14" s="344"/>
      <c r="AE14" s="742"/>
    </row>
    <row r="15" spans="1:32" ht="39" customHeight="1" thickBot="1">
      <c r="A15" s="486" t="s">
        <v>55</v>
      </c>
      <c r="B15" s="513" t="s">
        <v>56</v>
      </c>
      <c r="C15" s="486" t="s">
        <v>57</v>
      </c>
      <c r="D15" s="486" t="s">
        <v>58</v>
      </c>
      <c r="E15" s="486" t="s">
        <v>59</v>
      </c>
      <c r="F15" s="528" t="s">
        <v>60</v>
      </c>
      <c r="G15" s="490" t="s">
        <v>61</v>
      </c>
      <c r="H15" s="492"/>
      <c r="I15" s="526" t="s">
        <v>62</v>
      </c>
      <c r="J15" s="490" t="s">
        <v>63</v>
      </c>
      <c r="K15" s="491"/>
      <c r="L15" s="492"/>
      <c r="M15" s="486" t="s">
        <v>64</v>
      </c>
      <c r="N15" s="487"/>
      <c r="O15" s="488"/>
      <c r="P15" s="487"/>
      <c r="Q15" s="487"/>
      <c r="R15" s="487"/>
      <c r="S15" s="489"/>
      <c r="T15" s="175" t="s">
        <v>65</v>
      </c>
      <c r="U15" s="490" t="s">
        <v>66</v>
      </c>
      <c r="V15" s="491"/>
      <c r="W15" s="492"/>
      <c r="X15" s="490" t="s">
        <v>67</v>
      </c>
      <c r="Y15" s="491"/>
      <c r="Z15" s="491"/>
      <c r="AA15" s="491"/>
      <c r="AB15" s="492"/>
      <c r="AC15" s="487" t="s">
        <v>68</v>
      </c>
      <c r="AD15" s="487"/>
      <c r="AE15" s="493"/>
    </row>
    <row r="16" spans="1:32" ht="162.75" customHeight="1" thickBot="1">
      <c r="A16" s="505"/>
      <c r="B16" s="514"/>
      <c r="C16" s="505"/>
      <c r="D16" s="505"/>
      <c r="E16" s="505"/>
      <c r="F16" s="529"/>
      <c r="G16" s="347" t="s">
        <v>69</v>
      </c>
      <c r="H16" s="95" t="s">
        <v>70</v>
      </c>
      <c r="I16" s="527"/>
      <c r="J16" s="96" t="s">
        <v>71</v>
      </c>
      <c r="K16" s="96" t="s">
        <v>72</v>
      </c>
      <c r="L16" s="96" t="s">
        <v>73</v>
      </c>
      <c r="M16" s="96" t="s">
        <v>74</v>
      </c>
      <c r="N16" s="96" t="s">
        <v>75</v>
      </c>
      <c r="O16" s="97" t="s">
        <v>76</v>
      </c>
      <c r="P16" s="96" t="s">
        <v>77</v>
      </c>
      <c r="Q16" s="96" t="s">
        <v>78</v>
      </c>
      <c r="R16" s="96" t="s">
        <v>79</v>
      </c>
      <c r="S16" s="96" t="s">
        <v>80</v>
      </c>
      <c r="T16" s="96" t="s">
        <v>81</v>
      </c>
      <c r="U16" s="96" t="s">
        <v>82</v>
      </c>
      <c r="V16" s="96" t="s">
        <v>83</v>
      </c>
      <c r="W16" s="96" t="s">
        <v>84</v>
      </c>
      <c r="X16" s="96" t="s">
        <v>85</v>
      </c>
      <c r="Y16" s="96" t="s">
        <v>86</v>
      </c>
      <c r="Z16" s="743" t="s">
        <v>87</v>
      </c>
      <c r="AA16" s="96" t="s">
        <v>88</v>
      </c>
      <c r="AB16" s="96" t="s">
        <v>89</v>
      </c>
      <c r="AC16" s="744"/>
      <c r="AD16" s="744"/>
      <c r="AE16" s="745"/>
    </row>
    <row r="17" spans="1:31" ht="63.75" customHeight="1">
      <c r="A17" s="468" t="s">
        <v>90</v>
      </c>
      <c r="B17" s="470" t="s">
        <v>91</v>
      </c>
      <c r="C17" s="443" t="s">
        <v>92</v>
      </c>
      <c r="D17" s="473" t="s">
        <v>93</v>
      </c>
      <c r="E17" s="446" t="s">
        <v>94</v>
      </c>
      <c r="F17" s="198" t="s">
        <v>95</v>
      </c>
      <c r="G17" s="176" t="s">
        <v>96</v>
      </c>
      <c r="H17" s="145" t="s">
        <v>97</v>
      </c>
      <c r="I17" s="296" t="s">
        <v>98</v>
      </c>
      <c r="J17" s="3" t="s">
        <v>99</v>
      </c>
      <c r="K17" s="3" t="s">
        <v>100</v>
      </c>
      <c r="L17" s="3" t="s">
        <v>101</v>
      </c>
      <c r="M17" s="146">
        <v>2</v>
      </c>
      <c r="N17" s="146">
        <v>3</v>
      </c>
      <c r="O17" s="100">
        <f t="shared" ref="O17:O33" si="0">M17*N17</f>
        <v>6</v>
      </c>
      <c r="P17" s="100" t="str">
        <f t="shared" ref="P17:P74" si="1">IF(OR(O17="",O17=0),"",IF(O17&lt;5,"B",IF(O17&lt;9,"M",IF(O17&lt;21,"A","MA"))))</f>
        <v>M</v>
      </c>
      <c r="Q17" s="146">
        <v>25</v>
      </c>
      <c r="R17" s="177">
        <f t="shared" ref="R17:R34" si="2">O17*Q17</f>
        <v>150</v>
      </c>
      <c r="S17" s="178" t="str">
        <f t="shared" ref="S17:S74" si="3">IF(R17="","",IF(AND(R17&gt;=600,R17&lt;=4000),"I",IF(AND(R17&gt;=150,R17&lt;=500),"II",IF(AND(R17&gt;=40,R17&lt;=120),"III",IF(OR(R17&lt;=20,R17&gt;=0),"IV")))))</f>
        <v>II</v>
      </c>
      <c r="T17" s="147" t="s">
        <v>102</v>
      </c>
      <c r="U17" s="145" t="s">
        <v>103</v>
      </c>
      <c r="V17" s="179">
        <v>10</v>
      </c>
      <c r="W17" s="180" t="s">
        <v>104</v>
      </c>
      <c r="X17" s="144" t="s">
        <v>105</v>
      </c>
      <c r="Y17" s="144" t="s">
        <v>105</v>
      </c>
      <c r="Z17" s="148" t="s">
        <v>105</v>
      </c>
      <c r="AA17" s="211" t="s">
        <v>106</v>
      </c>
      <c r="AB17" s="211" t="s">
        <v>107</v>
      </c>
      <c r="AC17" s="466" t="s">
        <v>108</v>
      </c>
      <c r="AD17" s="467"/>
      <c r="AE17" s="467"/>
    </row>
    <row r="18" spans="1:31" ht="63.75" customHeight="1">
      <c r="A18" s="469"/>
      <c r="B18" s="471"/>
      <c r="C18" s="444"/>
      <c r="D18" s="474"/>
      <c r="E18" s="447"/>
      <c r="F18" s="133" t="s">
        <v>95</v>
      </c>
      <c r="G18" s="164" t="s">
        <v>109</v>
      </c>
      <c r="H18" s="200" t="s">
        <v>97</v>
      </c>
      <c r="I18" s="150" t="s">
        <v>110</v>
      </c>
      <c r="J18" s="140" t="s">
        <v>99</v>
      </c>
      <c r="K18" s="140" t="s">
        <v>111</v>
      </c>
      <c r="L18" s="185" t="s">
        <v>112</v>
      </c>
      <c r="M18" s="151">
        <v>6</v>
      </c>
      <c r="N18" s="151">
        <v>2</v>
      </c>
      <c r="O18" s="100">
        <f t="shared" si="0"/>
        <v>12</v>
      </c>
      <c r="P18" s="100" t="str">
        <f t="shared" si="1"/>
        <v>A</v>
      </c>
      <c r="Q18" s="151">
        <v>25</v>
      </c>
      <c r="R18" s="100">
        <f t="shared" si="2"/>
        <v>300</v>
      </c>
      <c r="S18" s="101" t="str">
        <f t="shared" si="3"/>
        <v>II</v>
      </c>
      <c r="T18" s="136" t="s">
        <v>102</v>
      </c>
      <c r="U18" s="152" t="s">
        <v>113</v>
      </c>
      <c r="V18" s="142">
        <v>10</v>
      </c>
      <c r="W18" s="140" t="s">
        <v>104</v>
      </c>
      <c r="X18" s="142" t="s">
        <v>105</v>
      </c>
      <c r="Y18" s="142" t="s">
        <v>105</v>
      </c>
      <c r="Z18" s="140" t="s">
        <v>105</v>
      </c>
      <c r="AA18" s="131" t="s">
        <v>114</v>
      </c>
      <c r="AB18" s="131" t="s">
        <v>105</v>
      </c>
      <c r="AC18" s="420" t="s">
        <v>108</v>
      </c>
      <c r="AD18" s="421"/>
      <c r="AE18" s="421"/>
    </row>
    <row r="19" spans="1:31" ht="63.75" customHeight="1">
      <c r="A19" s="469"/>
      <c r="B19" s="471"/>
      <c r="C19" s="444"/>
      <c r="D19" s="474"/>
      <c r="E19" s="447"/>
      <c r="F19" s="133" t="s">
        <v>95</v>
      </c>
      <c r="G19" s="164" t="s">
        <v>115</v>
      </c>
      <c r="H19" s="200" t="s">
        <v>116</v>
      </c>
      <c r="I19" s="150" t="s">
        <v>110</v>
      </c>
      <c r="J19" s="140" t="s">
        <v>99</v>
      </c>
      <c r="K19" s="140" t="s">
        <v>117</v>
      </c>
      <c r="L19" s="185" t="s">
        <v>112</v>
      </c>
      <c r="M19" s="151">
        <v>6</v>
      </c>
      <c r="N19" s="151">
        <v>2</v>
      </c>
      <c r="O19" s="100">
        <f t="shared" si="0"/>
        <v>12</v>
      </c>
      <c r="P19" s="100" t="str">
        <f t="shared" si="1"/>
        <v>A</v>
      </c>
      <c r="Q19" s="151">
        <v>25</v>
      </c>
      <c r="R19" s="100">
        <f t="shared" si="2"/>
        <v>300</v>
      </c>
      <c r="S19" s="101" t="str">
        <f t="shared" si="3"/>
        <v>II</v>
      </c>
      <c r="T19" s="136" t="s">
        <v>102</v>
      </c>
      <c r="U19" s="152" t="s">
        <v>113</v>
      </c>
      <c r="V19" s="142">
        <v>10</v>
      </c>
      <c r="W19" s="140" t="s">
        <v>104</v>
      </c>
      <c r="X19" s="142" t="s">
        <v>105</v>
      </c>
      <c r="Y19" s="142" t="s">
        <v>105</v>
      </c>
      <c r="Z19" s="140" t="s">
        <v>105</v>
      </c>
      <c r="AA19" s="211" t="s">
        <v>118</v>
      </c>
      <c r="AB19" s="211" t="s">
        <v>119</v>
      </c>
      <c r="AC19" s="420" t="s">
        <v>108</v>
      </c>
      <c r="AD19" s="421"/>
      <c r="AE19" s="421"/>
    </row>
    <row r="20" spans="1:31" ht="63.75" customHeight="1">
      <c r="A20" s="469"/>
      <c r="B20" s="471"/>
      <c r="C20" s="444"/>
      <c r="D20" s="474"/>
      <c r="E20" s="447"/>
      <c r="F20" s="133" t="s">
        <v>95</v>
      </c>
      <c r="G20" s="166" t="s">
        <v>120</v>
      </c>
      <c r="H20" s="149" t="s">
        <v>121</v>
      </c>
      <c r="I20" s="149" t="s">
        <v>122</v>
      </c>
      <c r="J20" s="131" t="s">
        <v>99</v>
      </c>
      <c r="K20" s="131" t="s">
        <v>99</v>
      </c>
      <c r="L20" s="131" t="s">
        <v>99</v>
      </c>
      <c r="M20" s="132">
        <v>2</v>
      </c>
      <c r="N20" s="132">
        <v>3</v>
      </c>
      <c r="O20" s="100">
        <f t="shared" si="0"/>
        <v>6</v>
      </c>
      <c r="P20" s="100" t="str">
        <f t="shared" si="1"/>
        <v>M</v>
      </c>
      <c r="Q20" s="132">
        <v>10</v>
      </c>
      <c r="R20" s="100">
        <f t="shared" si="2"/>
        <v>60</v>
      </c>
      <c r="S20" s="101" t="str">
        <f t="shared" si="3"/>
        <v>III</v>
      </c>
      <c r="T20" s="133" t="s">
        <v>123</v>
      </c>
      <c r="U20" s="149" t="s">
        <v>124</v>
      </c>
      <c r="V20" s="142">
        <v>10</v>
      </c>
      <c r="W20" s="141" t="s">
        <v>104</v>
      </c>
      <c r="X20" s="131" t="s">
        <v>105</v>
      </c>
      <c r="Y20" s="131" t="s">
        <v>105</v>
      </c>
      <c r="Z20" s="131" t="s">
        <v>105</v>
      </c>
      <c r="AA20" s="136" t="s">
        <v>125</v>
      </c>
      <c r="AB20" s="139" t="s">
        <v>105</v>
      </c>
      <c r="AC20" s="420" t="s">
        <v>126</v>
      </c>
      <c r="AD20" s="421"/>
      <c r="AE20" s="422"/>
    </row>
    <row r="21" spans="1:31" ht="63.75" customHeight="1">
      <c r="A21" s="469"/>
      <c r="B21" s="471"/>
      <c r="C21" s="444"/>
      <c r="D21" s="474"/>
      <c r="E21" s="447"/>
      <c r="F21" s="133" t="s">
        <v>95</v>
      </c>
      <c r="G21" s="154" t="s">
        <v>127</v>
      </c>
      <c r="H21" s="154" t="s">
        <v>128</v>
      </c>
      <c r="I21" s="154" t="s">
        <v>129</v>
      </c>
      <c r="J21" s="139" t="s">
        <v>99</v>
      </c>
      <c r="K21" s="139" t="s">
        <v>99</v>
      </c>
      <c r="L21" s="139" t="s">
        <v>130</v>
      </c>
      <c r="M21" s="135">
        <v>2</v>
      </c>
      <c r="N21" s="135">
        <v>2</v>
      </c>
      <c r="O21" s="100">
        <f t="shared" si="0"/>
        <v>4</v>
      </c>
      <c r="P21" s="100" t="str">
        <f t="shared" ref="P21" si="4">IF(OR(O21="",O21=0),"",IF(O21&lt;5,"B",IF(O21&lt;9,"M",IF(O21&lt;21,"A","MA"))))</f>
        <v>B</v>
      </c>
      <c r="Q21" s="135">
        <v>10</v>
      </c>
      <c r="R21" s="99">
        <f t="shared" si="2"/>
        <v>40</v>
      </c>
      <c r="S21" s="101" t="str">
        <f t="shared" ref="S21" si="5">IF(R21="","",IF(AND(R21&gt;=600,R21&lt;=4000),"I",IF(AND(R21&gt;=150,R21&lt;=500),"II",IF(AND(R21&gt;=40,R21&lt;=120),"III",IF(OR(R21&lt;=20,R21&gt;=0),"IV")))))</f>
        <v>III</v>
      </c>
      <c r="T21" s="201" t="s">
        <v>123</v>
      </c>
      <c r="U21" s="154" t="s">
        <v>131</v>
      </c>
      <c r="V21" s="139">
        <v>10</v>
      </c>
      <c r="W21" s="141" t="s">
        <v>104</v>
      </c>
      <c r="X21" s="139" t="s">
        <v>105</v>
      </c>
      <c r="Y21" s="139" t="s">
        <v>105</v>
      </c>
      <c r="Z21" s="139" t="s">
        <v>105</v>
      </c>
      <c r="AA21" s="136" t="s">
        <v>132</v>
      </c>
      <c r="AB21" s="139" t="s">
        <v>105</v>
      </c>
      <c r="AC21" s="420" t="s">
        <v>126</v>
      </c>
      <c r="AD21" s="421"/>
      <c r="AE21" s="422"/>
    </row>
    <row r="22" spans="1:31" ht="63.75" customHeight="1">
      <c r="A22" s="469"/>
      <c r="B22" s="471"/>
      <c r="C22" s="444"/>
      <c r="D22" s="474"/>
      <c r="E22" s="447"/>
      <c r="F22" s="133" t="s">
        <v>95</v>
      </c>
      <c r="G22" s="166" t="s">
        <v>133</v>
      </c>
      <c r="H22" s="153" t="s">
        <v>134</v>
      </c>
      <c r="I22" s="153" t="s">
        <v>135</v>
      </c>
      <c r="J22" s="133" t="s">
        <v>99</v>
      </c>
      <c r="K22" s="133" t="s">
        <v>136</v>
      </c>
      <c r="L22" s="133" t="s">
        <v>99</v>
      </c>
      <c r="M22" s="132">
        <v>2</v>
      </c>
      <c r="N22" s="132">
        <v>3</v>
      </c>
      <c r="O22" s="100">
        <f t="shared" si="0"/>
        <v>6</v>
      </c>
      <c r="P22" s="100" t="str">
        <f t="shared" si="1"/>
        <v>M</v>
      </c>
      <c r="Q22" s="132">
        <v>10</v>
      </c>
      <c r="R22" s="100">
        <f t="shared" si="2"/>
        <v>60</v>
      </c>
      <c r="S22" s="101" t="str">
        <f t="shared" si="3"/>
        <v>III</v>
      </c>
      <c r="T22" s="133" t="s">
        <v>123</v>
      </c>
      <c r="U22" s="153" t="s">
        <v>137</v>
      </c>
      <c r="V22" s="142">
        <v>10</v>
      </c>
      <c r="W22" s="134" t="s">
        <v>104</v>
      </c>
      <c r="X22" s="133" t="s">
        <v>105</v>
      </c>
      <c r="Y22" s="133" t="s">
        <v>105</v>
      </c>
      <c r="Z22" s="133" t="s">
        <v>105</v>
      </c>
      <c r="AA22" s="136" t="s">
        <v>138</v>
      </c>
      <c r="AB22" s="139" t="s">
        <v>105</v>
      </c>
      <c r="AC22" s="420" t="s">
        <v>126</v>
      </c>
      <c r="AD22" s="421"/>
      <c r="AE22" s="422"/>
    </row>
    <row r="23" spans="1:31" ht="63.75" customHeight="1">
      <c r="A23" s="469"/>
      <c r="B23" s="471"/>
      <c r="C23" s="444"/>
      <c r="D23" s="474"/>
      <c r="E23" s="447"/>
      <c r="F23" s="133" t="s">
        <v>95</v>
      </c>
      <c r="G23" s="167" t="s">
        <v>139</v>
      </c>
      <c r="H23" s="154" t="s">
        <v>140</v>
      </c>
      <c r="I23" s="154" t="s">
        <v>141</v>
      </c>
      <c r="J23" s="139" t="s">
        <v>99</v>
      </c>
      <c r="K23" s="139" t="s">
        <v>99</v>
      </c>
      <c r="L23" s="139" t="s">
        <v>142</v>
      </c>
      <c r="M23" s="135">
        <v>2</v>
      </c>
      <c r="N23" s="135">
        <v>3</v>
      </c>
      <c r="O23" s="100">
        <f t="shared" si="0"/>
        <v>6</v>
      </c>
      <c r="P23" s="100" t="str">
        <f t="shared" si="1"/>
        <v>M</v>
      </c>
      <c r="Q23" s="135">
        <v>10</v>
      </c>
      <c r="R23" s="100">
        <f t="shared" si="2"/>
        <v>60</v>
      </c>
      <c r="S23" s="101" t="str">
        <f t="shared" si="3"/>
        <v>III</v>
      </c>
      <c r="T23" s="136" t="s">
        <v>123</v>
      </c>
      <c r="U23" s="154" t="s">
        <v>143</v>
      </c>
      <c r="V23" s="142">
        <v>10</v>
      </c>
      <c r="W23" s="141" t="s">
        <v>104</v>
      </c>
      <c r="X23" s="139" t="s">
        <v>105</v>
      </c>
      <c r="Y23" s="139" t="s">
        <v>105</v>
      </c>
      <c r="Z23" s="139" t="s">
        <v>105</v>
      </c>
      <c r="AA23" s="136" t="s">
        <v>105</v>
      </c>
      <c r="AB23" s="139" t="s">
        <v>144</v>
      </c>
      <c r="AC23" s="420" t="s">
        <v>126</v>
      </c>
      <c r="AD23" s="421"/>
      <c r="AE23" s="422"/>
    </row>
    <row r="24" spans="1:31" ht="63.75" customHeight="1">
      <c r="A24" s="469"/>
      <c r="B24" s="471"/>
      <c r="C24" s="444"/>
      <c r="D24" s="474"/>
      <c r="E24" s="447"/>
      <c r="F24" s="133" t="s">
        <v>95</v>
      </c>
      <c r="G24" s="167" t="s">
        <v>145</v>
      </c>
      <c r="H24" s="200" t="s">
        <v>146</v>
      </c>
      <c r="I24" s="150" t="s">
        <v>147</v>
      </c>
      <c r="J24" s="142" t="s">
        <v>99</v>
      </c>
      <c r="K24" s="142" t="s">
        <v>99</v>
      </c>
      <c r="L24" s="140" t="s">
        <v>99</v>
      </c>
      <c r="M24" s="151">
        <v>2</v>
      </c>
      <c r="N24" s="151">
        <v>1</v>
      </c>
      <c r="O24" s="100">
        <f t="shared" si="0"/>
        <v>2</v>
      </c>
      <c r="P24" s="100" t="str">
        <f t="shared" si="1"/>
        <v>B</v>
      </c>
      <c r="Q24" s="151">
        <v>10</v>
      </c>
      <c r="R24" s="100">
        <f t="shared" si="2"/>
        <v>20</v>
      </c>
      <c r="S24" s="101" t="str">
        <f t="shared" si="3"/>
        <v>IV</v>
      </c>
      <c r="T24" s="141" t="s">
        <v>123</v>
      </c>
      <c r="U24" s="152" t="s">
        <v>148</v>
      </c>
      <c r="V24" s="142">
        <v>10</v>
      </c>
      <c r="W24" s="140" t="s">
        <v>104</v>
      </c>
      <c r="X24" s="142" t="s">
        <v>105</v>
      </c>
      <c r="Y24" s="142" t="s">
        <v>105</v>
      </c>
      <c r="Z24" s="142" t="s">
        <v>105</v>
      </c>
      <c r="AA24" s="140" t="s">
        <v>149</v>
      </c>
      <c r="AB24" s="131" t="s">
        <v>105</v>
      </c>
      <c r="AC24" s="420" t="s">
        <v>150</v>
      </c>
      <c r="AD24" s="421"/>
      <c r="AE24" s="421"/>
    </row>
    <row r="25" spans="1:31" ht="63.75" customHeight="1">
      <c r="A25" s="469"/>
      <c r="B25" s="471"/>
      <c r="C25" s="444"/>
      <c r="D25" s="474"/>
      <c r="E25" s="447"/>
      <c r="F25" s="133" t="s">
        <v>95</v>
      </c>
      <c r="G25" s="167" t="s">
        <v>151</v>
      </c>
      <c r="H25" s="200" t="s">
        <v>152</v>
      </c>
      <c r="I25" s="150" t="s">
        <v>153</v>
      </c>
      <c r="J25" s="142" t="s">
        <v>99</v>
      </c>
      <c r="K25" s="142" t="s">
        <v>99</v>
      </c>
      <c r="L25" s="140" t="s">
        <v>154</v>
      </c>
      <c r="M25" s="151">
        <v>2</v>
      </c>
      <c r="N25" s="151">
        <v>1</v>
      </c>
      <c r="O25" s="100">
        <f t="shared" si="0"/>
        <v>2</v>
      </c>
      <c r="P25" s="100" t="str">
        <f t="shared" si="1"/>
        <v>B</v>
      </c>
      <c r="Q25" s="151">
        <v>10</v>
      </c>
      <c r="R25" s="100">
        <f t="shared" si="2"/>
        <v>20</v>
      </c>
      <c r="S25" s="101" t="str">
        <f t="shared" si="3"/>
        <v>IV</v>
      </c>
      <c r="T25" s="141" t="s">
        <v>123</v>
      </c>
      <c r="U25" s="152" t="s">
        <v>155</v>
      </c>
      <c r="V25" s="142">
        <v>10</v>
      </c>
      <c r="W25" s="140" t="s">
        <v>104</v>
      </c>
      <c r="X25" s="142" t="s">
        <v>105</v>
      </c>
      <c r="Y25" s="142" t="s">
        <v>105</v>
      </c>
      <c r="Z25" s="142" t="s">
        <v>105</v>
      </c>
      <c r="AA25" s="140" t="s">
        <v>156</v>
      </c>
      <c r="AB25" s="131" t="s">
        <v>157</v>
      </c>
      <c r="AC25" s="420" t="s">
        <v>150</v>
      </c>
      <c r="AD25" s="421"/>
      <c r="AE25" s="421"/>
    </row>
    <row r="26" spans="1:31" ht="63.75" customHeight="1">
      <c r="A26" s="469"/>
      <c r="B26" s="471"/>
      <c r="C26" s="444"/>
      <c r="D26" s="474"/>
      <c r="E26" s="447"/>
      <c r="F26" s="133" t="s">
        <v>95</v>
      </c>
      <c r="G26" s="167" t="s">
        <v>158</v>
      </c>
      <c r="H26" s="154" t="s">
        <v>159</v>
      </c>
      <c r="I26" s="154" t="s">
        <v>160</v>
      </c>
      <c r="J26" s="139" t="s">
        <v>99</v>
      </c>
      <c r="K26" s="139" t="s">
        <v>99</v>
      </c>
      <c r="L26" s="139" t="s">
        <v>99</v>
      </c>
      <c r="M26" s="135">
        <v>2</v>
      </c>
      <c r="N26" s="135">
        <v>3</v>
      </c>
      <c r="O26" s="100">
        <f t="shared" si="0"/>
        <v>6</v>
      </c>
      <c r="P26" s="100" t="str">
        <f t="shared" si="1"/>
        <v>M</v>
      </c>
      <c r="Q26" s="135">
        <v>25</v>
      </c>
      <c r="R26" s="100">
        <f t="shared" si="2"/>
        <v>150</v>
      </c>
      <c r="S26" s="101" t="str">
        <f t="shared" si="3"/>
        <v>II</v>
      </c>
      <c r="T26" s="136" t="s">
        <v>161</v>
      </c>
      <c r="U26" s="154" t="s">
        <v>162</v>
      </c>
      <c r="V26" s="142">
        <v>10</v>
      </c>
      <c r="W26" s="141" t="s">
        <v>104</v>
      </c>
      <c r="X26" s="139" t="s">
        <v>105</v>
      </c>
      <c r="Y26" s="139" t="s">
        <v>105</v>
      </c>
      <c r="Z26" s="139" t="s">
        <v>105</v>
      </c>
      <c r="AA26" s="136" t="s">
        <v>163</v>
      </c>
      <c r="AB26" s="139" t="s">
        <v>105</v>
      </c>
      <c r="AC26" s="420" t="s">
        <v>164</v>
      </c>
      <c r="AD26" s="421"/>
      <c r="AE26" s="422"/>
    </row>
    <row r="27" spans="1:31" ht="63.75" customHeight="1">
      <c r="A27" s="469"/>
      <c r="B27" s="471"/>
      <c r="C27" s="444"/>
      <c r="D27" s="474"/>
      <c r="E27" s="447"/>
      <c r="F27" s="133" t="s">
        <v>95</v>
      </c>
      <c r="G27" s="167" t="s">
        <v>165</v>
      </c>
      <c r="H27" s="159" t="s">
        <v>166</v>
      </c>
      <c r="I27" s="159" t="s">
        <v>167</v>
      </c>
      <c r="J27" s="137" t="s">
        <v>99</v>
      </c>
      <c r="K27" s="137" t="s">
        <v>99</v>
      </c>
      <c r="L27" s="137" t="s">
        <v>99</v>
      </c>
      <c r="M27" s="155">
        <v>2</v>
      </c>
      <c r="N27" s="155">
        <v>1</v>
      </c>
      <c r="O27" s="100">
        <f t="shared" si="0"/>
        <v>2</v>
      </c>
      <c r="P27" s="100" t="str">
        <f t="shared" si="1"/>
        <v>B</v>
      </c>
      <c r="Q27" s="155">
        <v>10</v>
      </c>
      <c r="R27" s="100">
        <f t="shared" si="2"/>
        <v>20</v>
      </c>
      <c r="S27" s="101" t="str">
        <f t="shared" si="3"/>
        <v>IV</v>
      </c>
      <c r="T27" s="136" t="s">
        <v>168</v>
      </c>
      <c r="U27" s="143" t="s">
        <v>169</v>
      </c>
      <c r="V27" s="142">
        <v>10</v>
      </c>
      <c r="W27" s="137" t="s">
        <v>170</v>
      </c>
      <c r="X27" s="137" t="s">
        <v>105</v>
      </c>
      <c r="Y27" s="137" t="s">
        <v>105</v>
      </c>
      <c r="Z27" s="137" t="s">
        <v>105</v>
      </c>
      <c r="AA27" s="137" t="s">
        <v>171</v>
      </c>
      <c r="AB27" s="137" t="s">
        <v>105</v>
      </c>
      <c r="AC27" s="420" t="s">
        <v>172</v>
      </c>
      <c r="AD27" s="421"/>
      <c r="AE27" s="421"/>
    </row>
    <row r="28" spans="1:31" ht="71.25" customHeight="1">
      <c r="A28" s="469"/>
      <c r="B28" s="471"/>
      <c r="C28" s="444"/>
      <c r="D28" s="474"/>
      <c r="E28" s="447"/>
      <c r="F28" s="133" t="s">
        <v>170</v>
      </c>
      <c r="G28" s="167" t="s">
        <v>173</v>
      </c>
      <c r="H28" s="154" t="s">
        <v>174</v>
      </c>
      <c r="I28" s="154" t="s">
        <v>175</v>
      </c>
      <c r="J28" s="139" t="s">
        <v>99</v>
      </c>
      <c r="K28" s="141" t="s">
        <v>99</v>
      </c>
      <c r="L28" s="141" t="s">
        <v>176</v>
      </c>
      <c r="M28" s="135">
        <v>2</v>
      </c>
      <c r="N28" s="135">
        <v>2</v>
      </c>
      <c r="O28" s="100">
        <f t="shared" si="0"/>
        <v>4</v>
      </c>
      <c r="P28" s="100" t="str">
        <f t="shared" si="1"/>
        <v>B</v>
      </c>
      <c r="Q28" s="135">
        <v>10</v>
      </c>
      <c r="R28" s="100">
        <f t="shared" si="2"/>
        <v>40</v>
      </c>
      <c r="S28" s="101" t="str">
        <f t="shared" si="3"/>
        <v>III</v>
      </c>
      <c r="T28" s="136" t="s">
        <v>123</v>
      </c>
      <c r="U28" s="154" t="s">
        <v>177</v>
      </c>
      <c r="V28" s="142">
        <v>10</v>
      </c>
      <c r="W28" s="141" t="s">
        <v>104</v>
      </c>
      <c r="X28" s="139" t="s">
        <v>105</v>
      </c>
      <c r="Y28" s="139" t="s">
        <v>105</v>
      </c>
      <c r="Z28" s="139" t="s">
        <v>105</v>
      </c>
      <c r="AA28" s="136" t="s">
        <v>178</v>
      </c>
      <c r="AB28" s="139" t="s">
        <v>105</v>
      </c>
      <c r="AC28" s="418" t="s">
        <v>179</v>
      </c>
      <c r="AD28" s="419"/>
      <c r="AE28" s="419"/>
    </row>
    <row r="29" spans="1:31" ht="51" customHeight="1">
      <c r="A29" s="469"/>
      <c r="B29" s="471"/>
      <c r="C29" s="444"/>
      <c r="D29" s="474"/>
      <c r="E29" s="447"/>
      <c r="F29" s="133" t="s">
        <v>170</v>
      </c>
      <c r="G29" s="167" t="s">
        <v>180</v>
      </c>
      <c r="H29" s="154" t="s">
        <v>181</v>
      </c>
      <c r="I29" s="157" t="s">
        <v>182</v>
      </c>
      <c r="J29" s="138" t="s">
        <v>99</v>
      </c>
      <c r="K29" s="141" t="s">
        <v>183</v>
      </c>
      <c r="L29" s="141" t="s">
        <v>176</v>
      </c>
      <c r="M29" s="135">
        <v>2</v>
      </c>
      <c r="N29" s="135">
        <v>2</v>
      </c>
      <c r="O29" s="100">
        <f t="shared" si="0"/>
        <v>4</v>
      </c>
      <c r="P29" s="100" t="str">
        <f t="shared" si="1"/>
        <v>B</v>
      </c>
      <c r="Q29" s="135">
        <v>10</v>
      </c>
      <c r="R29" s="100">
        <f t="shared" si="2"/>
        <v>40</v>
      </c>
      <c r="S29" s="101" t="str">
        <f t="shared" si="3"/>
        <v>III</v>
      </c>
      <c r="T29" s="136" t="s">
        <v>123</v>
      </c>
      <c r="U29" s="158" t="s">
        <v>177</v>
      </c>
      <c r="V29" s="142">
        <v>10</v>
      </c>
      <c r="W29" s="141" t="s">
        <v>104</v>
      </c>
      <c r="X29" s="139" t="s">
        <v>105</v>
      </c>
      <c r="Y29" s="139" t="s">
        <v>105</v>
      </c>
      <c r="Z29" s="139" t="s">
        <v>105</v>
      </c>
      <c r="AA29" s="137" t="s">
        <v>184</v>
      </c>
      <c r="AB29" s="139" t="s">
        <v>105</v>
      </c>
      <c r="AC29" s="435" t="s">
        <v>185</v>
      </c>
      <c r="AD29" s="436"/>
      <c r="AE29" s="436"/>
    </row>
    <row r="30" spans="1:31" ht="63.75" customHeight="1">
      <c r="A30" s="469"/>
      <c r="B30" s="471"/>
      <c r="C30" s="444"/>
      <c r="D30" s="474"/>
      <c r="E30" s="447"/>
      <c r="F30" s="133" t="s">
        <v>95</v>
      </c>
      <c r="G30" s="167" t="s">
        <v>186</v>
      </c>
      <c r="H30" s="154" t="s">
        <v>187</v>
      </c>
      <c r="I30" s="154" t="s">
        <v>188</v>
      </c>
      <c r="J30" s="139" t="s">
        <v>99</v>
      </c>
      <c r="K30" s="141" t="s">
        <v>99</v>
      </c>
      <c r="L30" s="141" t="s">
        <v>99</v>
      </c>
      <c r="M30" s="135">
        <v>2</v>
      </c>
      <c r="N30" s="135">
        <v>2</v>
      </c>
      <c r="O30" s="100">
        <f t="shared" si="0"/>
        <v>4</v>
      </c>
      <c r="P30" s="100" t="str">
        <f t="shared" si="1"/>
        <v>B</v>
      </c>
      <c r="Q30" s="135">
        <v>10</v>
      </c>
      <c r="R30" s="100">
        <f t="shared" si="2"/>
        <v>40</v>
      </c>
      <c r="S30" s="101" t="str">
        <f t="shared" si="3"/>
        <v>III</v>
      </c>
      <c r="T30" s="136" t="s">
        <v>123</v>
      </c>
      <c r="U30" s="160" t="s">
        <v>189</v>
      </c>
      <c r="V30" s="142">
        <v>10</v>
      </c>
      <c r="W30" s="141" t="s">
        <v>104</v>
      </c>
      <c r="X30" s="139" t="s">
        <v>105</v>
      </c>
      <c r="Y30" s="139" t="s">
        <v>105</v>
      </c>
      <c r="Z30" s="141" t="s">
        <v>105</v>
      </c>
      <c r="AA30" s="141" t="s">
        <v>190</v>
      </c>
      <c r="AB30" s="138" t="s">
        <v>105</v>
      </c>
      <c r="AC30" s="420" t="s">
        <v>191</v>
      </c>
      <c r="AD30" s="421"/>
      <c r="AE30" s="422"/>
    </row>
    <row r="31" spans="1:31" ht="63.75" customHeight="1">
      <c r="A31" s="469"/>
      <c r="B31" s="471"/>
      <c r="C31" s="444"/>
      <c r="D31" s="474"/>
      <c r="E31" s="447"/>
      <c r="F31" s="133" t="s">
        <v>95</v>
      </c>
      <c r="G31" s="154" t="s">
        <v>192</v>
      </c>
      <c r="H31" s="246" t="s">
        <v>193</v>
      </c>
      <c r="I31" s="150" t="s">
        <v>194</v>
      </c>
      <c r="J31" s="140" t="s">
        <v>195</v>
      </c>
      <c r="K31" s="142" t="s">
        <v>99</v>
      </c>
      <c r="L31" s="142" t="s">
        <v>99</v>
      </c>
      <c r="M31" s="151">
        <v>2</v>
      </c>
      <c r="N31" s="151">
        <v>2</v>
      </c>
      <c r="O31" s="100">
        <f t="shared" si="0"/>
        <v>4</v>
      </c>
      <c r="P31" s="100" t="str">
        <f t="shared" si="1"/>
        <v>B</v>
      </c>
      <c r="Q31" s="151">
        <v>10</v>
      </c>
      <c r="R31" s="100">
        <f t="shared" si="2"/>
        <v>40</v>
      </c>
      <c r="S31" s="101" t="str">
        <f t="shared" si="3"/>
        <v>III</v>
      </c>
      <c r="T31" s="141" t="s">
        <v>123</v>
      </c>
      <c r="U31" s="140" t="s">
        <v>196</v>
      </c>
      <c r="V31" s="142">
        <v>10</v>
      </c>
      <c r="W31" s="140" t="s">
        <v>104</v>
      </c>
      <c r="X31" s="142" t="s">
        <v>105</v>
      </c>
      <c r="Y31" s="142" t="s">
        <v>105</v>
      </c>
      <c r="Z31" s="142" t="s">
        <v>105</v>
      </c>
      <c r="AA31" s="140" t="s">
        <v>197</v>
      </c>
      <c r="AB31" s="142" t="s">
        <v>105</v>
      </c>
      <c r="AC31" s="420" t="s">
        <v>172</v>
      </c>
      <c r="AD31" s="421"/>
      <c r="AE31" s="421"/>
    </row>
    <row r="32" spans="1:31" ht="51" customHeight="1">
      <c r="A32" s="469"/>
      <c r="B32" s="471"/>
      <c r="C32" s="444"/>
      <c r="D32" s="474"/>
      <c r="E32" s="447"/>
      <c r="F32" s="133" t="s">
        <v>95</v>
      </c>
      <c r="G32" s="167" t="s">
        <v>198</v>
      </c>
      <c r="H32" s="154" t="s">
        <v>199</v>
      </c>
      <c r="I32" s="156" t="s">
        <v>167</v>
      </c>
      <c r="J32" s="137" t="s">
        <v>99</v>
      </c>
      <c r="K32" s="137" t="s">
        <v>99</v>
      </c>
      <c r="L32" s="141" t="s">
        <v>99</v>
      </c>
      <c r="M32" s="135">
        <v>3</v>
      </c>
      <c r="N32" s="135">
        <v>6</v>
      </c>
      <c r="O32" s="100">
        <f t="shared" si="0"/>
        <v>18</v>
      </c>
      <c r="P32" s="100" t="str">
        <f t="shared" si="1"/>
        <v>A</v>
      </c>
      <c r="Q32" s="135">
        <v>10</v>
      </c>
      <c r="R32" s="100">
        <f t="shared" si="2"/>
        <v>180</v>
      </c>
      <c r="S32" s="101" t="str">
        <f t="shared" si="3"/>
        <v>II</v>
      </c>
      <c r="T32" s="165" t="s">
        <v>161</v>
      </c>
      <c r="U32" s="160" t="s">
        <v>200</v>
      </c>
      <c r="V32" s="142">
        <v>10</v>
      </c>
      <c r="W32" s="141" t="s">
        <v>104</v>
      </c>
      <c r="X32" s="138" t="s">
        <v>105</v>
      </c>
      <c r="Y32" s="138" t="s">
        <v>105</v>
      </c>
      <c r="Z32" s="138" t="s">
        <v>105</v>
      </c>
      <c r="AA32" s="141" t="s">
        <v>201</v>
      </c>
      <c r="AB32" s="138" t="s">
        <v>105</v>
      </c>
      <c r="AC32" s="420" t="s">
        <v>202</v>
      </c>
      <c r="AD32" s="421"/>
      <c r="AE32" s="422"/>
    </row>
    <row r="33" spans="1:34" ht="51" customHeight="1">
      <c r="A33" s="469"/>
      <c r="B33" s="471"/>
      <c r="C33" s="444"/>
      <c r="D33" s="474"/>
      <c r="E33" s="447"/>
      <c r="F33" s="133" t="s">
        <v>95</v>
      </c>
      <c r="G33" s="167" t="s">
        <v>203</v>
      </c>
      <c r="H33" s="154" t="s">
        <v>204</v>
      </c>
      <c r="I33" s="156" t="s">
        <v>205</v>
      </c>
      <c r="J33" s="138" t="s">
        <v>99</v>
      </c>
      <c r="K33" s="137" t="s">
        <v>206</v>
      </c>
      <c r="L33" s="143" t="s">
        <v>99</v>
      </c>
      <c r="M33" s="161">
        <v>6</v>
      </c>
      <c r="N33" s="161">
        <v>2</v>
      </c>
      <c r="O33" s="100">
        <f t="shared" si="0"/>
        <v>12</v>
      </c>
      <c r="P33" s="100" t="str">
        <f t="shared" si="1"/>
        <v>A</v>
      </c>
      <c r="Q33" s="135">
        <v>25</v>
      </c>
      <c r="R33" s="100">
        <f t="shared" si="2"/>
        <v>300</v>
      </c>
      <c r="S33" s="101" t="str">
        <f>IF(R33="","",IF(AND(R33&gt;=600,R33&lt;=4000),"I",IF(AND(R33&gt;=150,R33&lt;=500),"II",IF(AND(R33&gt;=40,R33&lt;=120),"III",IF(OR(R33&lt;=20,R33&gt;=0),"IV")))))</f>
        <v>II</v>
      </c>
      <c r="T33" s="165" t="s">
        <v>161</v>
      </c>
      <c r="U33" s="158" t="s">
        <v>207</v>
      </c>
      <c r="V33" s="142">
        <v>10</v>
      </c>
      <c r="W33" s="141" t="s">
        <v>104</v>
      </c>
      <c r="X33" s="138" t="s">
        <v>105</v>
      </c>
      <c r="Y33" s="138" t="s">
        <v>105</v>
      </c>
      <c r="Z33" s="138" t="s">
        <v>105</v>
      </c>
      <c r="AA33" s="137" t="s">
        <v>208</v>
      </c>
      <c r="AB33" s="131" t="s">
        <v>105</v>
      </c>
      <c r="AC33" s="420" t="s">
        <v>209</v>
      </c>
      <c r="AD33" s="421"/>
      <c r="AE33" s="421"/>
    </row>
    <row r="34" spans="1:34" ht="12.75" customHeight="1">
      <c r="A34" s="469"/>
      <c r="B34" s="471"/>
      <c r="C34" s="444"/>
      <c r="D34" s="474"/>
      <c r="E34" s="447"/>
      <c r="F34" s="133" t="s">
        <v>95</v>
      </c>
      <c r="G34" s="168" t="s">
        <v>210</v>
      </c>
      <c r="H34" s="154" t="s">
        <v>211</v>
      </c>
      <c r="I34" s="157" t="s">
        <v>212</v>
      </c>
      <c r="J34" s="138" t="s">
        <v>99</v>
      </c>
      <c r="K34" s="137" t="s">
        <v>99</v>
      </c>
      <c r="L34" s="138" t="s">
        <v>99</v>
      </c>
      <c r="M34" s="161">
        <v>2</v>
      </c>
      <c r="N34" s="161">
        <v>1</v>
      </c>
      <c r="O34" s="100">
        <f>M34*N34</f>
        <v>2</v>
      </c>
      <c r="P34" s="100" t="str">
        <f>IF(OR(O34="",O34=0),"",IF(O34&lt;5,"B",IF(O34&lt;9,"M",IF(O34&lt;21,"A","MA"))))</f>
        <v>B</v>
      </c>
      <c r="Q34" s="135">
        <v>10</v>
      </c>
      <c r="R34" s="100">
        <f t="shared" si="2"/>
        <v>20</v>
      </c>
      <c r="S34" s="101" t="str">
        <f t="shared" ref="S34:S37" si="6">IF(R34="","",IF(AND(R34&gt;=600,R34&lt;=4000),"I",IF(AND(R34&gt;=150,R34&lt;=500),"II",IF(AND(R34&gt;=40,R34&lt;=120),"III",IF(OR(R34&lt;=20,R34&gt;=0),"IV")))))</f>
        <v>IV</v>
      </c>
      <c r="T34" s="136" t="s">
        <v>168</v>
      </c>
      <c r="U34" s="158" t="s">
        <v>213</v>
      </c>
      <c r="V34" s="142">
        <v>10</v>
      </c>
      <c r="W34" s="141" t="s">
        <v>104</v>
      </c>
      <c r="X34" s="138" t="s">
        <v>105</v>
      </c>
      <c r="Y34" s="138" t="s">
        <v>105</v>
      </c>
      <c r="Z34" s="138" t="s">
        <v>105</v>
      </c>
      <c r="AA34" s="137" t="s">
        <v>214</v>
      </c>
      <c r="AB34" s="138" t="s">
        <v>105</v>
      </c>
      <c r="AC34" s="420" t="s">
        <v>172</v>
      </c>
      <c r="AD34" s="421"/>
      <c r="AE34" s="422"/>
      <c r="AF34" s="535" t="s">
        <v>215</v>
      </c>
      <c r="AG34" s="536"/>
      <c r="AH34" s="537"/>
    </row>
    <row r="35" spans="1:34" s="337" customFormat="1" ht="63.75" customHeight="1">
      <c r="A35" s="469"/>
      <c r="B35" s="471"/>
      <c r="C35" s="444"/>
      <c r="D35" s="474"/>
      <c r="E35" s="447"/>
      <c r="F35" s="331" t="s">
        <v>95</v>
      </c>
      <c r="G35" s="356" t="s">
        <v>216</v>
      </c>
      <c r="H35" s="332" t="s">
        <v>217</v>
      </c>
      <c r="I35" s="333" t="s">
        <v>218</v>
      </c>
      <c r="J35" s="258" t="s">
        <v>219</v>
      </c>
      <c r="K35" s="331" t="s">
        <v>220</v>
      </c>
      <c r="L35" s="289" t="s">
        <v>99</v>
      </c>
      <c r="M35" s="289">
        <v>6</v>
      </c>
      <c r="N35" s="289">
        <v>2</v>
      </c>
      <c r="O35" s="289">
        <v>12</v>
      </c>
      <c r="P35" s="308" t="s">
        <v>221</v>
      </c>
      <c r="Q35" s="288">
        <v>25</v>
      </c>
      <c r="R35" s="329">
        <v>300</v>
      </c>
      <c r="S35" s="101" t="str">
        <f t="shared" si="6"/>
        <v>II</v>
      </c>
      <c r="T35" s="136" t="s">
        <v>161</v>
      </c>
      <c r="U35" s="331" t="s">
        <v>222</v>
      </c>
      <c r="V35" s="142">
        <v>10</v>
      </c>
      <c r="W35" s="258" t="s">
        <v>104</v>
      </c>
      <c r="X35" s="289" t="s">
        <v>105</v>
      </c>
      <c r="Y35" s="289" t="s">
        <v>105</v>
      </c>
      <c r="Z35" s="258" t="s">
        <v>223</v>
      </c>
      <c r="AA35" s="189" t="s">
        <v>224</v>
      </c>
      <c r="AB35" s="289" t="s">
        <v>105</v>
      </c>
      <c r="AC35" s="420" t="s">
        <v>225</v>
      </c>
      <c r="AD35" s="421"/>
      <c r="AE35" s="434"/>
    </row>
    <row r="36" spans="1:34" s="337" customFormat="1" ht="63.75" customHeight="1">
      <c r="A36" s="469"/>
      <c r="B36" s="471"/>
      <c r="C36" s="444"/>
      <c r="D36" s="474"/>
      <c r="E36" s="447"/>
      <c r="F36" s="331" t="s">
        <v>95</v>
      </c>
      <c r="G36" s="356" t="s">
        <v>226</v>
      </c>
      <c r="H36" s="332" t="s">
        <v>227</v>
      </c>
      <c r="I36" s="333" t="s">
        <v>228</v>
      </c>
      <c r="J36" s="258" t="s">
        <v>229</v>
      </c>
      <c r="K36" s="331" t="s">
        <v>220</v>
      </c>
      <c r="L36" s="258" t="s">
        <v>230</v>
      </c>
      <c r="M36" s="289">
        <v>6</v>
      </c>
      <c r="N36" s="289">
        <v>2</v>
      </c>
      <c r="O36" s="289">
        <v>12</v>
      </c>
      <c r="P36" s="308" t="s">
        <v>221</v>
      </c>
      <c r="Q36" s="288">
        <v>25</v>
      </c>
      <c r="R36" s="329">
        <v>300</v>
      </c>
      <c r="S36" s="101" t="str">
        <f t="shared" si="6"/>
        <v>II</v>
      </c>
      <c r="T36" s="136" t="s">
        <v>161</v>
      </c>
      <c r="U36" s="331" t="s">
        <v>222</v>
      </c>
      <c r="V36" s="142">
        <v>10</v>
      </c>
      <c r="W36" s="258" t="s">
        <v>104</v>
      </c>
      <c r="X36" s="289" t="s">
        <v>105</v>
      </c>
      <c r="Y36" s="289" t="s">
        <v>105</v>
      </c>
      <c r="Z36" s="258" t="s">
        <v>223</v>
      </c>
      <c r="AA36" s="189" t="s">
        <v>224</v>
      </c>
      <c r="AB36" s="289" t="s">
        <v>105</v>
      </c>
      <c r="AC36" s="420" t="s">
        <v>126</v>
      </c>
      <c r="AD36" s="421"/>
      <c r="AE36" s="434"/>
    </row>
    <row r="37" spans="1:34" s="290" customFormat="1" ht="82.5" customHeight="1">
      <c r="A37" s="469"/>
      <c r="B37" s="471"/>
      <c r="C37" s="444"/>
      <c r="D37" s="474"/>
      <c r="E37" s="447"/>
      <c r="F37" s="331" t="s">
        <v>95</v>
      </c>
      <c r="G37" s="356" t="s">
        <v>226</v>
      </c>
      <c r="H37" s="332" t="s">
        <v>231</v>
      </c>
      <c r="I37" s="333" t="s">
        <v>232</v>
      </c>
      <c r="J37" s="258" t="s">
        <v>233</v>
      </c>
      <c r="K37" s="139" t="s">
        <v>234</v>
      </c>
      <c r="L37" s="139" t="s">
        <v>99</v>
      </c>
      <c r="M37" s="135">
        <v>2</v>
      </c>
      <c r="N37" s="135">
        <v>3</v>
      </c>
      <c r="O37" s="308">
        <v>6</v>
      </c>
      <c r="P37" s="308" t="s">
        <v>235</v>
      </c>
      <c r="Q37" s="135">
        <v>10</v>
      </c>
      <c r="R37" s="308">
        <v>60</v>
      </c>
      <c r="S37" s="101" t="str">
        <f t="shared" si="6"/>
        <v>III</v>
      </c>
      <c r="T37" s="136" t="s">
        <v>123</v>
      </c>
      <c r="U37" s="139" t="s">
        <v>124</v>
      </c>
      <c r="V37" s="142">
        <v>10</v>
      </c>
      <c r="W37" s="139" t="s">
        <v>104</v>
      </c>
      <c r="X37" s="139" t="s">
        <v>105</v>
      </c>
      <c r="Y37" s="139" t="s">
        <v>105</v>
      </c>
      <c r="Z37" s="139" t="s">
        <v>105</v>
      </c>
      <c r="AA37" s="139" t="s">
        <v>125</v>
      </c>
      <c r="AB37" s="139" t="s">
        <v>105</v>
      </c>
      <c r="AC37" s="420" t="s">
        <v>126</v>
      </c>
      <c r="AD37" s="421"/>
      <c r="AE37" s="422"/>
    </row>
    <row r="38" spans="1:34" ht="76.5" customHeight="1" thickBot="1">
      <c r="A38" s="746"/>
      <c r="B38" s="472"/>
      <c r="C38" s="445"/>
      <c r="D38" s="475"/>
      <c r="E38" s="448"/>
      <c r="F38" s="193" t="s">
        <v>170</v>
      </c>
      <c r="G38" s="250" t="s">
        <v>236</v>
      </c>
      <c r="H38" s="247" t="s">
        <v>237</v>
      </c>
      <c r="I38" s="169" t="s">
        <v>238</v>
      </c>
      <c r="J38" s="173" t="s">
        <v>99</v>
      </c>
      <c r="K38" s="172" t="s">
        <v>239</v>
      </c>
      <c r="L38" s="172" t="s">
        <v>240</v>
      </c>
      <c r="M38" s="190">
        <v>2</v>
      </c>
      <c r="N38" s="190">
        <v>2</v>
      </c>
      <c r="O38" s="181">
        <f t="shared" ref="O38:O75" si="7">M38*N38</f>
        <v>4</v>
      </c>
      <c r="P38" s="181" t="str">
        <f t="shared" si="1"/>
        <v>B</v>
      </c>
      <c r="Q38" s="191">
        <v>10</v>
      </c>
      <c r="R38" s="181">
        <f>O38*Q38</f>
        <v>40</v>
      </c>
      <c r="S38" s="182" t="str">
        <f t="shared" si="3"/>
        <v>III</v>
      </c>
      <c r="T38" s="170" t="s">
        <v>123</v>
      </c>
      <c r="U38" s="171" t="s">
        <v>241</v>
      </c>
      <c r="V38" s="162">
        <v>10</v>
      </c>
      <c r="W38" s="172" t="s">
        <v>104</v>
      </c>
      <c r="X38" s="173" t="s">
        <v>105</v>
      </c>
      <c r="Y38" s="173" t="s">
        <v>105</v>
      </c>
      <c r="Z38" s="174" t="s">
        <v>105</v>
      </c>
      <c r="AA38" s="163" t="s">
        <v>242</v>
      </c>
      <c r="AB38" s="174" t="s">
        <v>105</v>
      </c>
      <c r="AC38" s="463" t="s">
        <v>243</v>
      </c>
      <c r="AD38" s="464"/>
      <c r="AE38" s="465"/>
    </row>
    <row r="39" spans="1:34" ht="63.75" customHeight="1" thickBot="1">
      <c r="A39" s="494" t="s">
        <v>244</v>
      </c>
      <c r="B39" s="459" t="s">
        <v>245</v>
      </c>
      <c r="C39" s="455" t="s">
        <v>246</v>
      </c>
      <c r="D39" s="455" t="s">
        <v>247</v>
      </c>
      <c r="E39" s="455" t="s">
        <v>248</v>
      </c>
      <c r="F39" s="199" t="s">
        <v>170</v>
      </c>
      <c r="G39" s="348" t="s">
        <v>249</v>
      </c>
      <c r="H39" s="145" t="s">
        <v>250</v>
      </c>
      <c r="I39" s="145" t="s">
        <v>251</v>
      </c>
      <c r="J39" s="148" t="s">
        <v>252</v>
      </c>
      <c r="K39" s="148" t="s">
        <v>253</v>
      </c>
      <c r="L39" s="195" t="s">
        <v>254</v>
      </c>
      <c r="M39" s="146">
        <v>2</v>
      </c>
      <c r="N39" s="146">
        <v>3</v>
      </c>
      <c r="O39" s="100">
        <f t="shared" si="7"/>
        <v>6</v>
      </c>
      <c r="P39" s="100" t="str">
        <f t="shared" ref="P39" si="8">IF(OR(O39="",O39=0),"",IF(O39&lt;5,"B",IF(O39&lt;9,"M",IF(O39&lt;21,"A","MA"))))</f>
        <v>M</v>
      </c>
      <c r="Q39" s="146">
        <v>25</v>
      </c>
      <c r="R39" s="177">
        <f t="shared" ref="R39" si="9">O39*Q39</f>
        <v>150</v>
      </c>
      <c r="S39" s="178" t="str">
        <f t="shared" ref="S39" si="10">IF(R39="","",IF(AND(R39&gt;=600,R39&lt;=4000),"I",IF(AND(R39&gt;=150,R39&lt;=500),"II",IF(AND(R39&gt;=40,R39&lt;=120),"III",IF(OR(R39&lt;=20,R39&gt;=0),"IV")))))</f>
        <v>II</v>
      </c>
      <c r="T39" s="147" t="s">
        <v>102</v>
      </c>
      <c r="U39" s="145" t="s">
        <v>103</v>
      </c>
      <c r="V39" s="179">
        <v>6</v>
      </c>
      <c r="W39" s="180" t="s">
        <v>104</v>
      </c>
      <c r="X39" s="144" t="s">
        <v>105</v>
      </c>
      <c r="Y39" s="144" t="s">
        <v>105</v>
      </c>
      <c r="Z39" s="148" t="s">
        <v>105</v>
      </c>
      <c r="AA39" s="211" t="s">
        <v>255</v>
      </c>
      <c r="AB39" s="211" t="s">
        <v>107</v>
      </c>
      <c r="AC39" s="466" t="s">
        <v>108</v>
      </c>
      <c r="AD39" s="467"/>
      <c r="AE39" s="467"/>
    </row>
    <row r="40" spans="1:34" ht="63.75" customHeight="1">
      <c r="A40" s="495"/>
      <c r="B40" s="460"/>
      <c r="C40" s="456"/>
      <c r="D40" s="456"/>
      <c r="E40" s="456"/>
      <c r="F40" s="131" t="s">
        <v>170</v>
      </c>
      <c r="G40" s="149" t="s">
        <v>256</v>
      </c>
      <c r="H40" s="145" t="s">
        <v>257</v>
      </c>
      <c r="I40" s="140" t="s">
        <v>258</v>
      </c>
      <c r="J40" s="140" t="s">
        <v>99</v>
      </c>
      <c r="K40" s="140" t="s">
        <v>99</v>
      </c>
      <c r="L40" s="185" t="s">
        <v>99</v>
      </c>
      <c r="M40" s="186">
        <v>2</v>
      </c>
      <c r="N40" s="186">
        <v>3</v>
      </c>
      <c r="O40" s="100">
        <f t="shared" si="7"/>
        <v>6</v>
      </c>
      <c r="P40" s="100" t="str">
        <f t="shared" si="1"/>
        <v>M</v>
      </c>
      <c r="Q40" s="186">
        <v>10</v>
      </c>
      <c r="R40" s="99">
        <f>O40*Q40</f>
        <v>60</v>
      </c>
      <c r="S40" s="101" t="str">
        <f t="shared" si="3"/>
        <v>III</v>
      </c>
      <c r="T40" s="139" t="s">
        <v>123</v>
      </c>
      <c r="U40" s="185" t="s">
        <v>259</v>
      </c>
      <c r="V40" s="142">
        <v>6</v>
      </c>
      <c r="W40" s="140" t="s">
        <v>104</v>
      </c>
      <c r="X40" s="142" t="s">
        <v>105</v>
      </c>
      <c r="Y40" s="140" t="s">
        <v>105</v>
      </c>
      <c r="Z40" s="140" t="s">
        <v>105</v>
      </c>
      <c r="AA40" s="140" t="s">
        <v>260</v>
      </c>
      <c r="AB40" s="137" t="s">
        <v>119</v>
      </c>
      <c r="AC40" s="420" t="s">
        <v>108</v>
      </c>
      <c r="AD40" s="421"/>
      <c r="AE40" s="421"/>
    </row>
    <row r="41" spans="1:34" ht="63.75" customHeight="1">
      <c r="A41" s="495"/>
      <c r="B41" s="460"/>
      <c r="C41" s="456"/>
      <c r="D41" s="456"/>
      <c r="E41" s="456"/>
      <c r="F41" s="142" t="s">
        <v>261</v>
      </c>
      <c r="G41" s="149" t="s">
        <v>262</v>
      </c>
      <c r="H41" s="149" t="s">
        <v>263</v>
      </c>
      <c r="I41" s="131" t="s">
        <v>264</v>
      </c>
      <c r="J41" s="131" t="s">
        <v>99</v>
      </c>
      <c r="K41" s="131" t="s">
        <v>99</v>
      </c>
      <c r="L41" s="131" t="s">
        <v>99</v>
      </c>
      <c r="M41" s="132">
        <v>2</v>
      </c>
      <c r="N41" s="132">
        <v>3</v>
      </c>
      <c r="O41" s="100">
        <f t="shared" si="7"/>
        <v>6</v>
      </c>
      <c r="P41" s="100" t="str">
        <f t="shared" si="1"/>
        <v>M</v>
      </c>
      <c r="Q41" s="132">
        <v>10</v>
      </c>
      <c r="R41" s="99">
        <f t="shared" ref="R41:R75" si="11">O41*Q41</f>
        <v>60</v>
      </c>
      <c r="S41" s="101" t="str">
        <f t="shared" si="3"/>
        <v>III</v>
      </c>
      <c r="T41" s="133" t="s">
        <v>123</v>
      </c>
      <c r="U41" s="131" t="s">
        <v>265</v>
      </c>
      <c r="V41" s="142">
        <v>6</v>
      </c>
      <c r="W41" s="141" t="s">
        <v>104</v>
      </c>
      <c r="X41" s="131" t="s">
        <v>105</v>
      </c>
      <c r="Y41" s="131" t="s">
        <v>105</v>
      </c>
      <c r="Z41" s="131" t="s">
        <v>105</v>
      </c>
      <c r="AA41" s="131" t="s">
        <v>266</v>
      </c>
      <c r="AB41" s="131" t="s">
        <v>105</v>
      </c>
      <c r="AC41" s="420" t="s">
        <v>126</v>
      </c>
      <c r="AD41" s="421"/>
      <c r="AE41" s="422"/>
    </row>
    <row r="42" spans="1:34" ht="63.75" customHeight="1">
      <c r="A42" s="495"/>
      <c r="B42" s="460"/>
      <c r="C42" s="456"/>
      <c r="D42" s="456"/>
      <c r="E42" s="456"/>
      <c r="F42" s="142" t="s">
        <v>170</v>
      </c>
      <c r="G42" s="149" t="s">
        <v>267</v>
      </c>
      <c r="H42" s="153" t="s">
        <v>268</v>
      </c>
      <c r="I42" s="133" t="s">
        <v>269</v>
      </c>
      <c r="J42" s="133" t="s">
        <v>99</v>
      </c>
      <c r="K42" s="133" t="s">
        <v>270</v>
      </c>
      <c r="L42" s="133" t="s">
        <v>99</v>
      </c>
      <c r="M42" s="132">
        <v>2</v>
      </c>
      <c r="N42" s="132">
        <v>3</v>
      </c>
      <c r="O42" s="100">
        <f t="shared" si="7"/>
        <v>6</v>
      </c>
      <c r="P42" s="100" t="str">
        <f t="shared" si="1"/>
        <v>M</v>
      </c>
      <c r="Q42" s="132">
        <v>10</v>
      </c>
      <c r="R42" s="99">
        <f t="shared" si="11"/>
        <v>60</v>
      </c>
      <c r="S42" s="101" t="str">
        <f t="shared" si="3"/>
        <v>III</v>
      </c>
      <c r="T42" s="133" t="s">
        <v>123</v>
      </c>
      <c r="U42" s="133" t="s">
        <v>137</v>
      </c>
      <c r="V42" s="142">
        <v>6</v>
      </c>
      <c r="W42" s="134" t="s">
        <v>104</v>
      </c>
      <c r="X42" s="133" t="s">
        <v>105</v>
      </c>
      <c r="Y42" s="133" t="s">
        <v>105</v>
      </c>
      <c r="Z42" s="133" t="s">
        <v>271</v>
      </c>
      <c r="AA42" s="133" t="s">
        <v>138</v>
      </c>
      <c r="AB42" s="133" t="s">
        <v>105</v>
      </c>
      <c r="AC42" s="420" t="s">
        <v>126</v>
      </c>
      <c r="AD42" s="421"/>
      <c r="AE42" s="422"/>
    </row>
    <row r="43" spans="1:34" ht="63.75" customHeight="1">
      <c r="A43" s="495"/>
      <c r="B43" s="460"/>
      <c r="C43" s="456"/>
      <c r="D43" s="456"/>
      <c r="E43" s="456"/>
      <c r="F43" s="142" t="s">
        <v>170</v>
      </c>
      <c r="G43" s="154" t="s">
        <v>127</v>
      </c>
      <c r="H43" s="154" t="s">
        <v>272</v>
      </c>
      <c r="I43" s="139" t="s">
        <v>129</v>
      </c>
      <c r="J43" s="139" t="s">
        <v>99</v>
      </c>
      <c r="K43" s="139" t="s">
        <v>99</v>
      </c>
      <c r="L43" s="139" t="s">
        <v>130</v>
      </c>
      <c r="M43" s="135">
        <v>2</v>
      </c>
      <c r="N43" s="135">
        <v>2</v>
      </c>
      <c r="O43" s="100">
        <f t="shared" si="7"/>
        <v>4</v>
      </c>
      <c r="P43" s="100" t="str">
        <f t="shared" si="1"/>
        <v>B</v>
      </c>
      <c r="Q43" s="135">
        <v>10</v>
      </c>
      <c r="R43" s="99">
        <f t="shared" si="11"/>
        <v>40</v>
      </c>
      <c r="S43" s="101" t="str">
        <f t="shared" si="3"/>
        <v>III</v>
      </c>
      <c r="T43" s="136" t="s">
        <v>123</v>
      </c>
      <c r="U43" s="139" t="s">
        <v>131</v>
      </c>
      <c r="V43" s="142">
        <v>6</v>
      </c>
      <c r="W43" s="141" t="s">
        <v>104</v>
      </c>
      <c r="X43" s="139" t="s">
        <v>105</v>
      </c>
      <c r="Y43" s="139" t="s">
        <v>105</v>
      </c>
      <c r="Z43" s="139" t="s">
        <v>105</v>
      </c>
      <c r="AA43" s="136" t="s">
        <v>132</v>
      </c>
      <c r="AB43" s="139" t="s">
        <v>105</v>
      </c>
      <c r="AC43" s="420" t="s">
        <v>126</v>
      </c>
      <c r="AD43" s="421"/>
      <c r="AE43" s="422"/>
    </row>
    <row r="44" spans="1:34" ht="63.75" customHeight="1">
      <c r="A44" s="495"/>
      <c r="B44" s="460"/>
      <c r="C44" s="456"/>
      <c r="D44" s="456"/>
      <c r="E44" s="456"/>
      <c r="F44" s="131" t="s">
        <v>170</v>
      </c>
      <c r="G44" s="149" t="s">
        <v>273</v>
      </c>
      <c r="H44" s="149" t="s">
        <v>274</v>
      </c>
      <c r="I44" s="131" t="s">
        <v>275</v>
      </c>
      <c r="J44" s="131" t="s">
        <v>99</v>
      </c>
      <c r="K44" s="131" t="s">
        <v>99</v>
      </c>
      <c r="L44" s="131" t="s">
        <v>99</v>
      </c>
      <c r="M44" s="184">
        <v>2</v>
      </c>
      <c r="N44" s="184">
        <v>3</v>
      </c>
      <c r="O44" s="100">
        <f t="shared" si="7"/>
        <v>6</v>
      </c>
      <c r="P44" s="100" t="str">
        <f t="shared" si="1"/>
        <v>M</v>
      </c>
      <c r="Q44" s="184">
        <v>25</v>
      </c>
      <c r="R44" s="99">
        <f t="shared" si="11"/>
        <v>150</v>
      </c>
      <c r="S44" s="101" t="str">
        <f t="shared" si="3"/>
        <v>II</v>
      </c>
      <c r="T44" s="139" t="s">
        <v>161</v>
      </c>
      <c r="U44" s="131" t="s">
        <v>276</v>
      </c>
      <c r="V44" s="142">
        <v>6</v>
      </c>
      <c r="W44" s="141" t="s">
        <v>104</v>
      </c>
      <c r="X44" s="131" t="s">
        <v>105</v>
      </c>
      <c r="Y44" s="131" t="s">
        <v>105</v>
      </c>
      <c r="Z44" s="139" t="s">
        <v>105</v>
      </c>
      <c r="AA44" s="136" t="s">
        <v>144</v>
      </c>
      <c r="AB44" s="139" t="s">
        <v>105</v>
      </c>
      <c r="AC44" s="420" t="s">
        <v>126</v>
      </c>
      <c r="AD44" s="421"/>
      <c r="AE44" s="422"/>
    </row>
    <row r="45" spans="1:34" ht="63.75" customHeight="1">
      <c r="A45" s="495"/>
      <c r="B45" s="460"/>
      <c r="C45" s="456"/>
      <c r="D45" s="456"/>
      <c r="E45" s="456"/>
      <c r="F45" s="131" t="s">
        <v>170</v>
      </c>
      <c r="G45" s="149" t="s">
        <v>277</v>
      </c>
      <c r="H45" s="149" t="s">
        <v>278</v>
      </c>
      <c r="I45" s="141" t="s">
        <v>279</v>
      </c>
      <c r="J45" s="138" t="s">
        <v>99</v>
      </c>
      <c r="K45" s="138" t="s">
        <v>99</v>
      </c>
      <c r="L45" s="141" t="s">
        <v>280</v>
      </c>
      <c r="M45" s="138">
        <v>2</v>
      </c>
      <c r="N45" s="138">
        <v>2</v>
      </c>
      <c r="O45" s="100">
        <f t="shared" si="7"/>
        <v>4</v>
      </c>
      <c r="P45" s="100" t="str">
        <f t="shared" si="1"/>
        <v>B</v>
      </c>
      <c r="Q45" s="138">
        <v>10</v>
      </c>
      <c r="R45" s="99">
        <f t="shared" si="11"/>
        <v>40</v>
      </c>
      <c r="S45" s="101" t="str">
        <f t="shared" si="3"/>
        <v>III</v>
      </c>
      <c r="T45" s="139" t="s">
        <v>123</v>
      </c>
      <c r="U45" s="137" t="s">
        <v>281</v>
      </c>
      <c r="V45" s="142">
        <v>6</v>
      </c>
      <c r="W45" s="141" t="s">
        <v>104</v>
      </c>
      <c r="X45" s="138" t="s">
        <v>105</v>
      </c>
      <c r="Y45" s="138" t="s">
        <v>105</v>
      </c>
      <c r="Z45" s="138" t="s">
        <v>105</v>
      </c>
      <c r="AA45" s="140" t="s">
        <v>149</v>
      </c>
      <c r="AB45" s="131" t="s">
        <v>282</v>
      </c>
      <c r="AC45" s="420" t="s">
        <v>150</v>
      </c>
      <c r="AD45" s="421"/>
      <c r="AE45" s="421"/>
    </row>
    <row r="46" spans="1:34" ht="63.75" customHeight="1">
      <c r="A46" s="495"/>
      <c r="B46" s="460"/>
      <c r="C46" s="456"/>
      <c r="D46" s="456"/>
      <c r="E46" s="456"/>
      <c r="F46" s="131" t="s">
        <v>170</v>
      </c>
      <c r="G46" s="149" t="s">
        <v>283</v>
      </c>
      <c r="H46" s="149" t="s">
        <v>284</v>
      </c>
      <c r="I46" s="141" t="s">
        <v>285</v>
      </c>
      <c r="J46" s="138" t="s">
        <v>99</v>
      </c>
      <c r="K46" s="138" t="s">
        <v>99</v>
      </c>
      <c r="L46" s="141" t="s">
        <v>280</v>
      </c>
      <c r="M46" s="138">
        <v>2</v>
      </c>
      <c r="N46" s="138">
        <v>2</v>
      </c>
      <c r="O46" s="100">
        <f t="shared" si="7"/>
        <v>4</v>
      </c>
      <c r="P46" s="100" t="str">
        <f t="shared" si="1"/>
        <v>B</v>
      </c>
      <c r="Q46" s="138">
        <v>10</v>
      </c>
      <c r="R46" s="99">
        <f t="shared" si="11"/>
        <v>40</v>
      </c>
      <c r="S46" s="101" t="str">
        <f t="shared" si="3"/>
        <v>III</v>
      </c>
      <c r="T46" s="139" t="s">
        <v>123</v>
      </c>
      <c r="U46" s="137" t="s">
        <v>286</v>
      </c>
      <c r="V46" s="142">
        <v>6</v>
      </c>
      <c r="W46" s="141" t="s">
        <v>104</v>
      </c>
      <c r="X46" s="138" t="s">
        <v>105</v>
      </c>
      <c r="Y46" s="138" t="s">
        <v>105</v>
      </c>
      <c r="Z46" s="138" t="s">
        <v>105</v>
      </c>
      <c r="AA46" s="141" t="s">
        <v>287</v>
      </c>
      <c r="AB46" s="137" t="s">
        <v>119</v>
      </c>
      <c r="AC46" s="420" t="s">
        <v>150</v>
      </c>
      <c r="AD46" s="421"/>
      <c r="AE46" s="421"/>
    </row>
    <row r="47" spans="1:34" ht="63.75" customHeight="1">
      <c r="A47" s="495"/>
      <c r="B47" s="460"/>
      <c r="C47" s="456"/>
      <c r="D47" s="456"/>
      <c r="E47" s="456"/>
      <c r="F47" s="142" t="s">
        <v>170</v>
      </c>
      <c r="G47" s="154" t="s">
        <v>288</v>
      </c>
      <c r="H47" s="154" t="s">
        <v>289</v>
      </c>
      <c r="I47" s="141" t="s">
        <v>290</v>
      </c>
      <c r="J47" s="138" t="s">
        <v>99</v>
      </c>
      <c r="K47" s="141" t="s">
        <v>99</v>
      </c>
      <c r="L47" s="141" t="s">
        <v>280</v>
      </c>
      <c r="M47" s="138">
        <v>2</v>
      </c>
      <c r="N47" s="138">
        <v>2</v>
      </c>
      <c r="O47" s="100">
        <f t="shared" si="7"/>
        <v>4</v>
      </c>
      <c r="P47" s="100" t="str">
        <f t="shared" si="1"/>
        <v>B</v>
      </c>
      <c r="Q47" s="138">
        <v>10</v>
      </c>
      <c r="R47" s="99">
        <f t="shared" si="11"/>
        <v>40</v>
      </c>
      <c r="S47" s="101" t="str">
        <f t="shared" si="3"/>
        <v>III</v>
      </c>
      <c r="T47" s="139" t="s">
        <v>123</v>
      </c>
      <c r="U47" s="137" t="s">
        <v>291</v>
      </c>
      <c r="V47" s="142">
        <v>6</v>
      </c>
      <c r="W47" s="141" t="s">
        <v>104</v>
      </c>
      <c r="X47" s="138" t="s">
        <v>105</v>
      </c>
      <c r="Y47" s="138" t="s">
        <v>105</v>
      </c>
      <c r="Z47" s="138" t="s">
        <v>105</v>
      </c>
      <c r="AA47" s="141" t="s">
        <v>292</v>
      </c>
      <c r="AB47" s="137" t="s">
        <v>119</v>
      </c>
      <c r="AC47" s="420" t="s">
        <v>150</v>
      </c>
      <c r="AD47" s="421"/>
      <c r="AE47" s="421"/>
    </row>
    <row r="48" spans="1:34" ht="63.75" customHeight="1">
      <c r="A48" s="495"/>
      <c r="B48" s="460"/>
      <c r="C48" s="456"/>
      <c r="D48" s="456"/>
      <c r="E48" s="456"/>
      <c r="F48" s="142" t="s">
        <v>170</v>
      </c>
      <c r="G48" s="154" t="s">
        <v>293</v>
      </c>
      <c r="H48" s="154" t="s">
        <v>294</v>
      </c>
      <c r="I48" s="141" t="s">
        <v>279</v>
      </c>
      <c r="J48" s="138" t="s">
        <v>99</v>
      </c>
      <c r="K48" s="138" t="s">
        <v>99</v>
      </c>
      <c r="L48" s="141" t="s">
        <v>280</v>
      </c>
      <c r="M48" s="138">
        <v>6</v>
      </c>
      <c r="N48" s="138">
        <v>3</v>
      </c>
      <c r="O48" s="100">
        <f t="shared" si="7"/>
        <v>18</v>
      </c>
      <c r="P48" s="100" t="str">
        <f t="shared" si="1"/>
        <v>A</v>
      </c>
      <c r="Q48" s="138">
        <v>25</v>
      </c>
      <c r="R48" s="99">
        <f t="shared" si="11"/>
        <v>450</v>
      </c>
      <c r="S48" s="101" t="str">
        <f t="shared" si="3"/>
        <v>II</v>
      </c>
      <c r="T48" s="139" t="s">
        <v>161</v>
      </c>
      <c r="U48" s="137" t="s">
        <v>281</v>
      </c>
      <c r="V48" s="142">
        <v>6</v>
      </c>
      <c r="W48" s="141" t="s">
        <v>104</v>
      </c>
      <c r="X48" s="138" t="s">
        <v>105</v>
      </c>
      <c r="Y48" s="138" t="s">
        <v>105</v>
      </c>
      <c r="Z48" s="138" t="s">
        <v>105</v>
      </c>
      <c r="AA48" s="141" t="s">
        <v>295</v>
      </c>
      <c r="AB48" s="137" t="s">
        <v>119</v>
      </c>
      <c r="AC48" s="420" t="s">
        <v>150</v>
      </c>
      <c r="AD48" s="421"/>
      <c r="AE48" s="421"/>
    </row>
    <row r="49" spans="1:31" ht="63.75" customHeight="1">
      <c r="A49" s="495"/>
      <c r="B49" s="460"/>
      <c r="C49" s="456"/>
      <c r="D49" s="456"/>
      <c r="E49" s="456"/>
      <c r="F49" s="142" t="s">
        <v>170</v>
      </c>
      <c r="G49" s="154" t="s">
        <v>296</v>
      </c>
      <c r="H49" s="154" t="s">
        <v>159</v>
      </c>
      <c r="I49" s="139" t="s">
        <v>297</v>
      </c>
      <c r="J49" s="139" t="s">
        <v>99</v>
      </c>
      <c r="K49" s="139" t="s">
        <v>298</v>
      </c>
      <c r="L49" s="139" t="s">
        <v>299</v>
      </c>
      <c r="M49" s="135">
        <v>6</v>
      </c>
      <c r="N49" s="135">
        <v>3</v>
      </c>
      <c r="O49" s="100">
        <f t="shared" si="7"/>
        <v>18</v>
      </c>
      <c r="P49" s="100" t="str">
        <f t="shared" si="1"/>
        <v>A</v>
      </c>
      <c r="Q49" s="135">
        <v>25</v>
      </c>
      <c r="R49" s="99">
        <f t="shared" si="11"/>
        <v>450</v>
      </c>
      <c r="S49" s="101" t="str">
        <f t="shared" si="3"/>
        <v>II</v>
      </c>
      <c r="T49" s="139" t="s">
        <v>161</v>
      </c>
      <c r="U49" s="139" t="s">
        <v>300</v>
      </c>
      <c r="V49" s="142">
        <v>6</v>
      </c>
      <c r="W49" s="141" t="s">
        <v>104</v>
      </c>
      <c r="X49" s="139" t="s">
        <v>105</v>
      </c>
      <c r="Y49" s="139" t="s">
        <v>105</v>
      </c>
      <c r="Z49" s="139" t="s">
        <v>105</v>
      </c>
      <c r="AA49" s="136" t="s">
        <v>301</v>
      </c>
      <c r="AB49" s="139" t="s">
        <v>105</v>
      </c>
      <c r="AC49" s="420" t="s">
        <v>164</v>
      </c>
      <c r="AD49" s="421"/>
      <c r="AE49" s="422"/>
    </row>
    <row r="50" spans="1:31" ht="63.75" customHeight="1">
      <c r="A50" s="495"/>
      <c r="B50" s="460"/>
      <c r="C50" s="456"/>
      <c r="D50" s="456"/>
      <c r="E50" s="456"/>
      <c r="F50" s="142" t="s">
        <v>170</v>
      </c>
      <c r="G50" s="154" t="s">
        <v>302</v>
      </c>
      <c r="H50" s="248" t="s">
        <v>166</v>
      </c>
      <c r="I50" s="183" t="s">
        <v>167</v>
      </c>
      <c r="J50" s="183" t="s">
        <v>99</v>
      </c>
      <c r="K50" s="183" t="s">
        <v>303</v>
      </c>
      <c r="L50" s="183" t="s">
        <v>99</v>
      </c>
      <c r="M50" s="187">
        <v>2</v>
      </c>
      <c r="N50" s="187">
        <v>3</v>
      </c>
      <c r="O50" s="100">
        <f t="shared" si="7"/>
        <v>6</v>
      </c>
      <c r="P50" s="100" t="str">
        <f t="shared" si="1"/>
        <v>M</v>
      </c>
      <c r="Q50" s="187">
        <v>10</v>
      </c>
      <c r="R50" s="99">
        <f t="shared" si="11"/>
        <v>60</v>
      </c>
      <c r="S50" s="101" t="str">
        <f t="shared" si="3"/>
        <v>III</v>
      </c>
      <c r="T50" s="183" t="s">
        <v>123</v>
      </c>
      <c r="U50" s="183" t="s">
        <v>304</v>
      </c>
      <c r="V50" s="142">
        <v>6</v>
      </c>
      <c r="W50" s="140" t="s">
        <v>104</v>
      </c>
      <c r="X50" s="183" t="s">
        <v>105</v>
      </c>
      <c r="Y50" s="183" t="s">
        <v>105</v>
      </c>
      <c r="Z50" s="183" t="s">
        <v>105</v>
      </c>
      <c r="AA50" s="183" t="s">
        <v>305</v>
      </c>
      <c r="AB50" s="137" t="s">
        <v>119</v>
      </c>
      <c r="AC50" s="420" t="s">
        <v>172</v>
      </c>
      <c r="AD50" s="421"/>
      <c r="AE50" s="421"/>
    </row>
    <row r="51" spans="1:31" ht="63.75" customHeight="1">
      <c r="A51" s="495"/>
      <c r="B51" s="460"/>
      <c r="C51" s="456"/>
      <c r="D51" s="456"/>
      <c r="E51" s="456"/>
      <c r="F51" s="131" t="s">
        <v>170</v>
      </c>
      <c r="G51" s="149" t="s">
        <v>306</v>
      </c>
      <c r="H51" s="154" t="s">
        <v>187</v>
      </c>
      <c r="I51" s="139" t="s">
        <v>307</v>
      </c>
      <c r="J51" s="139" t="s">
        <v>99</v>
      </c>
      <c r="K51" s="141" t="s">
        <v>99</v>
      </c>
      <c r="L51" s="141" t="s">
        <v>308</v>
      </c>
      <c r="M51" s="188">
        <v>6</v>
      </c>
      <c r="N51" s="188">
        <v>1</v>
      </c>
      <c r="O51" s="100">
        <f t="shared" si="7"/>
        <v>6</v>
      </c>
      <c r="P51" s="100" t="str">
        <f t="shared" si="1"/>
        <v>M</v>
      </c>
      <c r="Q51" s="188">
        <v>10</v>
      </c>
      <c r="R51" s="99">
        <f t="shared" si="11"/>
        <v>60</v>
      </c>
      <c r="S51" s="101" t="str">
        <f t="shared" si="3"/>
        <v>III</v>
      </c>
      <c r="T51" s="139" t="s">
        <v>123</v>
      </c>
      <c r="U51" s="141" t="s">
        <v>309</v>
      </c>
      <c r="V51" s="142">
        <v>6</v>
      </c>
      <c r="W51" s="141" t="s">
        <v>104</v>
      </c>
      <c r="X51" s="139" t="s">
        <v>105</v>
      </c>
      <c r="Y51" s="139" t="s">
        <v>105</v>
      </c>
      <c r="Z51" s="141" t="s">
        <v>105</v>
      </c>
      <c r="AA51" s="141" t="s">
        <v>190</v>
      </c>
      <c r="AB51" s="138" t="s">
        <v>105</v>
      </c>
      <c r="AC51" s="420" t="s">
        <v>191</v>
      </c>
      <c r="AD51" s="421"/>
      <c r="AE51" s="422"/>
    </row>
    <row r="52" spans="1:31" ht="63.75" customHeight="1">
      <c r="A52" s="495"/>
      <c r="B52" s="460"/>
      <c r="C52" s="456"/>
      <c r="D52" s="456"/>
      <c r="E52" s="456"/>
      <c r="F52" s="189" t="s">
        <v>170</v>
      </c>
      <c r="G52" s="160" t="s">
        <v>310</v>
      </c>
      <c r="H52" s="249" t="s">
        <v>311</v>
      </c>
      <c r="I52" s="131" t="s">
        <v>218</v>
      </c>
      <c r="J52" s="140" t="s">
        <v>312</v>
      </c>
      <c r="K52" s="189" t="s">
        <v>220</v>
      </c>
      <c r="L52" s="142" t="s">
        <v>99</v>
      </c>
      <c r="M52" s="186">
        <v>2</v>
      </c>
      <c r="N52" s="186">
        <v>2</v>
      </c>
      <c r="O52" s="100">
        <f t="shared" si="7"/>
        <v>4</v>
      </c>
      <c r="P52" s="100" t="str">
        <f t="shared" si="1"/>
        <v>B</v>
      </c>
      <c r="Q52" s="186">
        <v>25</v>
      </c>
      <c r="R52" s="99">
        <f t="shared" si="11"/>
        <v>100</v>
      </c>
      <c r="S52" s="101" t="str">
        <f t="shared" si="3"/>
        <v>III</v>
      </c>
      <c r="T52" s="141" t="s">
        <v>123</v>
      </c>
      <c r="U52" s="189" t="s">
        <v>222</v>
      </c>
      <c r="V52" s="142">
        <v>6</v>
      </c>
      <c r="W52" s="140" t="s">
        <v>104</v>
      </c>
      <c r="X52" s="142" t="s">
        <v>105</v>
      </c>
      <c r="Y52" s="142" t="s">
        <v>105</v>
      </c>
      <c r="Z52" s="140" t="s">
        <v>223</v>
      </c>
      <c r="AA52" s="189" t="s">
        <v>224</v>
      </c>
      <c r="AB52" s="142" t="s">
        <v>105</v>
      </c>
      <c r="AC52" s="420" t="s">
        <v>225</v>
      </c>
      <c r="AD52" s="421"/>
      <c r="AE52" s="422"/>
    </row>
    <row r="53" spans="1:31" ht="51" customHeight="1">
      <c r="A53" s="495"/>
      <c r="B53" s="460"/>
      <c r="C53" s="456"/>
      <c r="D53" s="456"/>
      <c r="E53" s="456"/>
      <c r="F53" s="142" t="s">
        <v>170</v>
      </c>
      <c r="G53" s="154" t="s">
        <v>313</v>
      </c>
      <c r="H53" s="154" t="s">
        <v>314</v>
      </c>
      <c r="I53" s="141" t="s">
        <v>167</v>
      </c>
      <c r="J53" s="137" t="s">
        <v>99</v>
      </c>
      <c r="K53" s="137" t="s">
        <v>99</v>
      </c>
      <c r="L53" s="141" t="s">
        <v>99</v>
      </c>
      <c r="M53" s="135">
        <v>2</v>
      </c>
      <c r="N53" s="135">
        <v>2</v>
      </c>
      <c r="O53" s="100">
        <f t="shared" si="7"/>
        <v>4</v>
      </c>
      <c r="P53" s="100" t="str">
        <f t="shared" si="1"/>
        <v>B</v>
      </c>
      <c r="Q53" s="135">
        <v>10</v>
      </c>
      <c r="R53" s="99">
        <f t="shared" si="11"/>
        <v>40</v>
      </c>
      <c r="S53" s="101" t="str">
        <f t="shared" si="3"/>
        <v>III</v>
      </c>
      <c r="T53" s="136" t="s">
        <v>123</v>
      </c>
      <c r="U53" s="141" t="s">
        <v>200</v>
      </c>
      <c r="V53" s="142">
        <v>6</v>
      </c>
      <c r="W53" s="141" t="s">
        <v>104</v>
      </c>
      <c r="X53" s="138" t="s">
        <v>105</v>
      </c>
      <c r="Y53" s="138" t="s">
        <v>105</v>
      </c>
      <c r="Z53" s="138" t="s">
        <v>105</v>
      </c>
      <c r="AA53" s="141" t="s">
        <v>201</v>
      </c>
      <c r="AB53" s="138" t="s">
        <v>105</v>
      </c>
      <c r="AC53" s="420" t="s">
        <v>202</v>
      </c>
      <c r="AD53" s="421"/>
      <c r="AE53" s="422"/>
    </row>
    <row r="54" spans="1:31" s="337" customFormat="1" ht="63.75" customHeight="1">
      <c r="A54" s="495"/>
      <c r="B54" s="460"/>
      <c r="C54" s="456"/>
      <c r="D54" s="456"/>
      <c r="E54" s="456"/>
      <c r="F54" s="331" t="s">
        <v>95</v>
      </c>
      <c r="G54" s="356" t="s">
        <v>216</v>
      </c>
      <c r="H54" s="332" t="s">
        <v>217</v>
      </c>
      <c r="I54" s="333" t="s">
        <v>218</v>
      </c>
      <c r="J54" s="258" t="s">
        <v>219</v>
      </c>
      <c r="K54" s="331" t="s">
        <v>220</v>
      </c>
      <c r="L54" s="289" t="s">
        <v>99</v>
      </c>
      <c r="M54" s="289">
        <v>6</v>
      </c>
      <c r="N54" s="289">
        <v>2</v>
      </c>
      <c r="O54" s="289">
        <v>12</v>
      </c>
      <c r="P54" s="308" t="s">
        <v>221</v>
      </c>
      <c r="Q54" s="288">
        <v>25</v>
      </c>
      <c r="R54" s="329">
        <v>300</v>
      </c>
      <c r="S54" s="101" t="str">
        <f t="shared" si="3"/>
        <v>II</v>
      </c>
      <c r="T54" s="136" t="s">
        <v>161</v>
      </c>
      <c r="U54" s="331" t="s">
        <v>222</v>
      </c>
      <c r="V54" s="142">
        <v>6</v>
      </c>
      <c r="W54" s="258" t="s">
        <v>104</v>
      </c>
      <c r="X54" s="289" t="s">
        <v>105</v>
      </c>
      <c r="Y54" s="289" t="s">
        <v>105</v>
      </c>
      <c r="Z54" s="258" t="s">
        <v>223</v>
      </c>
      <c r="AA54" s="189" t="s">
        <v>224</v>
      </c>
      <c r="AB54" s="289" t="s">
        <v>105</v>
      </c>
      <c r="AC54" s="420" t="s">
        <v>225</v>
      </c>
      <c r="AD54" s="421"/>
      <c r="AE54" s="434"/>
    </row>
    <row r="55" spans="1:31" s="337" customFormat="1" ht="63.75" customHeight="1">
      <c r="A55" s="495"/>
      <c r="B55" s="460"/>
      <c r="C55" s="456"/>
      <c r="D55" s="456"/>
      <c r="E55" s="456"/>
      <c r="F55" s="331" t="s">
        <v>95</v>
      </c>
      <c r="G55" s="356" t="s">
        <v>226</v>
      </c>
      <c r="H55" s="332" t="s">
        <v>227</v>
      </c>
      <c r="I55" s="333" t="s">
        <v>228</v>
      </c>
      <c r="J55" s="258" t="s">
        <v>229</v>
      </c>
      <c r="K55" s="331" t="s">
        <v>220</v>
      </c>
      <c r="L55" s="258" t="s">
        <v>230</v>
      </c>
      <c r="M55" s="289">
        <v>6</v>
      </c>
      <c r="N55" s="289">
        <v>2</v>
      </c>
      <c r="O55" s="289">
        <v>12</v>
      </c>
      <c r="P55" s="308" t="s">
        <v>221</v>
      </c>
      <c r="Q55" s="288">
        <v>25</v>
      </c>
      <c r="R55" s="329">
        <v>300</v>
      </c>
      <c r="S55" s="101" t="str">
        <f t="shared" si="3"/>
        <v>II</v>
      </c>
      <c r="T55" s="136" t="s">
        <v>161</v>
      </c>
      <c r="U55" s="331" t="s">
        <v>222</v>
      </c>
      <c r="V55" s="142">
        <v>6</v>
      </c>
      <c r="W55" s="258" t="s">
        <v>104</v>
      </c>
      <c r="X55" s="289" t="s">
        <v>105</v>
      </c>
      <c r="Y55" s="289" t="s">
        <v>105</v>
      </c>
      <c r="Z55" s="258" t="s">
        <v>223</v>
      </c>
      <c r="AA55" s="189" t="s">
        <v>224</v>
      </c>
      <c r="AB55" s="289" t="s">
        <v>105</v>
      </c>
      <c r="AC55" s="420" t="s">
        <v>126</v>
      </c>
      <c r="AD55" s="421"/>
      <c r="AE55" s="434"/>
    </row>
    <row r="56" spans="1:31" s="290" customFormat="1" ht="63.75" customHeight="1">
      <c r="A56" s="495"/>
      <c r="B56" s="460"/>
      <c r="C56" s="456"/>
      <c r="D56" s="456"/>
      <c r="E56" s="456"/>
      <c r="F56" s="331" t="s">
        <v>95</v>
      </c>
      <c r="G56" s="356" t="s">
        <v>226</v>
      </c>
      <c r="H56" s="332" t="s">
        <v>231</v>
      </c>
      <c r="I56" s="333" t="s">
        <v>232</v>
      </c>
      <c r="J56" s="258" t="s">
        <v>233</v>
      </c>
      <c r="K56" s="139" t="s">
        <v>234</v>
      </c>
      <c r="L56" s="139" t="s">
        <v>99</v>
      </c>
      <c r="M56" s="135">
        <v>2</v>
      </c>
      <c r="N56" s="135">
        <v>3</v>
      </c>
      <c r="O56" s="308">
        <v>6</v>
      </c>
      <c r="P56" s="308" t="s">
        <v>235</v>
      </c>
      <c r="Q56" s="135">
        <v>10</v>
      </c>
      <c r="R56" s="308">
        <v>60</v>
      </c>
      <c r="S56" s="101" t="str">
        <f t="shared" si="3"/>
        <v>III</v>
      </c>
      <c r="T56" s="136" t="s">
        <v>123</v>
      </c>
      <c r="U56" s="139" t="s">
        <v>124</v>
      </c>
      <c r="V56" s="142">
        <v>6</v>
      </c>
      <c r="W56" s="139" t="s">
        <v>104</v>
      </c>
      <c r="X56" s="139" t="s">
        <v>105</v>
      </c>
      <c r="Y56" s="139" t="s">
        <v>105</v>
      </c>
      <c r="Z56" s="139" t="s">
        <v>105</v>
      </c>
      <c r="AA56" s="139" t="s">
        <v>125</v>
      </c>
      <c r="AB56" s="139" t="s">
        <v>105</v>
      </c>
      <c r="AC56" s="420" t="s">
        <v>126</v>
      </c>
      <c r="AD56" s="421"/>
      <c r="AE56" s="422"/>
    </row>
    <row r="57" spans="1:31" ht="51" customHeight="1">
      <c r="A57" s="495"/>
      <c r="B57" s="460"/>
      <c r="C57" s="456"/>
      <c r="D57" s="456"/>
      <c r="E57" s="456"/>
      <c r="F57" s="131" t="s">
        <v>170</v>
      </c>
      <c r="G57" s="149" t="s">
        <v>315</v>
      </c>
      <c r="H57" s="154" t="s">
        <v>316</v>
      </c>
      <c r="I57" s="141" t="s">
        <v>205</v>
      </c>
      <c r="J57" s="138" t="s">
        <v>99</v>
      </c>
      <c r="K57" s="137" t="s">
        <v>317</v>
      </c>
      <c r="L57" s="137" t="s">
        <v>318</v>
      </c>
      <c r="M57" s="188">
        <v>6</v>
      </c>
      <c r="N57" s="188">
        <v>3</v>
      </c>
      <c r="O57" s="100">
        <f t="shared" si="7"/>
        <v>18</v>
      </c>
      <c r="P57" s="100" t="str">
        <f t="shared" si="1"/>
        <v>A</v>
      </c>
      <c r="Q57" s="188">
        <v>25</v>
      </c>
      <c r="R57" s="99">
        <f t="shared" si="11"/>
        <v>450</v>
      </c>
      <c r="S57" s="101" t="str">
        <f t="shared" si="3"/>
        <v>II</v>
      </c>
      <c r="T57" s="139" t="s">
        <v>161</v>
      </c>
      <c r="U57" s="137" t="s">
        <v>319</v>
      </c>
      <c r="V57" s="142">
        <v>6</v>
      </c>
      <c r="W57" s="141" t="s">
        <v>104</v>
      </c>
      <c r="X57" s="138" t="s">
        <v>105</v>
      </c>
      <c r="Y57" s="138" t="s">
        <v>105</v>
      </c>
      <c r="Z57" s="141" t="s">
        <v>320</v>
      </c>
      <c r="AA57" s="137" t="s">
        <v>321</v>
      </c>
      <c r="AB57" s="142" t="s">
        <v>105</v>
      </c>
      <c r="AC57" s="420" t="s">
        <v>209</v>
      </c>
      <c r="AD57" s="421"/>
      <c r="AE57" s="421"/>
    </row>
    <row r="58" spans="1:31" ht="8.25" customHeight="1">
      <c r="A58" s="495"/>
      <c r="B58" s="460"/>
      <c r="C58" s="456"/>
      <c r="D58" s="456"/>
      <c r="E58" s="456"/>
      <c r="F58" s="131" t="s">
        <v>170</v>
      </c>
      <c r="G58" s="149" t="s">
        <v>322</v>
      </c>
      <c r="H58" s="154" t="s">
        <v>323</v>
      </c>
      <c r="I58" s="141" t="s">
        <v>212</v>
      </c>
      <c r="J58" s="138" t="s">
        <v>99</v>
      </c>
      <c r="K58" s="137" t="s">
        <v>324</v>
      </c>
      <c r="L58" s="138" t="s">
        <v>99</v>
      </c>
      <c r="M58" s="138">
        <v>2</v>
      </c>
      <c r="N58" s="138">
        <v>2</v>
      </c>
      <c r="O58" s="100">
        <f t="shared" si="7"/>
        <v>4</v>
      </c>
      <c r="P58" s="100" t="str">
        <f t="shared" si="1"/>
        <v>B</v>
      </c>
      <c r="Q58" s="188">
        <v>25</v>
      </c>
      <c r="R58" s="99">
        <f t="shared" si="11"/>
        <v>100</v>
      </c>
      <c r="S58" s="101" t="str">
        <f t="shared" si="3"/>
        <v>III</v>
      </c>
      <c r="T58" s="139" t="s">
        <v>123</v>
      </c>
      <c r="U58" s="137" t="s">
        <v>213</v>
      </c>
      <c r="V58" s="142">
        <v>6</v>
      </c>
      <c r="W58" s="141" t="s">
        <v>104</v>
      </c>
      <c r="X58" s="138" t="s">
        <v>105</v>
      </c>
      <c r="Y58" s="138" t="s">
        <v>105</v>
      </c>
      <c r="Z58" s="138" t="s">
        <v>105</v>
      </c>
      <c r="AA58" s="137" t="s">
        <v>325</v>
      </c>
      <c r="AB58" s="138" t="s">
        <v>105</v>
      </c>
      <c r="AC58" s="420" t="s">
        <v>215</v>
      </c>
      <c r="AD58" s="421"/>
      <c r="AE58" s="422"/>
    </row>
    <row r="59" spans="1:31" ht="63.75" customHeight="1">
      <c r="A59" s="495"/>
      <c r="B59" s="460"/>
      <c r="C59" s="456"/>
      <c r="D59" s="456"/>
      <c r="E59" s="456"/>
      <c r="F59" s="142" t="s">
        <v>95</v>
      </c>
      <c r="G59" s="154" t="s">
        <v>326</v>
      </c>
      <c r="H59" s="248" t="s">
        <v>327</v>
      </c>
      <c r="I59" s="141" t="s">
        <v>328</v>
      </c>
      <c r="J59" s="138" t="s">
        <v>99</v>
      </c>
      <c r="K59" s="137" t="s">
        <v>99</v>
      </c>
      <c r="L59" s="138" t="s">
        <v>99</v>
      </c>
      <c r="M59" s="138">
        <v>6</v>
      </c>
      <c r="N59" s="138">
        <v>3</v>
      </c>
      <c r="O59" s="100">
        <f t="shared" si="7"/>
        <v>18</v>
      </c>
      <c r="P59" s="100" t="str">
        <f t="shared" si="1"/>
        <v>A</v>
      </c>
      <c r="Q59" s="135">
        <v>25</v>
      </c>
      <c r="R59" s="99">
        <f t="shared" si="11"/>
        <v>450</v>
      </c>
      <c r="S59" s="101" t="str">
        <f t="shared" si="3"/>
        <v>II</v>
      </c>
      <c r="T59" s="136" t="s">
        <v>161</v>
      </c>
      <c r="U59" s="143" t="s">
        <v>213</v>
      </c>
      <c r="V59" s="142">
        <v>6</v>
      </c>
      <c r="W59" s="141" t="s">
        <v>104</v>
      </c>
      <c r="X59" s="138" t="s">
        <v>105</v>
      </c>
      <c r="Y59" s="138" t="s">
        <v>105</v>
      </c>
      <c r="Z59" s="138" t="s">
        <v>105</v>
      </c>
      <c r="AA59" s="137" t="s">
        <v>329</v>
      </c>
      <c r="AB59" s="137" t="s">
        <v>119</v>
      </c>
      <c r="AC59" s="420" t="s">
        <v>172</v>
      </c>
      <c r="AD59" s="421"/>
      <c r="AE59" s="421"/>
    </row>
    <row r="60" spans="1:31" ht="51" customHeight="1">
      <c r="A60" s="495"/>
      <c r="B60" s="460"/>
      <c r="C60" s="456"/>
      <c r="D60" s="456"/>
      <c r="E60" s="456"/>
      <c r="F60" s="131" t="s">
        <v>170</v>
      </c>
      <c r="G60" s="149" t="s">
        <v>330</v>
      </c>
      <c r="H60" s="154" t="s">
        <v>331</v>
      </c>
      <c r="I60" s="141" t="s">
        <v>182</v>
      </c>
      <c r="J60" s="138" t="s">
        <v>99</v>
      </c>
      <c r="K60" s="141" t="s">
        <v>332</v>
      </c>
      <c r="L60" s="141" t="s">
        <v>333</v>
      </c>
      <c r="M60" s="188">
        <v>2</v>
      </c>
      <c r="N60" s="188">
        <v>3</v>
      </c>
      <c r="O60" s="100">
        <f t="shared" si="7"/>
        <v>6</v>
      </c>
      <c r="P60" s="100" t="str">
        <f t="shared" si="1"/>
        <v>M</v>
      </c>
      <c r="Q60" s="188">
        <v>25</v>
      </c>
      <c r="R60" s="99">
        <f t="shared" si="11"/>
        <v>150</v>
      </c>
      <c r="S60" s="101" t="str">
        <f t="shared" si="3"/>
        <v>II</v>
      </c>
      <c r="T60" s="139" t="s">
        <v>161</v>
      </c>
      <c r="U60" s="137" t="s">
        <v>177</v>
      </c>
      <c r="V60" s="142">
        <v>6</v>
      </c>
      <c r="W60" s="141" t="s">
        <v>104</v>
      </c>
      <c r="X60" s="139" t="s">
        <v>105</v>
      </c>
      <c r="Y60" s="139" t="s">
        <v>105</v>
      </c>
      <c r="Z60" s="139" t="s">
        <v>334</v>
      </c>
      <c r="AA60" s="137" t="s">
        <v>335</v>
      </c>
      <c r="AB60" s="137" t="s">
        <v>119</v>
      </c>
      <c r="AC60" s="435" t="s">
        <v>185</v>
      </c>
      <c r="AD60" s="436"/>
      <c r="AE60" s="436"/>
    </row>
    <row r="61" spans="1:31" ht="71.25" customHeight="1">
      <c r="A61" s="495"/>
      <c r="B61" s="460"/>
      <c r="C61" s="456"/>
      <c r="D61" s="456"/>
      <c r="E61" s="456"/>
      <c r="F61" s="131" t="s">
        <v>170</v>
      </c>
      <c r="G61" s="149" t="s">
        <v>336</v>
      </c>
      <c r="H61" s="154" t="s">
        <v>337</v>
      </c>
      <c r="I61" s="139" t="s">
        <v>338</v>
      </c>
      <c r="J61" s="139" t="s">
        <v>99</v>
      </c>
      <c r="K61" s="141" t="s">
        <v>99</v>
      </c>
      <c r="L61" s="141" t="s">
        <v>333</v>
      </c>
      <c r="M61" s="188">
        <v>6</v>
      </c>
      <c r="N61" s="188">
        <v>3</v>
      </c>
      <c r="O61" s="100">
        <f t="shared" si="7"/>
        <v>18</v>
      </c>
      <c r="P61" s="100" t="str">
        <f t="shared" si="1"/>
        <v>A</v>
      </c>
      <c r="Q61" s="188">
        <v>25</v>
      </c>
      <c r="R61" s="99">
        <f t="shared" si="11"/>
        <v>450</v>
      </c>
      <c r="S61" s="101" t="str">
        <f t="shared" si="3"/>
        <v>II</v>
      </c>
      <c r="T61" s="139" t="s">
        <v>161</v>
      </c>
      <c r="U61" s="139" t="s">
        <v>177</v>
      </c>
      <c r="V61" s="142">
        <v>6</v>
      </c>
      <c r="W61" s="141" t="s">
        <v>104</v>
      </c>
      <c r="X61" s="139" t="s">
        <v>105</v>
      </c>
      <c r="Y61" s="139" t="s">
        <v>105</v>
      </c>
      <c r="Z61" s="139" t="s">
        <v>105</v>
      </c>
      <c r="AA61" s="139" t="s">
        <v>339</v>
      </c>
      <c r="AB61" s="139" t="s">
        <v>105</v>
      </c>
      <c r="AC61" s="418" t="s">
        <v>179</v>
      </c>
      <c r="AD61" s="419"/>
      <c r="AE61" s="419"/>
    </row>
    <row r="62" spans="1:31" ht="103.5" customHeight="1">
      <c r="A62" s="496"/>
      <c r="B62" s="461"/>
      <c r="C62" s="457"/>
      <c r="D62" s="457"/>
      <c r="E62" s="457"/>
      <c r="F62" s="133" t="s">
        <v>95</v>
      </c>
      <c r="G62" s="352" t="s">
        <v>340</v>
      </c>
      <c r="H62" s="286" t="s">
        <v>341</v>
      </c>
      <c r="I62" s="287" t="s">
        <v>342</v>
      </c>
      <c r="J62" s="258" t="s">
        <v>99</v>
      </c>
      <c r="K62" s="258" t="s">
        <v>99</v>
      </c>
      <c r="L62" s="137" t="s">
        <v>99</v>
      </c>
      <c r="M62" s="288">
        <v>6</v>
      </c>
      <c r="N62" s="288">
        <v>3</v>
      </c>
      <c r="O62" s="288">
        <v>18</v>
      </c>
      <c r="P62" s="308" t="s">
        <v>221</v>
      </c>
      <c r="Q62" s="288">
        <v>25</v>
      </c>
      <c r="R62" s="288">
        <v>450</v>
      </c>
      <c r="S62" s="307" t="str">
        <f t="shared" si="3"/>
        <v>II</v>
      </c>
      <c r="T62" s="136" t="s">
        <v>161</v>
      </c>
      <c r="U62" s="143" t="s">
        <v>259</v>
      </c>
      <c r="V62" s="142">
        <v>6</v>
      </c>
      <c r="W62" s="258" t="s">
        <v>104</v>
      </c>
      <c r="X62" s="289" t="s">
        <v>105</v>
      </c>
      <c r="Y62" s="289" t="s">
        <v>105</v>
      </c>
      <c r="Z62" s="258" t="s">
        <v>105</v>
      </c>
      <c r="AA62" s="258" t="s">
        <v>118</v>
      </c>
      <c r="AB62" s="258" t="s">
        <v>105</v>
      </c>
      <c r="AC62" s="420" t="s">
        <v>108</v>
      </c>
      <c r="AD62" s="421"/>
      <c r="AE62" s="421"/>
    </row>
    <row r="63" spans="1:31" ht="90.75" customHeight="1">
      <c r="A63" s="496"/>
      <c r="B63" s="461"/>
      <c r="C63" s="457"/>
      <c r="D63" s="457"/>
      <c r="E63" s="457"/>
      <c r="F63" s="133" t="s">
        <v>95</v>
      </c>
      <c r="G63" s="352" t="s">
        <v>343</v>
      </c>
      <c r="H63" s="291" t="s">
        <v>344</v>
      </c>
      <c r="I63" s="285" t="s">
        <v>98</v>
      </c>
      <c r="J63" s="131" t="s">
        <v>99</v>
      </c>
      <c r="K63" s="131" t="s">
        <v>99</v>
      </c>
      <c r="L63" s="131" t="s">
        <v>345</v>
      </c>
      <c r="M63" s="132">
        <v>6</v>
      </c>
      <c r="N63" s="132">
        <v>3</v>
      </c>
      <c r="O63" s="311">
        <v>18</v>
      </c>
      <c r="P63" s="311" t="s">
        <v>221</v>
      </c>
      <c r="Q63" s="132">
        <v>25</v>
      </c>
      <c r="R63" s="311">
        <v>450</v>
      </c>
      <c r="S63" s="307" t="str">
        <f t="shared" si="3"/>
        <v>II</v>
      </c>
      <c r="T63" s="133" t="s">
        <v>161</v>
      </c>
      <c r="U63" s="131" t="s">
        <v>346</v>
      </c>
      <c r="V63" s="142">
        <v>6</v>
      </c>
      <c r="W63" s="131" t="s">
        <v>95</v>
      </c>
      <c r="X63" s="131" t="s">
        <v>105</v>
      </c>
      <c r="Y63" s="131" t="s">
        <v>105</v>
      </c>
      <c r="Z63" s="131" t="s">
        <v>105</v>
      </c>
      <c r="AA63" s="131" t="s">
        <v>114</v>
      </c>
      <c r="AB63" s="131" t="s">
        <v>347</v>
      </c>
      <c r="AC63" s="420" t="s">
        <v>108</v>
      </c>
      <c r="AD63" s="421"/>
      <c r="AE63" s="421"/>
    </row>
    <row r="64" spans="1:31" ht="87" customHeight="1">
      <c r="A64" s="496"/>
      <c r="B64" s="461"/>
      <c r="C64" s="457"/>
      <c r="D64" s="457"/>
      <c r="E64" s="457"/>
      <c r="F64" s="133" t="s">
        <v>95</v>
      </c>
      <c r="G64" s="352" t="s">
        <v>348</v>
      </c>
      <c r="H64" s="330" t="s">
        <v>349</v>
      </c>
      <c r="I64" s="287" t="s">
        <v>350</v>
      </c>
      <c r="J64" s="289" t="s">
        <v>99</v>
      </c>
      <c r="K64" s="258" t="s">
        <v>99</v>
      </c>
      <c r="L64" s="258" t="s">
        <v>333</v>
      </c>
      <c r="M64" s="289">
        <v>2</v>
      </c>
      <c r="N64" s="289">
        <v>2</v>
      </c>
      <c r="O64" s="289">
        <v>4</v>
      </c>
      <c r="P64" s="308" t="s">
        <v>351</v>
      </c>
      <c r="Q64" s="289">
        <v>25</v>
      </c>
      <c r="R64" s="289">
        <v>100</v>
      </c>
      <c r="S64" s="307" t="str">
        <f t="shared" si="3"/>
        <v>III</v>
      </c>
      <c r="T64" s="136" t="s">
        <v>123</v>
      </c>
      <c r="U64" s="143" t="s">
        <v>177</v>
      </c>
      <c r="V64" s="142">
        <v>6</v>
      </c>
      <c r="W64" s="258" t="s">
        <v>104</v>
      </c>
      <c r="X64" s="289" t="s">
        <v>105</v>
      </c>
      <c r="Y64" s="258" t="s">
        <v>105</v>
      </c>
      <c r="Z64" s="289" t="s">
        <v>105</v>
      </c>
      <c r="AA64" s="137" t="s">
        <v>352</v>
      </c>
      <c r="AB64" s="139" t="s">
        <v>105</v>
      </c>
      <c r="AC64" s="418" t="s">
        <v>179</v>
      </c>
      <c r="AD64" s="419"/>
      <c r="AE64" s="419"/>
    </row>
    <row r="65" spans="1:31" ht="136.5" customHeight="1">
      <c r="A65" s="496"/>
      <c r="B65" s="461"/>
      <c r="C65" s="457"/>
      <c r="D65" s="457"/>
      <c r="E65" s="457"/>
      <c r="F65" s="133" t="s">
        <v>95</v>
      </c>
      <c r="G65" s="353" t="s">
        <v>353</v>
      </c>
      <c r="H65" s="291" t="s">
        <v>354</v>
      </c>
      <c r="I65" s="292" t="s">
        <v>355</v>
      </c>
      <c r="J65" s="139" t="s">
        <v>99</v>
      </c>
      <c r="K65" s="139" t="s">
        <v>99</v>
      </c>
      <c r="L65" s="139" t="s">
        <v>99</v>
      </c>
      <c r="M65" s="135">
        <v>2</v>
      </c>
      <c r="N65" s="135">
        <v>3</v>
      </c>
      <c r="O65" s="308">
        <v>6</v>
      </c>
      <c r="P65" s="308" t="s">
        <v>235</v>
      </c>
      <c r="Q65" s="135">
        <v>10</v>
      </c>
      <c r="R65" s="308">
        <v>60</v>
      </c>
      <c r="S65" s="307" t="str">
        <f t="shared" si="3"/>
        <v>III</v>
      </c>
      <c r="T65" s="136" t="s">
        <v>123</v>
      </c>
      <c r="U65" s="139" t="s">
        <v>124</v>
      </c>
      <c r="V65" s="142">
        <v>6</v>
      </c>
      <c r="W65" s="139" t="s">
        <v>104</v>
      </c>
      <c r="X65" s="139" t="s">
        <v>105</v>
      </c>
      <c r="Y65" s="139" t="s">
        <v>105</v>
      </c>
      <c r="Z65" s="139" t="s">
        <v>105</v>
      </c>
      <c r="AA65" s="136" t="s">
        <v>125</v>
      </c>
      <c r="AB65" s="139" t="s">
        <v>105</v>
      </c>
      <c r="AC65" s="420" t="s">
        <v>126</v>
      </c>
      <c r="AD65" s="421"/>
      <c r="AE65" s="422"/>
    </row>
    <row r="66" spans="1:31" ht="136.5" customHeight="1">
      <c r="A66" s="496"/>
      <c r="B66" s="461"/>
      <c r="C66" s="457"/>
      <c r="D66" s="457"/>
      <c r="E66" s="457"/>
      <c r="F66" s="133" t="s">
        <v>95</v>
      </c>
      <c r="G66" s="352" t="s">
        <v>356</v>
      </c>
      <c r="H66" s="292" t="s">
        <v>128</v>
      </c>
      <c r="I66" s="292" t="s">
        <v>357</v>
      </c>
      <c r="J66" s="139" t="s">
        <v>99</v>
      </c>
      <c r="K66" s="139" t="s">
        <v>99</v>
      </c>
      <c r="L66" s="139" t="s">
        <v>358</v>
      </c>
      <c r="M66" s="135">
        <v>2</v>
      </c>
      <c r="N66" s="135">
        <v>3</v>
      </c>
      <c r="O66" s="308">
        <v>6</v>
      </c>
      <c r="P66" s="308" t="s">
        <v>235</v>
      </c>
      <c r="Q66" s="135">
        <v>10</v>
      </c>
      <c r="R66" s="308">
        <v>60</v>
      </c>
      <c r="S66" s="307" t="str">
        <f t="shared" si="3"/>
        <v>III</v>
      </c>
      <c r="T66" s="136" t="s">
        <v>123</v>
      </c>
      <c r="U66" s="139" t="s">
        <v>131</v>
      </c>
      <c r="V66" s="142">
        <v>6</v>
      </c>
      <c r="W66" s="258" t="s">
        <v>104</v>
      </c>
      <c r="X66" s="139" t="s">
        <v>105</v>
      </c>
      <c r="Y66" s="139" t="s">
        <v>105</v>
      </c>
      <c r="Z66" s="139" t="s">
        <v>105</v>
      </c>
      <c r="AA66" s="136" t="s">
        <v>359</v>
      </c>
      <c r="AB66" s="139" t="s">
        <v>105</v>
      </c>
      <c r="AC66" s="420" t="s">
        <v>126</v>
      </c>
      <c r="AD66" s="421"/>
      <c r="AE66" s="422"/>
    </row>
    <row r="67" spans="1:31" ht="68.25" customHeight="1">
      <c r="A67" s="496"/>
      <c r="B67" s="461"/>
      <c r="C67" s="457"/>
      <c r="D67" s="457"/>
      <c r="E67" s="457"/>
      <c r="F67" s="133" t="s">
        <v>360</v>
      </c>
      <c r="G67" s="352" t="s">
        <v>361</v>
      </c>
      <c r="H67" s="285" t="s">
        <v>362</v>
      </c>
      <c r="I67" s="296" t="s">
        <v>363</v>
      </c>
      <c r="J67" s="131" t="s">
        <v>99</v>
      </c>
      <c r="K67" s="131" t="s">
        <v>99</v>
      </c>
      <c r="L67" s="131" t="s">
        <v>364</v>
      </c>
      <c r="M67" s="132">
        <v>2</v>
      </c>
      <c r="N67" s="132">
        <v>3</v>
      </c>
      <c r="O67" s="311">
        <v>6</v>
      </c>
      <c r="P67" s="311" t="s">
        <v>235</v>
      </c>
      <c r="Q67" s="132">
        <v>25</v>
      </c>
      <c r="R67" s="311">
        <v>150</v>
      </c>
      <c r="S67" s="307" t="str">
        <f t="shared" si="3"/>
        <v>II</v>
      </c>
      <c r="T67" s="136" t="s">
        <v>161</v>
      </c>
      <c r="U67" s="131" t="s">
        <v>365</v>
      </c>
      <c r="V67" s="142">
        <v>6</v>
      </c>
      <c r="W67" s="258" t="s">
        <v>104</v>
      </c>
      <c r="X67" s="131" t="s">
        <v>105</v>
      </c>
      <c r="Y67" s="131" t="s">
        <v>105</v>
      </c>
      <c r="Z67" s="131" t="s">
        <v>105</v>
      </c>
      <c r="AA67" s="133" t="s">
        <v>366</v>
      </c>
      <c r="AB67" s="131" t="s">
        <v>367</v>
      </c>
      <c r="AC67" s="420" t="s">
        <v>126</v>
      </c>
      <c r="AD67" s="421"/>
      <c r="AE67" s="422"/>
    </row>
    <row r="68" spans="1:31" ht="40.5" customHeight="1">
      <c r="A68" s="496"/>
      <c r="B68" s="461"/>
      <c r="C68" s="457"/>
      <c r="D68" s="457"/>
      <c r="E68" s="457"/>
      <c r="F68" s="133" t="s">
        <v>95</v>
      </c>
      <c r="G68" s="352" t="s">
        <v>368</v>
      </c>
      <c r="H68" s="285" t="s">
        <v>369</v>
      </c>
      <c r="I68" s="287" t="s">
        <v>370</v>
      </c>
      <c r="J68" s="289" t="s">
        <v>99</v>
      </c>
      <c r="K68" s="289" t="s">
        <v>99</v>
      </c>
      <c r="L68" s="289" t="s">
        <v>99</v>
      </c>
      <c r="M68" s="289">
        <v>2</v>
      </c>
      <c r="N68" s="289">
        <v>2</v>
      </c>
      <c r="O68" s="311">
        <v>4</v>
      </c>
      <c r="P68" s="308" t="s">
        <v>351</v>
      </c>
      <c r="Q68" s="289">
        <v>10</v>
      </c>
      <c r="R68" s="311">
        <v>40</v>
      </c>
      <c r="S68" s="307" t="str">
        <f t="shared" si="3"/>
        <v>III</v>
      </c>
      <c r="T68" s="136" t="s">
        <v>123</v>
      </c>
      <c r="U68" s="143" t="s">
        <v>286</v>
      </c>
      <c r="V68" s="142">
        <v>6</v>
      </c>
      <c r="W68" s="258" t="s">
        <v>104</v>
      </c>
      <c r="X68" s="289" t="s">
        <v>105</v>
      </c>
      <c r="Y68" s="289" t="s">
        <v>105</v>
      </c>
      <c r="Z68" s="289" t="s">
        <v>105</v>
      </c>
      <c r="AA68" s="258" t="s">
        <v>287</v>
      </c>
      <c r="AB68" s="139" t="s">
        <v>105</v>
      </c>
      <c r="AC68" s="420" t="s">
        <v>150</v>
      </c>
      <c r="AD68" s="421"/>
      <c r="AE68" s="421"/>
    </row>
    <row r="69" spans="1:31" ht="63.75" customHeight="1">
      <c r="A69" s="496"/>
      <c r="B69" s="461"/>
      <c r="C69" s="457"/>
      <c r="D69" s="457"/>
      <c r="E69" s="457"/>
      <c r="F69" s="133" t="s">
        <v>95</v>
      </c>
      <c r="G69" s="352" t="s">
        <v>371</v>
      </c>
      <c r="H69" s="293" t="s">
        <v>372</v>
      </c>
      <c r="I69" s="293" t="s">
        <v>373</v>
      </c>
      <c r="J69" s="183" t="s">
        <v>99</v>
      </c>
      <c r="K69" s="183" t="s">
        <v>99</v>
      </c>
      <c r="L69" s="183" t="s">
        <v>99</v>
      </c>
      <c r="M69" s="294">
        <v>2</v>
      </c>
      <c r="N69" s="294">
        <v>3</v>
      </c>
      <c r="O69" s="289">
        <v>6</v>
      </c>
      <c r="P69" s="308" t="s">
        <v>235</v>
      </c>
      <c r="Q69" s="294">
        <v>10</v>
      </c>
      <c r="R69" s="329">
        <v>60</v>
      </c>
      <c r="S69" s="307" t="str">
        <f t="shared" si="3"/>
        <v>III</v>
      </c>
      <c r="T69" s="295" t="s">
        <v>123</v>
      </c>
      <c r="U69" s="295" t="s">
        <v>374</v>
      </c>
      <c r="V69" s="142">
        <v>6</v>
      </c>
      <c r="W69" s="258" t="s">
        <v>104</v>
      </c>
      <c r="X69" s="183" t="s">
        <v>105</v>
      </c>
      <c r="Y69" s="183" t="s">
        <v>105</v>
      </c>
      <c r="Z69" s="183" t="s">
        <v>105</v>
      </c>
      <c r="AA69" s="183" t="s">
        <v>359</v>
      </c>
      <c r="AB69" s="289" t="s">
        <v>105</v>
      </c>
      <c r="AC69" s="420" t="s">
        <v>172</v>
      </c>
      <c r="AD69" s="421"/>
      <c r="AE69" s="421"/>
    </row>
    <row r="70" spans="1:31" ht="51" customHeight="1">
      <c r="A70" s="496"/>
      <c r="B70" s="461"/>
      <c r="C70" s="457"/>
      <c r="D70" s="457"/>
      <c r="E70" s="457"/>
      <c r="F70" s="133" t="s">
        <v>95</v>
      </c>
      <c r="G70" s="352" t="s">
        <v>375</v>
      </c>
      <c r="H70" s="292" t="s">
        <v>376</v>
      </c>
      <c r="I70" s="287" t="s">
        <v>377</v>
      </c>
      <c r="J70" s="137" t="s">
        <v>99</v>
      </c>
      <c r="K70" s="137" t="s">
        <v>99</v>
      </c>
      <c r="L70" s="287" t="s">
        <v>99</v>
      </c>
      <c r="M70" s="135">
        <v>2</v>
      </c>
      <c r="N70" s="135">
        <v>3</v>
      </c>
      <c r="O70" s="308">
        <v>4</v>
      </c>
      <c r="P70" s="308" t="s">
        <v>351</v>
      </c>
      <c r="Q70" s="135">
        <v>25</v>
      </c>
      <c r="R70" s="329">
        <v>100</v>
      </c>
      <c r="S70" s="307" t="str">
        <f t="shared" si="3"/>
        <v>III</v>
      </c>
      <c r="T70" s="136" t="s">
        <v>123</v>
      </c>
      <c r="U70" s="258" t="s">
        <v>200</v>
      </c>
      <c r="V70" s="142">
        <v>6</v>
      </c>
      <c r="W70" s="258" t="s">
        <v>104</v>
      </c>
      <c r="X70" s="289" t="s">
        <v>105</v>
      </c>
      <c r="Y70" s="289" t="s">
        <v>105</v>
      </c>
      <c r="Z70" s="258" t="s">
        <v>105</v>
      </c>
      <c r="AA70" s="258" t="s">
        <v>378</v>
      </c>
      <c r="AB70" s="289" t="s">
        <v>105</v>
      </c>
      <c r="AC70" s="420" t="s">
        <v>202</v>
      </c>
      <c r="AD70" s="421"/>
      <c r="AE70" s="422"/>
    </row>
    <row r="71" spans="1:31" ht="75.75" customHeight="1">
      <c r="A71" s="496"/>
      <c r="B71" s="461"/>
      <c r="C71" s="457"/>
      <c r="D71" s="457"/>
      <c r="E71" s="457"/>
      <c r="F71" s="133" t="s">
        <v>95</v>
      </c>
      <c r="G71" s="352" t="s">
        <v>379</v>
      </c>
      <c r="H71" s="292" t="s">
        <v>211</v>
      </c>
      <c r="I71" s="287" t="s">
        <v>212</v>
      </c>
      <c r="J71" s="289" t="s">
        <v>99</v>
      </c>
      <c r="K71" s="137" t="s">
        <v>99</v>
      </c>
      <c r="L71" s="258" t="s">
        <v>99</v>
      </c>
      <c r="M71" s="289">
        <v>2</v>
      </c>
      <c r="N71" s="289">
        <v>2</v>
      </c>
      <c r="O71" s="308">
        <v>4</v>
      </c>
      <c r="P71" s="308" t="s">
        <v>351</v>
      </c>
      <c r="Q71" s="135">
        <v>25</v>
      </c>
      <c r="R71" s="329">
        <v>100</v>
      </c>
      <c r="S71" s="307" t="str">
        <f t="shared" si="3"/>
        <v>III</v>
      </c>
      <c r="T71" s="136" t="s">
        <v>123</v>
      </c>
      <c r="U71" s="143" t="s">
        <v>213</v>
      </c>
      <c r="V71" s="142">
        <v>6</v>
      </c>
      <c r="W71" s="258" t="s">
        <v>104</v>
      </c>
      <c r="X71" s="289" t="s">
        <v>105</v>
      </c>
      <c r="Y71" s="289" t="s">
        <v>105</v>
      </c>
      <c r="Z71" s="289" t="s">
        <v>105</v>
      </c>
      <c r="AA71" s="137" t="s">
        <v>380</v>
      </c>
      <c r="AB71" s="289" t="s">
        <v>105</v>
      </c>
      <c r="AC71" s="420" t="s">
        <v>215</v>
      </c>
      <c r="AD71" s="421"/>
      <c r="AE71" s="422"/>
    </row>
    <row r="72" spans="1:31" ht="136.5" customHeight="1">
      <c r="A72" s="496"/>
      <c r="B72" s="461"/>
      <c r="C72" s="457"/>
      <c r="D72" s="457"/>
      <c r="E72" s="457"/>
      <c r="F72" s="133" t="s">
        <v>95</v>
      </c>
      <c r="G72" s="352" t="s">
        <v>381</v>
      </c>
      <c r="H72" s="292" t="s">
        <v>382</v>
      </c>
      <c r="I72" s="287" t="s">
        <v>205</v>
      </c>
      <c r="J72" s="289" t="s">
        <v>99</v>
      </c>
      <c r="K72" s="137" t="s">
        <v>99</v>
      </c>
      <c r="L72" s="143" t="s">
        <v>383</v>
      </c>
      <c r="M72" s="289">
        <v>2</v>
      </c>
      <c r="N72" s="289">
        <v>2</v>
      </c>
      <c r="O72" s="308">
        <v>4</v>
      </c>
      <c r="P72" s="308" t="s">
        <v>351</v>
      </c>
      <c r="Q72" s="135">
        <v>25</v>
      </c>
      <c r="R72" s="329">
        <v>100</v>
      </c>
      <c r="S72" s="307" t="str">
        <f t="shared" si="3"/>
        <v>III</v>
      </c>
      <c r="T72" s="136" t="s">
        <v>123</v>
      </c>
      <c r="U72" s="143" t="s">
        <v>384</v>
      </c>
      <c r="V72" s="142">
        <v>6</v>
      </c>
      <c r="W72" s="258" t="s">
        <v>104</v>
      </c>
      <c r="X72" s="289" t="s">
        <v>105</v>
      </c>
      <c r="Y72" s="289" t="s">
        <v>105</v>
      </c>
      <c r="Z72" s="258" t="s">
        <v>105</v>
      </c>
      <c r="AA72" s="137" t="s">
        <v>385</v>
      </c>
      <c r="AB72" s="137" t="s">
        <v>105</v>
      </c>
      <c r="AC72" s="420" t="s">
        <v>209</v>
      </c>
      <c r="AD72" s="421"/>
      <c r="AE72" s="421"/>
    </row>
    <row r="73" spans="1:31" ht="136.5" customHeight="1">
      <c r="A73" s="496"/>
      <c r="B73" s="461"/>
      <c r="C73" s="457"/>
      <c r="D73" s="457"/>
      <c r="E73" s="457"/>
      <c r="F73" s="133" t="s">
        <v>95</v>
      </c>
      <c r="G73" s="352" t="s">
        <v>386</v>
      </c>
      <c r="H73" s="287" t="s">
        <v>387</v>
      </c>
      <c r="I73" s="287" t="s">
        <v>388</v>
      </c>
      <c r="J73" s="289" t="s">
        <v>99</v>
      </c>
      <c r="K73" s="258" t="s">
        <v>389</v>
      </c>
      <c r="L73" s="258" t="s">
        <v>389</v>
      </c>
      <c r="M73" s="289">
        <v>6</v>
      </c>
      <c r="N73" s="289">
        <v>2</v>
      </c>
      <c r="O73" s="289">
        <v>12</v>
      </c>
      <c r="P73" s="308" t="s">
        <v>221</v>
      </c>
      <c r="Q73" s="288">
        <v>25</v>
      </c>
      <c r="R73" s="329">
        <v>300</v>
      </c>
      <c r="S73" s="307" t="str">
        <f>IF(R73="","",IF(AND(R73&gt;=600,R73&lt;=4000),"I",IF(AND(R73&gt;=150,R73&lt;=500),"II",IF(AND(R73&gt;=40,R73&lt;=120),"III",IF(OR(R73&lt;=20,R73&gt;=0),"IV")))))</f>
        <v>II</v>
      </c>
      <c r="T73" s="136" t="s">
        <v>161</v>
      </c>
      <c r="U73" s="258" t="s">
        <v>390</v>
      </c>
      <c r="V73" s="142">
        <v>6</v>
      </c>
      <c r="W73" s="258" t="s">
        <v>104</v>
      </c>
      <c r="X73" s="289" t="s">
        <v>105</v>
      </c>
      <c r="Y73" s="289" t="s">
        <v>105</v>
      </c>
      <c r="Z73" s="258" t="s">
        <v>105</v>
      </c>
      <c r="AA73" s="137" t="s">
        <v>391</v>
      </c>
      <c r="AB73" s="289" t="s">
        <v>105</v>
      </c>
      <c r="AC73" s="420" t="s">
        <v>243</v>
      </c>
      <c r="AD73" s="421"/>
      <c r="AE73" s="422"/>
    </row>
    <row r="74" spans="1:31" ht="76.5" customHeight="1" thickBot="1">
      <c r="A74" s="497"/>
      <c r="B74" s="462"/>
      <c r="C74" s="458"/>
      <c r="D74" s="458"/>
      <c r="E74" s="458"/>
      <c r="F74" s="162" t="s">
        <v>95</v>
      </c>
      <c r="G74" s="250" t="s">
        <v>236</v>
      </c>
      <c r="H74" s="250" t="s">
        <v>392</v>
      </c>
      <c r="I74" s="196" t="s">
        <v>238</v>
      </c>
      <c r="J74" s="162" t="s">
        <v>99</v>
      </c>
      <c r="K74" s="196" t="s">
        <v>393</v>
      </c>
      <c r="L74" s="196" t="s">
        <v>394</v>
      </c>
      <c r="M74" s="162">
        <v>2</v>
      </c>
      <c r="N74" s="162">
        <v>1</v>
      </c>
      <c r="O74" s="181">
        <f t="shared" si="7"/>
        <v>2</v>
      </c>
      <c r="P74" s="181" t="str">
        <f t="shared" si="1"/>
        <v>B</v>
      </c>
      <c r="Q74" s="162">
        <v>10</v>
      </c>
      <c r="R74" s="194">
        <f t="shared" si="11"/>
        <v>20</v>
      </c>
      <c r="S74" s="182" t="str">
        <f t="shared" si="3"/>
        <v>IV</v>
      </c>
      <c r="T74" s="192" t="s">
        <v>168</v>
      </c>
      <c r="U74" s="196" t="s">
        <v>395</v>
      </c>
      <c r="V74" s="142">
        <v>6</v>
      </c>
      <c r="W74" s="196" t="s">
        <v>104</v>
      </c>
      <c r="X74" s="162" t="s">
        <v>105</v>
      </c>
      <c r="Y74" s="162" t="s">
        <v>105</v>
      </c>
      <c r="Z74" s="162" t="s">
        <v>105</v>
      </c>
      <c r="AA74" s="196" t="s">
        <v>396</v>
      </c>
      <c r="AB74" s="197" t="s">
        <v>119</v>
      </c>
      <c r="AC74" s="463" t="s">
        <v>243</v>
      </c>
      <c r="AD74" s="464"/>
      <c r="AE74" s="465"/>
    </row>
    <row r="75" spans="1:31" ht="63.75" customHeight="1">
      <c r="A75" s="437" t="s">
        <v>397</v>
      </c>
      <c r="B75" s="440" t="s">
        <v>398</v>
      </c>
      <c r="C75" s="443" t="s">
        <v>92</v>
      </c>
      <c r="D75" s="446" t="s">
        <v>399</v>
      </c>
      <c r="E75" s="449" t="s">
        <v>400</v>
      </c>
      <c r="F75" s="198" t="s">
        <v>95</v>
      </c>
      <c r="G75" s="176" t="s">
        <v>401</v>
      </c>
      <c r="H75" s="145" t="s">
        <v>402</v>
      </c>
      <c r="I75" s="145" t="s">
        <v>403</v>
      </c>
      <c r="J75" s="148" t="s">
        <v>404</v>
      </c>
      <c r="K75" s="148" t="s">
        <v>253</v>
      </c>
      <c r="L75" s="195" t="s">
        <v>405</v>
      </c>
      <c r="M75" s="146">
        <v>2</v>
      </c>
      <c r="N75" s="146">
        <v>3</v>
      </c>
      <c r="O75" s="100">
        <f t="shared" si="7"/>
        <v>6</v>
      </c>
      <c r="P75" s="100" t="str">
        <f t="shared" ref="P75" si="12">IF(OR(O75="",O75=0),"",IF(O75&lt;5,"B",IF(O75&lt;9,"M",IF(O75&lt;21,"A","MA"))))</f>
        <v>M</v>
      </c>
      <c r="Q75" s="146">
        <v>25</v>
      </c>
      <c r="R75" s="177">
        <f t="shared" si="11"/>
        <v>150</v>
      </c>
      <c r="S75" s="178" t="str">
        <f t="shared" ref="S75" si="13">IF(R75="","",IF(AND(R75&gt;=600,R75&lt;=4000),"I",IF(AND(R75&gt;=150,R75&lt;=500),"II",IF(AND(R75&gt;=40,R75&lt;=120),"III",IF(OR(R75&lt;=20,R75&gt;=0),"IV")))))</f>
        <v>II</v>
      </c>
      <c r="T75" s="147" t="s">
        <v>102</v>
      </c>
      <c r="U75" s="145" t="s">
        <v>103</v>
      </c>
      <c r="V75" s="179">
        <v>10</v>
      </c>
      <c r="W75" s="180" t="s">
        <v>104</v>
      </c>
      <c r="X75" s="144" t="s">
        <v>105</v>
      </c>
      <c r="Y75" s="144" t="s">
        <v>105</v>
      </c>
      <c r="Z75" s="148" t="s">
        <v>105</v>
      </c>
      <c r="AA75" s="211" t="s">
        <v>255</v>
      </c>
      <c r="AB75" s="211" t="s">
        <v>107</v>
      </c>
      <c r="AC75" s="466" t="s">
        <v>108</v>
      </c>
      <c r="AD75" s="467"/>
      <c r="AE75" s="467"/>
    </row>
    <row r="76" spans="1:31" ht="63.75" customHeight="1">
      <c r="A76" s="438"/>
      <c r="B76" s="441"/>
      <c r="C76" s="444"/>
      <c r="D76" s="447"/>
      <c r="E76" s="450"/>
      <c r="F76" s="133" t="s">
        <v>170</v>
      </c>
      <c r="G76" s="149" t="s">
        <v>406</v>
      </c>
      <c r="H76" s="200" t="s">
        <v>402</v>
      </c>
      <c r="I76" s="150" t="s">
        <v>110</v>
      </c>
      <c r="J76" s="140" t="s">
        <v>99</v>
      </c>
      <c r="K76" s="140" t="s">
        <v>111</v>
      </c>
      <c r="L76" s="185" t="s">
        <v>112</v>
      </c>
      <c r="M76" s="151">
        <v>6</v>
      </c>
      <c r="N76" s="151">
        <v>2</v>
      </c>
      <c r="O76" s="100">
        <f t="shared" ref="O76:O94" si="14">M76*N76</f>
        <v>12</v>
      </c>
      <c r="P76" s="100" t="str">
        <f t="shared" ref="P76:P94" si="15">IF(OR(O76="",O76=0),"",IF(O76&lt;5,"B",IF(O76&lt;9,"M",IF(O76&lt;21,"A","MA"))))</f>
        <v>A</v>
      </c>
      <c r="Q76" s="151">
        <v>25</v>
      </c>
      <c r="R76" s="100">
        <f t="shared" ref="R76" si="16">O76*Q76</f>
        <v>300</v>
      </c>
      <c r="S76" s="101" t="str">
        <f t="shared" ref="S76" si="17">IF(R76="","",IF(AND(R76&gt;=600,R76&lt;=4000),"I",IF(AND(R76&gt;=150,R76&lt;=500),"II",IF(AND(R76&gt;=40,R76&lt;=120),"III",IF(OR(R76&lt;=20,R76&gt;=0),"IV")))))</f>
        <v>II</v>
      </c>
      <c r="T76" s="136" t="s">
        <v>102</v>
      </c>
      <c r="U76" s="152" t="s">
        <v>113</v>
      </c>
      <c r="V76" s="142">
        <v>10</v>
      </c>
      <c r="W76" s="140" t="s">
        <v>104</v>
      </c>
      <c r="X76" s="142" t="s">
        <v>105</v>
      </c>
      <c r="Y76" s="142" t="s">
        <v>105</v>
      </c>
      <c r="Z76" s="140" t="s">
        <v>105</v>
      </c>
      <c r="AA76" s="140" t="s">
        <v>407</v>
      </c>
      <c r="AB76" s="131" t="s">
        <v>157</v>
      </c>
      <c r="AC76" s="420" t="s">
        <v>108</v>
      </c>
      <c r="AD76" s="421"/>
      <c r="AE76" s="421"/>
    </row>
    <row r="77" spans="1:31" ht="63.75" customHeight="1">
      <c r="A77" s="438"/>
      <c r="B77" s="441"/>
      <c r="C77" s="444"/>
      <c r="D77" s="447"/>
      <c r="E77" s="450"/>
      <c r="F77" s="133" t="s">
        <v>95</v>
      </c>
      <c r="G77" s="149" t="s">
        <v>408</v>
      </c>
      <c r="H77" s="200" t="s">
        <v>409</v>
      </c>
      <c r="I77" s="150" t="s">
        <v>110</v>
      </c>
      <c r="J77" s="140" t="s">
        <v>99</v>
      </c>
      <c r="K77" s="140" t="s">
        <v>410</v>
      </c>
      <c r="L77" s="185" t="s">
        <v>112</v>
      </c>
      <c r="M77" s="151">
        <v>6</v>
      </c>
      <c r="N77" s="151">
        <v>2</v>
      </c>
      <c r="O77" s="100">
        <f t="shared" si="14"/>
        <v>12</v>
      </c>
      <c r="P77" s="100" t="str">
        <f t="shared" si="15"/>
        <v>A</v>
      </c>
      <c r="Q77" s="151">
        <v>25</v>
      </c>
      <c r="R77" s="100">
        <f t="shared" ref="R77:R94" si="18">O77*Q77</f>
        <v>300</v>
      </c>
      <c r="S77" s="101" t="str">
        <f t="shared" ref="S77:S94" si="19">IF(R77="","",IF(AND(R77&gt;=600,R77&lt;=4000),"I",IF(AND(R77&gt;=150,R77&lt;=500),"II",IF(AND(R77&gt;=40,R77&lt;=120),"III",IF(OR(R77&lt;=20,R77&gt;=0),"IV")))))</f>
        <v>II</v>
      </c>
      <c r="T77" s="136" t="s">
        <v>102</v>
      </c>
      <c r="U77" s="152" t="s">
        <v>113</v>
      </c>
      <c r="V77" s="142">
        <v>10</v>
      </c>
      <c r="W77" s="140" t="s">
        <v>104</v>
      </c>
      <c r="X77" s="142" t="s">
        <v>105</v>
      </c>
      <c r="Y77" s="142" t="s">
        <v>105</v>
      </c>
      <c r="Z77" s="140" t="s">
        <v>105</v>
      </c>
      <c r="AA77" s="140" t="s">
        <v>411</v>
      </c>
      <c r="AB77" s="131" t="s">
        <v>412</v>
      </c>
      <c r="AC77" s="420" t="s">
        <v>108</v>
      </c>
      <c r="AD77" s="421"/>
      <c r="AE77" s="421"/>
    </row>
    <row r="78" spans="1:31" ht="63.75" customHeight="1">
      <c r="A78" s="438"/>
      <c r="B78" s="441"/>
      <c r="C78" s="444"/>
      <c r="D78" s="447"/>
      <c r="E78" s="450"/>
      <c r="F78" s="133" t="s">
        <v>95</v>
      </c>
      <c r="G78" s="149" t="s">
        <v>413</v>
      </c>
      <c r="H78" s="149" t="s">
        <v>414</v>
      </c>
      <c r="I78" s="149" t="s">
        <v>122</v>
      </c>
      <c r="J78" s="131" t="s">
        <v>99</v>
      </c>
      <c r="K78" s="131" t="s">
        <v>99</v>
      </c>
      <c r="L78" s="131" t="s">
        <v>99</v>
      </c>
      <c r="M78" s="132">
        <v>2</v>
      </c>
      <c r="N78" s="132">
        <v>3</v>
      </c>
      <c r="O78" s="100">
        <f t="shared" si="14"/>
        <v>6</v>
      </c>
      <c r="P78" s="100" t="str">
        <f t="shared" si="15"/>
        <v>M</v>
      </c>
      <c r="Q78" s="132">
        <v>10</v>
      </c>
      <c r="R78" s="100">
        <f t="shared" si="18"/>
        <v>60</v>
      </c>
      <c r="S78" s="101" t="str">
        <f t="shared" si="19"/>
        <v>III</v>
      </c>
      <c r="T78" s="133" t="s">
        <v>123</v>
      </c>
      <c r="U78" s="149" t="s">
        <v>124</v>
      </c>
      <c r="V78" s="142">
        <v>10</v>
      </c>
      <c r="W78" s="141" t="s">
        <v>104</v>
      </c>
      <c r="X78" s="131" t="s">
        <v>105</v>
      </c>
      <c r="Y78" s="131" t="s">
        <v>105</v>
      </c>
      <c r="Z78" s="131" t="s">
        <v>105</v>
      </c>
      <c r="AA78" s="136" t="s">
        <v>125</v>
      </c>
      <c r="AB78" s="131" t="s">
        <v>415</v>
      </c>
      <c r="AC78" s="420" t="s">
        <v>126</v>
      </c>
      <c r="AD78" s="421"/>
      <c r="AE78" s="422"/>
    </row>
    <row r="79" spans="1:31" ht="63.75" customHeight="1">
      <c r="A79" s="438"/>
      <c r="B79" s="441"/>
      <c r="C79" s="444"/>
      <c r="D79" s="447"/>
      <c r="E79" s="450"/>
      <c r="F79" s="133" t="s">
        <v>95</v>
      </c>
      <c r="G79" s="149" t="s">
        <v>416</v>
      </c>
      <c r="H79" s="153" t="s">
        <v>134</v>
      </c>
      <c r="I79" s="153" t="s">
        <v>135</v>
      </c>
      <c r="J79" s="133" t="s">
        <v>99</v>
      </c>
      <c r="K79" s="133" t="s">
        <v>136</v>
      </c>
      <c r="L79" s="133" t="s">
        <v>99</v>
      </c>
      <c r="M79" s="132">
        <v>2</v>
      </c>
      <c r="N79" s="132">
        <v>3</v>
      </c>
      <c r="O79" s="100">
        <f t="shared" si="14"/>
        <v>6</v>
      </c>
      <c r="P79" s="100" t="str">
        <f t="shared" si="15"/>
        <v>M</v>
      </c>
      <c r="Q79" s="132">
        <v>10</v>
      </c>
      <c r="R79" s="100">
        <f t="shared" si="18"/>
        <v>60</v>
      </c>
      <c r="S79" s="101" t="str">
        <f t="shared" si="19"/>
        <v>III</v>
      </c>
      <c r="T79" s="133" t="s">
        <v>123</v>
      </c>
      <c r="U79" s="153" t="s">
        <v>137</v>
      </c>
      <c r="V79" s="142">
        <v>10</v>
      </c>
      <c r="W79" s="134" t="s">
        <v>104</v>
      </c>
      <c r="X79" s="133" t="s">
        <v>105</v>
      </c>
      <c r="Y79" s="133" t="s">
        <v>105</v>
      </c>
      <c r="Z79" s="133" t="s">
        <v>105</v>
      </c>
      <c r="AA79" s="136" t="s">
        <v>138</v>
      </c>
      <c r="AB79" s="133" t="s">
        <v>105</v>
      </c>
      <c r="AC79" s="420" t="s">
        <v>126</v>
      </c>
      <c r="AD79" s="421"/>
      <c r="AE79" s="422"/>
    </row>
    <row r="80" spans="1:31" ht="63.75" customHeight="1">
      <c r="A80" s="438"/>
      <c r="B80" s="441"/>
      <c r="C80" s="444"/>
      <c r="D80" s="447"/>
      <c r="E80" s="450"/>
      <c r="F80" s="133" t="s">
        <v>95</v>
      </c>
      <c r="G80" s="154" t="s">
        <v>417</v>
      </c>
      <c r="H80" s="154" t="s">
        <v>418</v>
      </c>
      <c r="I80" s="154" t="s">
        <v>419</v>
      </c>
      <c r="J80" s="139" t="s">
        <v>99</v>
      </c>
      <c r="K80" s="139" t="s">
        <v>99</v>
      </c>
      <c r="L80" s="139" t="s">
        <v>130</v>
      </c>
      <c r="M80" s="135">
        <v>2</v>
      </c>
      <c r="N80" s="135">
        <v>2</v>
      </c>
      <c r="O80" s="100">
        <f t="shared" si="14"/>
        <v>4</v>
      </c>
      <c r="P80" s="100" t="str">
        <f t="shared" si="15"/>
        <v>B</v>
      </c>
      <c r="Q80" s="135">
        <v>10</v>
      </c>
      <c r="R80" s="100">
        <f t="shared" si="18"/>
        <v>40</v>
      </c>
      <c r="S80" s="101" t="str">
        <f t="shared" si="19"/>
        <v>III</v>
      </c>
      <c r="T80" s="136" t="s">
        <v>123</v>
      </c>
      <c r="U80" s="154" t="s">
        <v>143</v>
      </c>
      <c r="V80" s="142">
        <v>10</v>
      </c>
      <c r="W80" s="141" t="s">
        <v>104</v>
      </c>
      <c r="X80" s="139" t="s">
        <v>105</v>
      </c>
      <c r="Y80" s="139" t="s">
        <v>105</v>
      </c>
      <c r="Z80" s="139" t="s">
        <v>105</v>
      </c>
      <c r="AA80" s="136" t="s">
        <v>420</v>
      </c>
      <c r="AB80" s="139" t="s">
        <v>105</v>
      </c>
      <c r="AC80" s="420" t="s">
        <v>126</v>
      </c>
      <c r="AD80" s="421"/>
      <c r="AE80" s="422"/>
    </row>
    <row r="81" spans="1:31" ht="63.75" customHeight="1">
      <c r="A81" s="438"/>
      <c r="B81" s="441"/>
      <c r="C81" s="444"/>
      <c r="D81" s="447"/>
      <c r="E81" s="450"/>
      <c r="F81" s="133" t="s">
        <v>95</v>
      </c>
      <c r="G81" s="154" t="s">
        <v>421</v>
      </c>
      <c r="H81" s="154" t="s">
        <v>140</v>
      </c>
      <c r="I81" s="154" t="s">
        <v>141</v>
      </c>
      <c r="J81" s="139" t="s">
        <v>99</v>
      </c>
      <c r="K81" s="139" t="s">
        <v>99</v>
      </c>
      <c r="L81" s="139" t="s">
        <v>142</v>
      </c>
      <c r="M81" s="135">
        <v>2</v>
      </c>
      <c r="N81" s="135">
        <v>3</v>
      </c>
      <c r="O81" s="100">
        <f t="shared" si="14"/>
        <v>6</v>
      </c>
      <c r="P81" s="100" t="str">
        <f t="shared" si="15"/>
        <v>M</v>
      </c>
      <c r="Q81" s="135">
        <v>10</v>
      </c>
      <c r="R81" s="100">
        <f t="shared" si="18"/>
        <v>60</v>
      </c>
      <c r="S81" s="101" t="str">
        <f t="shared" si="19"/>
        <v>III</v>
      </c>
      <c r="T81" s="136" t="s">
        <v>123</v>
      </c>
      <c r="U81" s="154" t="s">
        <v>143</v>
      </c>
      <c r="V81" s="142">
        <v>10</v>
      </c>
      <c r="W81" s="141" t="s">
        <v>104</v>
      </c>
      <c r="X81" s="139" t="s">
        <v>105</v>
      </c>
      <c r="Y81" s="139" t="s">
        <v>105</v>
      </c>
      <c r="Z81" s="139" t="s">
        <v>105</v>
      </c>
      <c r="AA81" s="136" t="s">
        <v>105</v>
      </c>
      <c r="AB81" s="139" t="s">
        <v>144</v>
      </c>
      <c r="AC81" s="420" t="s">
        <v>126</v>
      </c>
      <c r="AD81" s="421"/>
      <c r="AE81" s="422"/>
    </row>
    <row r="82" spans="1:31" ht="63.75" customHeight="1">
      <c r="A82" s="438"/>
      <c r="B82" s="441"/>
      <c r="C82" s="444"/>
      <c r="D82" s="447"/>
      <c r="E82" s="450"/>
      <c r="F82" s="133" t="s">
        <v>95</v>
      </c>
      <c r="G82" s="154" t="s">
        <v>422</v>
      </c>
      <c r="H82" s="154" t="s">
        <v>423</v>
      </c>
      <c r="I82" s="154" t="s">
        <v>424</v>
      </c>
      <c r="J82" s="139" t="s">
        <v>99</v>
      </c>
      <c r="K82" s="139" t="s">
        <v>99</v>
      </c>
      <c r="L82" s="139" t="s">
        <v>99</v>
      </c>
      <c r="M82" s="135">
        <v>2</v>
      </c>
      <c r="N82" s="135">
        <v>3</v>
      </c>
      <c r="O82" s="100">
        <f t="shared" si="14"/>
        <v>6</v>
      </c>
      <c r="P82" s="100" t="str">
        <f t="shared" si="15"/>
        <v>M</v>
      </c>
      <c r="Q82" s="135">
        <v>25</v>
      </c>
      <c r="R82" s="100">
        <f t="shared" si="18"/>
        <v>150</v>
      </c>
      <c r="S82" s="101" t="str">
        <f t="shared" si="19"/>
        <v>II</v>
      </c>
      <c r="T82" s="136" t="s">
        <v>161</v>
      </c>
      <c r="U82" s="154" t="s">
        <v>425</v>
      </c>
      <c r="V82" s="142">
        <v>10</v>
      </c>
      <c r="W82" s="141" t="s">
        <v>104</v>
      </c>
      <c r="X82" s="137" t="s">
        <v>105</v>
      </c>
      <c r="Y82" s="137" t="s">
        <v>105</v>
      </c>
      <c r="Z82" s="137" t="s">
        <v>105</v>
      </c>
      <c r="AA82" s="137" t="s">
        <v>105</v>
      </c>
      <c r="AB82" s="202" t="s">
        <v>157</v>
      </c>
      <c r="AC82" s="420" t="s">
        <v>150</v>
      </c>
      <c r="AD82" s="421"/>
      <c r="AE82" s="421"/>
    </row>
    <row r="83" spans="1:31" ht="63.75" customHeight="1">
      <c r="A83" s="438"/>
      <c r="B83" s="441"/>
      <c r="C83" s="444"/>
      <c r="D83" s="447"/>
      <c r="E83" s="450"/>
      <c r="F83" s="133" t="s">
        <v>170</v>
      </c>
      <c r="G83" s="154" t="s">
        <v>426</v>
      </c>
      <c r="H83" s="154" t="s">
        <v>159</v>
      </c>
      <c r="I83" s="154" t="s">
        <v>160</v>
      </c>
      <c r="J83" s="139" t="s">
        <v>99</v>
      </c>
      <c r="K83" s="139" t="s">
        <v>99</v>
      </c>
      <c r="L83" s="139" t="s">
        <v>99</v>
      </c>
      <c r="M83" s="135">
        <v>2</v>
      </c>
      <c r="N83" s="135">
        <v>3</v>
      </c>
      <c r="O83" s="100">
        <f t="shared" si="14"/>
        <v>6</v>
      </c>
      <c r="P83" s="100" t="str">
        <f t="shared" si="15"/>
        <v>M</v>
      </c>
      <c r="Q83" s="135">
        <v>25</v>
      </c>
      <c r="R83" s="100">
        <f t="shared" si="18"/>
        <v>150</v>
      </c>
      <c r="S83" s="101" t="str">
        <f t="shared" si="19"/>
        <v>II</v>
      </c>
      <c r="T83" s="136" t="s">
        <v>161</v>
      </c>
      <c r="U83" s="154" t="s">
        <v>162</v>
      </c>
      <c r="V83" s="142">
        <v>10</v>
      </c>
      <c r="W83" s="141" t="s">
        <v>104</v>
      </c>
      <c r="X83" s="139" t="s">
        <v>105</v>
      </c>
      <c r="Y83" s="139" t="s">
        <v>105</v>
      </c>
      <c r="Z83" s="139" t="s">
        <v>105</v>
      </c>
      <c r="AA83" s="136" t="s">
        <v>163</v>
      </c>
      <c r="AB83" s="139" t="s">
        <v>105</v>
      </c>
      <c r="AC83" s="420" t="s">
        <v>164</v>
      </c>
      <c r="AD83" s="421"/>
      <c r="AE83" s="422"/>
    </row>
    <row r="84" spans="1:31" ht="63.75" customHeight="1">
      <c r="A84" s="438"/>
      <c r="B84" s="441"/>
      <c r="C84" s="444"/>
      <c r="D84" s="447"/>
      <c r="E84" s="450"/>
      <c r="F84" s="133" t="s">
        <v>170</v>
      </c>
      <c r="G84" s="154" t="s">
        <v>427</v>
      </c>
      <c r="H84" s="206" t="s">
        <v>166</v>
      </c>
      <c r="I84" s="206" t="s">
        <v>167</v>
      </c>
      <c r="J84" s="207" t="s">
        <v>99</v>
      </c>
      <c r="K84" s="207" t="s">
        <v>99</v>
      </c>
      <c r="L84" s="207" t="s">
        <v>99</v>
      </c>
      <c r="M84" s="155">
        <v>2</v>
      </c>
      <c r="N84" s="155">
        <v>3</v>
      </c>
      <c r="O84" s="100">
        <f t="shared" si="14"/>
        <v>6</v>
      </c>
      <c r="P84" s="100" t="str">
        <f t="shared" si="15"/>
        <v>M</v>
      </c>
      <c r="Q84" s="155">
        <v>10</v>
      </c>
      <c r="R84" s="100">
        <f t="shared" si="18"/>
        <v>60</v>
      </c>
      <c r="S84" s="101" t="str">
        <f t="shared" si="19"/>
        <v>III</v>
      </c>
      <c r="T84" s="205" t="s">
        <v>123</v>
      </c>
      <c r="U84" s="205" t="s">
        <v>169</v>
      </c>
      <c r="V84" s="142">
        <v>10</v>
      </c>
      <c r="W84" s="207" t="s">
        <v>170</v>
      </c>
      <c r="X84" s="207" t="s">
        <v>105</v>
      </c>
      <c r="Y84" s="207" t="s">
        <v>105</v>
      </c>
      <c r="Z84" s="207" t="s">
        <v>105</v>
      </c>
      <c r="AA84" s="207" t="s">
        <v>428</v>
      </c>
      <c r="AB84" s="207" t="s">
        <v>105</v>
      </c>
      <c r="AC84" s="420" t="s">
        <v>172</v>
      </c>
      <c r="AD84" s="421"/>
      <c r="AE84" s="421"/>
    </row>
    <row r="85" spans="1:31" ht="71.25" customHeight="1">
      <c r="A85" s="438"/>
      <c r="B85" s="441"/>
      <c r="C85" s="444"/>
      <c r="D85" s="447"/>
      <c r="E85" s="450"/>
      <c r="F85" s="133" t="s">
        <v>170</v>
      </c>
      <c r="G85" s="154" t="s">
        <v>429</v>
      </c>
      <c r="H85" s="154" t="s">
        <v>430</v>
      </c>
      <c r="I85" s="154" t="s">
        <v>175</v>
      </c>
      <c r="J85" s="139" t="s">
        <v>99</v>
      </c>
      <c r="K85" s="141" t="s">
        <v>99</v>
      </c>
      <c r="L85" s="141" t="s">
        <v>176</v>
      </c>
      <c r="M85" s="135">
        <v>2</v>
      </c>
      <c r="N85" s="135">
        <v>3</v>
      </c>
      <c r="O85" s="100">
        <f t="shared" si="14"/>
        <v>6</v>
      </c>
      <c r="P85" s="100" t="str">
        <f t="shared" si="15"/>
        <v>M</v>
      </c>
      <c r="Q85" s="135">
        <v>25</v>
      </c>
      <c r="R85" s="100">
        <f t="shared" si="18"/>
        <v>150</v>
      </c>
      <c r="S85" s="101" t="str">
        <f t="shared" si="19"/>
        <v>II</v>
      </c>
      <c r="T85" s="136" t="s">
        <v>123</v>
      </c>
      <c r="U85" s="154" t="s">
        <v>177</v>
      </c>
      <c r="V85" s="142">
        <v>10</v>
      </c>
      <c r="W85" s="141" t="s">
        <v>104</v>
      </c>
      <c r="X85" s="139" t="s">
        <v>105</v>
      </c>
      <c r="Y85" s="139" t="s">
        <v>105</v>
      </c>
      <c r="Z85" s="139" t="s">
        <v>105</v>
      </c>
      <c r="AA85" s="136" t="s">
        <v>178</v>
      </c>
      <c r="AB85" s="139" t="s">
        <v>105</v>
      </c>
      <c r="AC85" s="418" t="s">
        <v>179</v>
      </c>
      <c r="AD85" s="419"/>
      <c r="AE85" s="419"/>
    </row>
    <row r="86" spans="1:31" ht="51" customHeight="1">
      <c r="A86" s="438"/>
      <c r="B86" s="441"/>
      <c r="C86" s="444"/>
      <c r="D86" s="447"/>
      <c r="E86" s="450"/>
      <c r="F86" s="133" t="s">
        <v>170</v>
      </c>
      <c r="G86" s="154" t="s">
        <v>180</v>
      </c>
      <c r="H86" s="154" t="s">
        <v>181</v>
      </c>
      <c r="I86" s="157" t="s">
        <v>182</v>
      </c>
      <c r="J86" s="138" t="s">
        <v>99</v>
      </c>
      <c r="K86" s="141" t="s">
        <v>183</v>
      </c>
      <c r="L86" s="141" t="s">
        <v>176</v>
      </c>
      <c r="M86" s="135">
        <v>2</v>
      </c>
      <c r="N86" s="135">
        <v>3</v>
      </c>
      <c r="O86" s="100">
        <f t="shared" si="14"/>
        <v>6</v>
      </c>
      <c r="P86" s="100" t="str">
        <f t="shared" si="15"/>
        <v>M</v>
      </c>
      <c r="Q86" s="135">
        <v>25</v>
      </c>
      <c r="R86" s="100">
        <f t="shared" si="18"/>
        <v>150</v>
      </c>
      <c r="S86" s="101" t="str">
        <f t="shared" si="19"/>
        <v>II</v>
      </c>
      <c r="T86" s="136" t="s">
        <v>123</v>
      </c>
      <c r="U86" s="158" t="s">
        <v>177</v>
      </c>
      <c r="V86" s="142">
        <v>10</v>
      </c>
      <c r="W86" s="141" t="s">
        <v>104</v>
      </c>
      <c r="X86" s="139" t="s">
        <v>105</v>
      </c>
      <c r="Y86" s="139" t="s">
        <v>105</v>
      </c>
      <c r="Z86" s="139" t="s">
        <v>105</v>
      </c>
      <c r="AA86" s="137" t="s">
        <v>178</v>
      </c>
      <c r="AB86" s="139" t="s">
        <v>105</v>
      </c>
      <c r="AC86" s="435" t="s">
        <v>185</v>
      </c>
      <c r="AD86" s="436"/>
      <c r="AE86" s="436"/>
    </row>
    <row r="87" spans="1:31" ht="63.75" customHeight="1">
      <c r="A87" s="438"/>
      <c r="B87" s="441"/>
      <c r="C87" s="444"/>
      <c r="D87" s="447"/>
      <c r="E87" s="450"/>
      <c r="F87" s="133" t="s">
        <v>95</v>
      </c>
      <c r="G87" s="154" t="s">
        <v>431</v>
      </c>
      <c r="H87" s="154" t="s">
        <v>187</v>
      </c>
      <c r="I87" s="154" t="s">
        <v>188</v>
      </c>
      <c r="J87" s="139" t="s">
        <v>99</v>
      </c>
      <c r="K87" s="141" t="s">
        <v>99</v>
      </c>
      <c r="L87" s="141" t="s">
        <v>99</v>
      </c>
      <c r="M87" s="135">
        <v>2</v>
      </c>
      <c r="N87" s="135">
        <v>1</v>
      </c>
      <c r="O87" s="100">
        <f t="shared" si="14"/>
        <v>2</v>
      </c>
      <c r="P87" s="100" t="str">
        <f t="shared" si="15"/>
        <v>B</v>
      </c>
      <c r="Q87" s="135">
        <v>10</v>
      </c>
      <c r="R87" s="100">
        <f t="shared" si="18"/>
        <v>20</v>
      </c>
      <c r="S87" s="101" t="str">
        <f t="shared" si="19"/>
        <v>IV</v>
      </c>
      <c r="T87" s="136" t="s">
        <v>432</v>
      </c>
      <c r="U87" s="160" t="s">
        <v>189</v>
      </c>
      <c r="V87" s="142">
        <v>10</v>
      </c>
      <c r="W87" s="141" t="s">
        <v>104</v>
      </c>
      <c r="X87" s="139" t="s">
        <v>105</v>
      </c>
      <c r="Y87" s="139" t="s">
        <v>105</v>
      </c>
      <c r="Z87" s="141" t="s">
        <v>105</v>
      </c>
      <c r="AA87" s="141" t="s">
        <v>190</v>
      </c>
      <c r="AB87" s="138" t="s">
        <v>105</v>
      </c>
      <c r="AC87" s="420" t="s">
        <v>191</v>
      </c>
      <c r="AD87" s="421"/>
      <c r="AE87" s="422"/>
    </row>
    <row r="88" spans="1:31" ht="51" customHeight="1">
      <c r="A88" s="438"/>
      <c r="B88" s="441"/>
      <c r="C88" s="444"/>
      <c r="D88" s="447"/>
      <c r="E88" s="450"/>
      <c r="F88" s="133" t="s">
        <v>170</v>
      </c>
      <c r="G88" s="154" t="s">
        <v>433</v>
      </c>
      <c r="H88" s="154" t="s">
        <v>434</v>
      </c>
      <c r="I88" s="156" t="s">
        <v>167</v>
      </c>
      <c r="J88" s="137" t="s">
        <v>99</v>
      </c>
      <c r="K88" s="137" t="s">
        <v>99</v>
      </c>
      <c r="L88" s="141" t="s">
        <v>435</v>
      </c>
      <c r="M88" s="135">
        <v>2</v>
      </c>
      <c r="N88" s="135">
        <v>2</v>
      </c>
      <c r="O88" s="100">
        <f t="shared" si="14"/>
        <v>4</v>
      </c>
      <c r="P88" s="100" t="str">
        <f t="shared" si="15"/>
        <v>B</v>
      </c>
      <c r="Q88" s="135">
        <v>10</v>
      </c>
      <c r="R88" s="100">
        <f t="shared" si="18"/>
        <v>40</v>
      </c>
      <c r="S88" s="101" t="str">
        <f t="shared" si="19"/>
        <v>III</v>
      </c>
      <c r="T88" s="136" t="s">
        <v>123</v>
      </c>
      <c r="U88" s="160" t="s">
        <v>200</v>
      </c>
      <c r="V88" s="142">
        <v>10</v>
      </c>
      <c r="W88" s="141" t="s">
        <v>104</v>
      </c>
      <c r="X88" s="138" t="s">
        <v>105</v>
      </c>
      <c r="Y88" s="138" t="s">
        <v>105</v>
      </c>
      <c r="Z88" s="138" t="s">
        <v>105</v>
      </c>
      <c r="AA88" s="141" t="s">
        <v>201</v>
      </c>
      <c r="AB88" s="138" t="s">
        <v>105</v>
      </c>
      <c r="AC88" s="420" t="s">
        <v>202</v>
      </c>
      <c r="AD88" s="421"/>
      <c r="AE88" s="422"/>
    </row>
    <row r="89" spans="1:31" s="337" customFormat="1" ht="63.75" customHeight="1">
      <c r="A89" s="438"/>
      <c r="B89" s="441"/>
      <c r="C89" s="444"/>
      <c r="D89" s="447"/>
      <c r="E89" s="450"/>
      <c r="F89" s="331" t="s">
        <v>95</v>
      </c>
      <c r="G89" s="356" t="s">
        <v>216</v>
      </c>
      <c r="H89" s="332" t="s">
        <v>217</v>
      </c>
      <c r="I89" s="333" t="s">
        <v>218</v>
      </c>
      <c r="J89" s="258" t="s">
        <v>219</v>
      </c>
      <c r="K89" s="331" t="s">
        <v>220</v>
      </c>
      <c r="L89" s="289" t="s">
        <v>99</v>
      </c>
      <c r="M89" s="289">
        <v>6</v>
      </c>
      <c r="N89" s="289">
        <v>2</v>
      </c>
      <c r="O89" s="289">
        <v>12</v>
      </c>
      <c r="P89" s="308" t="s">
        <v>221</v>
      </c>
      <c r="Q89" s="288">
        <v>25</v>
      </c>
      <c r="R89" s="329">
        <v>300</v>
      </c>
      <c r="S89" s="101" t="str">
        <f t="shared" si="19"/>
        <v>II</v>
      </c>
      <c r="T89" s="136" t="s">
        <v>161</v>
      </c>
      <c r="U89" s="331" t="s">
        <v>222</v>
      </c>
      <c r="V89" s="142">
        <v>10</v>
      </c>
      <c r="W89" s="258" t="s">
        <v>104</v>
      </c>
      <c r="X89" s="289" t="s">
        <v>105</v>
      </c>
      <c r="Y89" s="289" t="s">
        <v>105</v>
      </c>
      <c r="Z89" s="258" t="s">
        <v>223</v>
      </c>
      <c r="AA89" s="189" t="s">
        <v>224</v>
      </c>
      <c r="AB89" s="289" t="s">
        <v>105</v>
      </c>
      <c r="AC89" s="420" t="s">
        <v>225</v>
      </c>
      <c r="AD89" s="421"/>
      <c r="AE89" s="434"/>
    </row>
    <row r="90" spans="1:31" s="337" customFormat="1" ht="63.75" customHeight="1">
      <c r="A90" s="438"/>
      <c r="B90" s="441"/>
      <c r="C90" s="444"/>
      <c r="D90" s="447"/>
      <c r="E90" s="450"/>
      <c r="F90" s="331" t="s">
        <v>95</v>
      </c>
      <c r="G90" s="356" t="s">
        <v>226</v>
      </c>
      <c r="H90" s="332" t="s">
        <v>227</v>
      </c>
      <c r="I90" s="333" t="s">
        <v>228</v>
      </c>
      <c r="J90" s="258" t="s">
        <v>229</v>
      </c>
      <c r="K90" s="331" t="s">
        <v>220</v>
      </c>
      <c r="L90" s="258" t="s">
        <v>230</v>
      </c>
      <c r="M90" s="289">
        <v>6</v>
      </c>
      <c r="N90" s="289">
        <v>2</v>
      </c>
      <c r="O90" s="289">
        <v>12</v>
      </c>
      <c r="P90" s="308" t="s">
        <v>221</v>
      </c>
      <c r="Q90" s="288">
        <v>25</v>
      </c>
      <c r="R90" s="329">
        <v>300</v>
      </c>
      <c r="S90" s="101" t="str">
        <f t="shared" si="19"/>
        <v>II</v>
      </c>
      <c r="T90" s="136" t="s">
        <v>161</v>
      </c>
      <c r="U90" s="331" t="s">
        <v>222</v>
      </c>
      <c r="V90" s="142">
        <v>10</v>
      </c>
      <c r="W90" s="258" t="s">
        <v>104</v>
      </c>
      <c r="X90" s="289" t="s">
        <v>105</v>
      </c>
      <c r="Y90" s="289" t="s">
        <v>105</v>
      </c>
      <c r="Z90" s="258" t="s">
        <v>223</v>
      </c>
      <c r="AA90" s="189" t="s">
        <v>224</v>
      </c>
      <c r="AB90" s="289" t="s">
        <v>105</v>
      </c>
      <c r="AC90" s="420" t="s">
        <v>126</v>
      </c>
      <c r="AD90" s="421"/>
      <c r="AE90" s="434"/>
    </row>
    <row r="91" spans="1:31" s="290" customFormat="1" ht="63.75" customHeight="1">
      <c r="A91" s="438"/>
      <c r="B91" s="441"/>
      <c r="C91" s="444"/>
      <c r="D91" s="447"/>
      <c r="E91" s="450"/>
      <c r="F91" s="331" t="s">
        <v>95</v>
      </c>
      <c r="G91" s="356" t="s">
        <v>226</v>
      </c>
      <c r="H91" s="332" t="s">
        <v>231</v>
      </c>
      <c r="I91" s="333" t="s">
        <v>232</v>
      </c>
      <c r="J91" s="258" t="s">
        <v>233</v>
      </c>
      <c r="K91" s="139" t="s">
        <v>234</v>
      </c>
      <c r="L91" s="139" t="s">
        <v>99</v>
      </c>
      <c r="M91" s="135">
        <v>2</v>
      </c>
      <c r="N91" s="135">
        <v>3</v>
      </c>
      <c r="O91" s="308">
        <v>6</v>
      </c>
      <c r="P91" s="308" t="s">
        <v>235</v>
      </c>
      <c r="Q91" s="135">
        <v>10</v>
      </c>
      <c r="R91" s="308">
        <v>60</v>
      </c>
      <c r="S91" s="101" t="str">
        <f t="shared" si="19"/>
        <v>III</v>
      </c>
      <c r="T91" s="136" t="s">
        <v>123</v>
      </c>
      <c r="U91" s="139" t="s">
        <v>124</v>
      </c>
      <c r="V91" s="142">
        <v>10</v>
      </c>
      <c r="W91" s="139" t="s">
        <v>104</v>
      </c>
      <c r="X91" s="139" t="s">
        <v>105</v>
      </c>
      <c r="Y91" s="139" t="s">
        <v>105</v>
      </c>
      <c r="Z91" s="139" t="s">
        <v>105</v>
      </c>
      <c r="AA91" s="139" t="s">
        <v>125</v>
      </c>
      <c r="AB91" s="139" t="s">
        <v>105</v>
      </c>
      <c r="AC91" s="420" t="s">
        <v>126</v>
      </c>
      <c r="AD91" s="421"/>
      <c r="AE91" s="422"/>
    </row>
    <row r="92" spans="1:31" ht="51" customHeight="1">
      <c r="A92" s="438"/>
      <c r="B92" s="441"/>
      <c r="C92" s="444"/>
      <c r="D92" s="447"/>
      <c r="E92" s="450"/>
      <c r="F92" s="133" t="s">
        <v>170</v>
      </c>
      <c r="G92" s="154" t="s">
        <v>203</v>
      </c>
      <c r="H92" s="154" t="s">
        <v>436</v>
      </c>
      <c r="I92" s="156" t="s">
        <v>205</v>
      </c>
      <c r="J92" s="138" t="s">
        <v>99</v>
      </c>
      <c r="K92" s="137" t="s">
        <v>206</v>
      </c>
      <c r="L92" s="143" t="s">
        <v>99</v>
      </c>
      <c r="M92" s="161">
        <v>6</v>
      </c>
      <c r="N92" s="161">
        <v>2</v>
      </c>
      <c r="O92" s="100">
        <f t="shared" si="14"/>
        <v>12</v>
      </c>
      <c r="P92" s="100" t="str">
        <f t="shared" si="15"/>
        <v>A</v>
      </c>
      <c r="Q92" s="135">
        <v>25</v>
      </c>
      <c r="R92" s="100">
        <f t="shared" si="18"/>
        <v>300</v>
      </c>
      <c r="S92" s="101" t="str">
        <f t="shared" si="19"/>
        <v>II</v>
      </c>
      <c r="T92" s="136" t="s">
        <v>161</v>
      </c>
      <c r="U92" s="158" t="s">
        <v>207</v>
      </c>
      <c r="V92" s="142">
        <v>10</v>
      </c>
      <c r="W92" s="141" t="s">
        <v>104</v>
      </c>
      <c r="X92" s="138" t="s">
        <v>105</v>
      </c>
      <c r="Y92" s="138" t="s">
        <v>105</v>
      </c>
      <c r="Z92" s="138" t="s">
        <v>105</v>
      </c>
      <c r="AA92" s="137" t="s">
        <v>208</v>
      </c>
      <c r="AB92" s="138" t="s">
        <v>105</v>
      </c>
      <c r="AC92" s="420" t="s">
        <v>209</v>
      </c>
      <c r="AD92" s="421"/>
      <c r="AE92" s="421"/>
    </row>
    <row r="93" spans="1:31" ht="81.75" customHeight="1">
      <c r="A93" s="438"/>
      <c r="B93" s="441"/>
      <c r="C93" s="444"/>
      <c r="D93" s="447"/>
      <c r="E93" s="450"/>
      <c r="F93" s="133" t="s">
        <v>95</v>
      </c>
      <c r="G93" s="154" t="s">
        <v>437</v>
      </c>
      <c r="H93" s="154" t="s">
        <v>211</v>
      </c>
      <c r="I93" s="157" t="s">
        <v>212</v>
      </c>
      <c r="J93" s="138" t="s">
        <v>99</v>
      </c>
      <c r="K93" s="137" t="s">
        <v>99</v>
      </c>
      <c r="L93" s="138" t="s">
        <v>99</v>
      </c>
      <c r="M93" s="161">
        <v>2</v>
      </c>
      <c r="N93" s="161">
        <v>1</v>
      </c>
      <c r="O93" s="100">
        <f t="shared" si="14"/>
        <v>2</v>
      </c>
      <c r="P93" s="100" t="str">
        <f t="shared" si="15"/>
        <v>B</v>
      </c>
      <c r="Q93" s="135">
        <v>10</v>
      </c>
      <c r="R93" s="100">
        <f t="shared" si="18"/>
        <v>20</v>
      </c>
      <c r="S93" s="101" t="str">
        <f t="shared" si="19"/>
        <v>IV</v>
      </c>
      <c r="T93" s="136" t="s">
        <v>168</v>
      </c>
      <c r="U93" s="158" t="s">
        <v>213</v>
      </c>
      <c r="V93" s="142">
        <v>10</v>
      </c>
      <c r="W93" s="141" t="s">
        <v>104</v>
      </c>
      <c r="X93" s="138" t="s">
        <v>105</v>
      </c>
      <c r="Y93" s="138" t="s">
        <v>105</v>
      </c>
      <c r="Z93" s="138" t="s">
        <v>105</v>
      </c>
      <c r="AA93" s="137" t="s">
        <v>438</v>
      </c>
      <c r="AB93" s="138" t="s">
        <v>105</v>
      </c>
      <c r="AC93" s="420" t="s">
        <v>215</v>
      </c>
      <c r="AD93" s="421"/>
      <c r="AE93" s="422"/>
    </row>
    <row r="94" spans="1:31" ht="76.5" customHeight="1" thickBot="1">
      <c r="A94" s="439"/>
      <c r="B94" s="442"/>
      <c r="C94" s="445"/>
      <c r="D94" s="448"/>
      <c r="E94" s="451"/>
      <c r="F94" s="210" t="s">
        <v>95</v>
      </c>
      <c r="G94" s="349" t="s">
        <v>236</v>
      </c>
      <c r="H94" s="251" t="s">
        <v>237</v>
      </c>
      <c r="I94" s="203" t="s">
        <v>238</v>
      </c>
      <c r="J94" s="174" t="s">
        <v>99</v>
      </c>
      <c r="K94" s="163" t="s">
        <v>239</v>
      </c>
      <c r="L94" s="163" t="s">
        <v>240</v>
      </c>
      <c r="M94" s="190">
        <v>2</v>
      </c>
      <c r="N94" s="190">
        <v>2</v>
      </c>
      <c r="O94" s="181">
        <f t="shared" si="14"/>
        <v>4</v>
      </c>
      <c r="P94" s="181" t="str">
        <f t="shared" si="15"/>
        <v>B</v>
      </c>
      <c r="Q94" s="191">
        <v>10</v>
      </c>
      <c r="R94" s="181">
        <f t="shared" si="18"/>
        <v>40</v>
      </c>
      <c r="S94" s="182" t="str">
        <f t="shared" si="19"/>
        <v>III</v>
      </c>
      <c r="T94" s="192" t="s">
        <v>123</v>
      </c>
      <c r="U94" s="204" t="s">
        <v>241</v>
      </c>
      <c r="V94" s="162">
        <v>10</v>
      </c>
      <c r="W94" s="163" t="s">
        <v>104</v>
      </c>
      <c r="X94" s="174" t="s">
        <v>105</v>
      </c>
      <c r="Y94" s="174" t="s">
        <v>105</v>
      </c>
      <c r="Z94" s="174" t="s">
        <v>105</v>
      </c>
      <c r="AA94" s="163" t="s">
        <v>439</v>
      </c>
      <c r="AB94" s="174" t="s">
        <v>105</v>
      </c>
      <c r="AC94" s="463" t="s">
        <v>243</v>
      </c>
      <c r="AD94" s="464"/>
      <c r="AE94" s="465"/>
    </row>
    <row r="95" spans="1:31" ht="71.25" customHeight="1">
      <c r="A95" s="431" t="s">
        <v>440</v>
      </c>
      <c r="B95" s="428" t="s">
        <v>441</v>
      </c>
      <c r="C95" s="423" t="s">
        <v>442</v>
      </c>
      <c r="D95" s="423" t="s">
        <v>443</v>
      </c>
      <c r="E95" s="423" t="s">
        <v>444</v>
      </c>
      <c r="F95" s="217" t="s">
        <v>170</v>
      </c>
      <c r="G95" s="242" t="s">
        <v>445</v>
      </c>
      <c r="H95" s="245" t="s">
        <v>337</v>
      </c>
      <c r="I95" s="230" t="s">
        <v>338</v>
      </c>
      <c r="J95" s="230" t="s">
        <v>99</v>
      </c>
      <c r="K95" s="239" t="s">
        <v>99</v>
      </c>
      <c r="L95" s="239" t="s">
        <v>333</v>
      </c>
      <c r="M95" s="236">
        <v>6</v>
      </c>
      <c r="N95" s="236">
        <v>3</v>
      </c>
      <c r="O95" s="232">
        <v>18</v>
      </c>
      <c r="P95" s="232" t="s">
        <v>221</v>
      </c>
      <c r="Q95" s="236">
        <v>25</v>
      </c>
      <c r="R95" s="231">
        <v>450</v>
      </c>
      <c r="S95" s="226" t="s">
        <v>446</v>
      </c>
      <c r="T95" s="230" t="s">
        <v>161</v>
      </c>
      <c r="U95" s="230" t="s">
        <v>177</v>
      </c>
      <c r="V95" s="230">
        <v>5</v>
      </c>
      <c r="W95" s="239" t="s">
        <v>104</v>
      </c>
      <c r="X95" s="230" t="s">
        <v>105</v>
      </c>
      <c r="Y95" s="230" t="s">
        <v>105</v>
      </c>
      <c r="Z95" s="230" t="s">
        <v>105</v>
      </c>
      <c r="AA95" s="230" t="s">
        <v>339</v>
      </c>
      <c r="AB95" s="230" t="s">
        <v>105</v>
      </c>
      <c r="AC95" s="530" t="s">
        <v>179</v>
      </c>
      <c r="AD95" s="531"/>
      <c r="AE95" s="531"/>
    </row>
    <row r="96" spans="1:31" ht="51" customHeight="1">
      <c r="A96" s="432"/>
      <c r="B96" s="429"/>
      <c r="C96" s="424"/>
      <c r="D96" s="424"/>
      <c r="E96" s="424"/>
      <c r="F96" s="241" t="s">
        <v>170</v>
      </c>
      <c r="G96" s="254" t="s">
        <v>447</v>
      </c>
      <c r="H96" s="252" t="s">
        <v>448</v>
      </c>
      <c r="I96" s="238" t="s">
        <v>182</v>
      </c>
      <c r="J96" s="241" t="s">
        <v>99</v>
      </c>
      <c r="K96" s="238" t="s">
        <v>99</v>
      </c>
      <c r="L96" s="238" t="s">
        <v>333</v>
      </c>
      <c r="M96" s="241">
        <v>6</v>
      </c>
      <c r="N96" s="241">
        <v>3</v>
      </c>
      <c r="O96" s="241">
        <v>18</v>
      </c>
      <c r="P96" s="239" t="s">
        <v>235</v>
      </c>
      <c r="Q96" s="241">
        <v>10</v>
      </c>
      <c r="R96" s="241">
        <v>180</v>
      </c>
      <c r="S96" s="220" t="s">
        <v>446</v>
      </c>
      <c r="T96" s="227" t="s">
        <v>449</v>
      </c>
      <c r="U96" s="243" t="s">
        <v>177</v>
      </c>
      <c r="V96" s="230">
        <v>5</v>
      </c>
      <c r="W96" s="238" t="s">
        <v>104</v>
      </c>
      <c r="X96" s="241" t="s">
        <v>105</v>
      </c>
      <c r="Y96" s="241" t="s">
        <v>105</v>
      </c>
      <c r="Z96" s="241" t="s">
        <v>105</v>
      </c>
      <c r="AA96" s="233" t="s">
        <v>450</v>
      </c>
      <c r="AB96" s="241" t="s">
        <v>105</v>
      </c>
      <c r="AC96" s="435" t="s">
        <v>185</v>
      </c>
      <c r="AD96" s="436"/>
      <c r="AE96" s="436"/>
    </row>
    <row r="97" spans="1:31" ht="63.75" customHeight="1">
      <c r="A97" s="432"/>
      <c r="B97" s="429"/>
      <c r="C97" s="424"/>
      <c r="D97" s="424"/>
      <c r="E97" s="424"/>
      <c r="F97" s="241" t="s">
        <v>170</v>
      </c>
      <c r="G97" s="242" t="s">
        <v>451</v>
      </c>
      <c r="H97" s="245" t="s">
        <v>250</v>
      </c>
      <c r="I97" s="230" t="s">
        <v>452</v>
      </c>
      <c r="J97" s="239" t="s">
        <v>453</v>
      </c>
      <c r="K97" s="239" t="s">
        <v>454</v>
      </c>
      <c r="L97" s="228" t="s">
        <v>455</v>
      </c>
      <c r="M97" s="224">
        <v>2</v>
      </c>
      <c r="N97" s="224">
        <v>3</v>
      </c>
      <c r="O97" s="225">
        <v>6</v>
      </c>
      <c r="P97" s="225" t="s">
        <v>235</v>
      </c>
      <c r="Q97" s="224">
        <v>60</v>
      </c>
      <c r="R97" s="225">
        <v>360</v>
      </c>
      <c r="S97" s="226" t="s">
        <v>446</v>
      </c>
      <c r="T97" s="227" t="s">
        <v>449</v>
      </c>
      <c r="U97" s="230" t="s">
        <v>456</v>
      </c>
      <c r="V97" s="230">
        <v>5</v>
      </c>
      <c r="W97" s="239" t="s">
        <v>104</v>
      </c>
      <c r="X97" s="230" t="s">
        <v>105</v>
      </c>
      <c r="Y97" s="230" t="s">
        <v>105</v>
      </c>
      <c r="Z97" s="239" t="s">
        <v>105</v>
      </c>
      <c r="AA97" s="239" t="s">
        <v>457</v>
      </c>
      <c r="AB97" s="228" t="s">
        <v>119</v>
      </c>
      <c r="AC97" s="420" t="s">
        <v>108</v>
      </c>
      <c r="AD97" s="421"/>
      <c r="AE97" s="421"/>
    </row>
    <row r="98" spans="1:31" ht="51" customHeight="1">
      <c r="A98" s="432"/>
      <c r="B98" s="429"/>
      <c r="C98" s="424"/>
      <c r="D98" s="424"/>
      <c r="E98" s="424"/>
      <c r="F98" s="241" t="s">
        <v>170</v>
      </c>
      <c r="G98" s="216" t="s">
        <v>458</v>
      </c>
      <c r="H98" s="216" t="s">
        <v>459</v>
      </c>
      <c r="I98" s="238" t="s">
        <v>205</v>
      </c>
      <c r="J98" s="241" t="s">
        <v>99</v>
      </c>
      <c r="K98" s="233" t="s">
        <v>460</v>
      </c>
      <c r="L98" s="243" t="s">
        <v>461</v>
      </c>
      <c r="M98" s="241">
        <v>2</v>
      </c>
      <c r="N98" s="241">
        <v>2</v>
      </c>
      <c r="O98" s="241">
        <v>4</v>
      </c>
      <c r="P98" s="239" t="s">
        <v>351</v>
      </c>
      <c r="Q98" s="241">
        <v>10</v>
      </c>
      <c r="R98" s="241">
        <v>40</v>
      </c>
      <c r="S98" s="220" t="s">
        <v>462</v>
      </c>
      <c r="T98" s="221" t="s">
        <v>123</v>
      </c>
      <c r="U98" s="243" t="s">
        <v>463</v>
      </c>
      <c r="V98" s="230">
        <v>5</v>
      </c>
      <c r="W98" s="238" t="s">
        <v>104</v>
      </c>
      <c r="X98" s="241" t="s">
        <v>105</v>
      </c>
      <c r="Y98" s="241" t="s">
        <v>105</v>
      </c>
      <c r="Z98" s="241" t="s">
        <v>105</v>
      </c>
      <c r="AA98" s="233" t="s">
        <v>464</v>
      </c>
      <c r="AB98" s="233" t="s">
        <v>105</v>
      </c>
      <c r="AC98" s="420" t="s">
        <v>209</v>
      </c>
      <c r="AD98" s="421"/>
      <c r="AE98" s="421"/>
    </row>
    <row r="99" spans="1:31" ht="51" customHeight="1">
      <c r="A99" s="432"/>
      <c r="B99" s="429"/>
      <c r="C99" s="424"/>
      <c r="D99" s="424"/>
      <c r="E99" s="424"/>
      <c r="F99" s="241" t="s">
        <v>170</v>
      </c>
      <c r="G99" s="245" t="s">
        <v>465</v>
      </c>
      <c r="H99" s="245" t="s">
        <v>199</v>
      </c>
      <c r="I99" s="239" t="s">
        <v>167</v>
      </c>
      <c r="J99" s="228" t="s">
        <v>99</v>
      </c>
      <c r="K99" s="228" t="s">
        <v>99</v>
      </c>
      <c r="L99" s="239" t="s">
        <v>99</v>
      </c>
      <c r="M99" s="224">
        <v>6</v>
      </c>
      <c r="N99" s="224">
        <v>2</v>
      </c>
      <c r="O99" s="225">
        <v>12</v>
      </c>
      <c r="P99" s="225" t="s">
        <v>221</v>
      </c>
      <c r="Q99" s="224">
        <v>25</v>
      </c>
      <c r="R99" s="219">
        <v>300</v>
      </c>
      <c r="S99" s="226" t="s">
        <v>446</v>
      </c>
      <c r="T99" s="227" t="s">
        <v>449</v>
      </c>
      <c r="U99" s="239" t="s">
        <v>200</v>
      </c>
      <c r="V99" s="230">
        <v>5</v>
      </c>
      <c r="W99" s="239" t="s">
        <v>104</v>
      </c>
      <c r="X99" s="229" t="s">
        <v>105</v>
      </c>
      <c r="Y99" s="229" t="s">
        <v>105</v>
      </c>
      <c r="Z99" s="239" t="s">
        <v>466</v>
      </c>
      <c r="AA99" s="239" t="s">
        <v>467</v>
      </c>
      <c r="AB99" s="229" t="s">
        <v>105</v>
      </c>
      <c r="AC99" s="420" t="s">
        <v>202</v>
      </c>
      <c r="AD99" s="421"/>
      <c r="AE99" s="422"/>
    </row>
    <row r="100" spans="1:31" ht="63.75" customHeight="1">
      <c r="A100" s="432"/>
      <c r="B100" s="429"/>
      <c r="C100" s="424"/>
      <c r="D100" s="424"/>
      <c r="E100" s="424"/>
      <c r="F100" s="241" t="s">
        <v>170</v>
      </c>
      <c r="G100" s="242" t="s">
        <v>468</v>
      </c>
      <c r="H100" s="244" t="s">
        <v>469</v>
      </c>
      <c r="I100" s="221" t="s">
        <v>269</v>
      </c>
      <c r="J100" s="221" t="s">
        <v>99</v>
      </c>
      <c r="K100" s="221" t="s">
        <v>270</v>
      </c>
      <c r="L100" s="221" t="s">
        <v>99</v>
      </c>
      <c r="M100" s="218">
        <v>2</v>
      </c>
      <c r="N100" s="218">
        <v>3</v>
      </c>
      <c r="O100" s="219">
        <v>6</v>
      </c>
      <c r="P100" s="225" t="s">
        <v>235</v>
      </c>
      <c r="Q100" s="218">
        <v>10</v>
      </c>
      <c r="R100" s="219">
        <v>60</v>
      </c>
      <c r="S100" s="222" t="s">
        <v>462</v>
      </c>
      <c r="T100" s="221" t="s">
        <v>123</v>
      </c>
      <c r="U100" s="221" t="s">
        <v>137</v>
      </c>
      <c r="V100" s="230">
        <v>5</v>
      </c>
      <c r="W100" s="223" t="s">
        <v>104</v>
      </c>
      <c r="X100" s="221" t="s">
        <v>105</v>
      </c>
      <c r="Y100" s="221" t="s">
        <v>105</v>
      </c>
      <c r="Z100" s="221" t="s">
        <v>470</v>
      </c>
      <c r="AA100" s="221" t="s">
        <v>138</v>
      </c>
      <c r="AB100" s="221" t="s">
        <v>105</v>
      </c>
      <c r="AC100" s="420" t="s">
        <v>126</v>
      </c>
      <c r="AD100" s="421"/>
      <c r="AE100" s="422"/>
    </row>
    <row r="101" spans="1:31" ht="63.75" customHeight="1">
      <c r="A101" s="432"/>
      <c r="B101" s="429"/>
      <c r="C101" s="424"/>
      <c r="D101" s="424"/>
      <c r="E101" s="424"/>
      <c r="F101" s="241" t="s">
        <v>170</v>
      </c>
      <c r="G101" s="245" t="s">
        <v>127</v>
      </c>
      <c r="H101" s="245" t="s">
        <v>471</v>
      </c>
      <c r="I101" s="230" t="s">
        <v>129</v>
      </c>
      <c r="J101" s="230" t="s">
        <v>99</v>
      </c>
      <c r="K101" s="230" t="s">
        <v>99</v>
      </c>
      <c r="L101" s="230" t="s">
        <v>130</v>
      </c>
      <c r="M101" s="224">
        <v>2</v>
      </c>
      <c r="N101" s="224">
        <v>2</v>
      </c>
      <c r="O101" s="225">
        <v>4</v>
      </c>
      <c r="P101" s="225" t="s">
        <v>351</v>
      </c>
      <c r="Q101" s="224">
        <v>10</v>
      </c>
      <c r="R101" s="219">
        <v>40</v>
      </c>
      <c r="S101" s="226" t="s">
        <v>462</v>
      </c>
      <c r="T101" s="227" t="s">
        <v>123</v>
      </c>
      <c r="U101" s="230" t="s">
        <v>131</v>
      </c>
      <c r="V101" s="230">
        <v>5</v>
      </c>
      <c r="W101" s="239" t="s">
        <v>104</v>
      </c>
      <c r="X101" s="230" t="s">
        <v>105</v>
      </c>
      <c r="Y101" s="230" t="s">
        <v>105</v>
      </c>
      <c r="Z101" s="230" t="s">
        <v>105</v>
      </c>
      <c r="AA101" s="227" t="s">
        <v>420</v>
      </c>
      <c r="AB101" s="230" t="s">
        <v>105</v>
      </c>
      <c r="AC101" s="420" t="s">
        <v>126</v>
      </c>
      <c r="AD101" s="421"/>
      <c r="AE101" s="422"/>
    </row>
    <row r="102" spans="1:31" ht="63.75" customHeight="1">
      <c r="A102" s="432"/>
      <c r="B102" s="429"/>
      <c r="C102" s="424"/>
      <c r="D102" s="424"/>
      <c r="E102" s="424"/>
      <c r="F102" s="217" t="s">
        <v>170</v>
      </c>
      <c r="G102" s="242" t="s">
        <v>277</v>
      </c>
      <c r="H102" s="242" t="s">
        <v>284</v>
      </c>
      <c r="I102" s="239" t="s">
        <v>279</v>
      </c>
      <c r="J102" s="229" t="s">
        <v>99</v>
      </c>
      <c r="K102" s="229" t="s">
        <v>99</v>
      </c>
      <c r="L102" s="239" t="s">
        <v>280</v>
      </c>
      <c r="M102" s="229">
        <v>2</v>
      </c>
      <c r="N102" s="229">
        <v>2</v>
      </c>
      <c r="O102" s="231">
        <v>4</v>
      </c>
      <c r="P102" s="232" t="s">
        <v>351</v>
      </c>
      <c r="Q102" s="229">
        <v>10</v>
      </c>
      <c r="R102" s="231">
        <v>40</v>
      </c>
      <c r="S102" s="226" t="s">
        <v>462</v>
      </c>
      <c r="T102" s="230" t="s">
        <v>123</v>
      </c>
      <c r="U102" s="228" t="s">
        <v>281</v>
      </c>
      <c r="V102" s="230">
        <v>5</v>
      </c>
      <c r="W102" s="239" t="s">
        <v>104</v>
      </c>
      <c r="X102" s="229" t="s">
        <v>105</v>
      </c>
      <c r="Y102" s="229" t="s">
        <v>105</v>
      </c>
      <c r="Z102" s="229" t="s">
        <v>105</v>
      </c>
      <c r="AA102" s="239" t="s">
        <v>149</v>
      </c>
      <c r="AB102" s="228" t="s">
        <v>119</v>
      </c>
      <c r="AC102" s="420" t="s">
        <v>150</v>
      </c>
      <c r="AD102" s="421"/>
      <c r="AE102" s="421"/>
    </row>
    <row r="103" spans="1:31" ht="63.75" customHeight="1">
      <c r="A103" s="432"/>
      <c r="B103" s="429"/>
      <c r="C103" s="424"/>
      <c r="D103" s="424"/>
      <c r="E103" s="424"/>
      <c r="F103" s="217" t="s">
        <v>170</v>
      </c>
      <c r="G103" s="242" t="s">
        <v>283</v>
      </c>
      <c r="H103" s="242" t="s">
        <v>284</v>
      </c>
      <c r="I103" s="239" t="s">
        <v>472</v>
      </c>
      <c r="J103" s="229" t="s">
        <v>99</v>
      </c>
      <c r="K103" s="229" t="s">
        <v>99</v>
      </c>
      <c r="L103" s="239" t="s">
        <v>280</v>
      </c>
      <c r="M103" s="229">
        <v>2</v>
      </c>
      <c r="N103" s="229">
        <v>2</v>
      </c>
      <c r="O103" s="229">
        <v>4</v>
      </c>
      <c r="P103" s="232" t="s">
        <v>351</v>
      </c>
      <c r="Q103" s="229">
        <v>10</v>
      </c>
      <c r="R103" s="229">
        <v>40</v>
      </c>
      <c r="S103" s="226" t="s">
        <v>462</v>
      </c>
      <c r="T103" s="230" t="s">
        <v>123</v>
      </c>
      <c r="U103" s="228" t="s">
        <v>286</v>
      </c>
      <c r="V103" s="230">
        <v>5</v>
      </c>
      <c r="W103" s="239" t="s">
        <v>104</v>
      </c>
      <c r="X103" s="229" t="s">
        <v>105</v>
      </c>
      <c r="Y103" s="229" t="s">
        <v>105</v>
      </c>
      <c r="Z103" s="229" t="s">
        <v>105</v>
      </c>
      <c r="AA103" s="239" t="s">
        <v>473</v>
      </c>
      <c r="AB103" s="228" t="s">
        <v>119</v>
      </c>
      <c r="AC103" s="420" t="s">
        <v>150</v>
      </c>
      <c r="AD103" s="421"/>
      <c r="AE103" s="421"/>
    </row>
    <row r="104" spans="1:31" ht="63.75" customHeight="1">
      <c r="A104" s="432"/>
      <c r="B104" s="429"/>
      <c r="C104" s="424"/>
      <c r="D104" s="424"/>
      <c r="E104" s="424"/>
      <c r="F104" s="237" t="s">
        <v>170</v>
      </c>
      <c r="G104" s="255" t="s">
        <v>474</v>
      </c>
      <c r="H104" s="253" t="s">
        <v>311</v>
      </c>
      <c r="I104" s="240" t="s">
        <v>218</v>
      </c>
      <c r="J104" s="238" t="s">
        <v>312</v>
      </c>
      <c r="K104" s="237" t="s">
        <v>220</v>
      </c>
      <c r="L104" s="241" t="s">
        <v>99</v>
      </c>
      <c r="M104" s="234">
        <v>2</v>
      </c>
      <c r="N104" s="234">
        <v>2</v>
      </c>
      <c r="O104" s="234">
        <v>4</v>
      </c>
      <c r="P104" s="231" t="s">
        <v>351</v>
      </c>
      <c r="Q104" s="234">
        <v>25</v>
      </c>
      <c r="R104" s="234">
        <v>100</v>
      </c>
      <c r="S104" s="220" t="s">
        <v>462</v>
      </c>
      <c r="T104" s="239" t="s">
        <v>123</v>
      </c>
      <c r="U104" s="237" t="s">
        <v>222</v>
      </c>
      <c r="V104" s="230">
        <v>5</v>
      </c>
      <c r="W104" s="238" t="s">
        <v>104</v>
      </c>
      <c r="X104" s="241" t="s">
        <v>105</v>
      </c>
      <c r="Y104" s="241" t="s">
        <v>105</v>
      </c>
      <c r="Z104" s="238" t="s">
        <v>223</v>
      </c>
      <c r="AA104" s="237" t="s">
        <v>475</v>
      </c>
      <c r="AB104" s="241" t="s">
        <v>105</v>
      </c>
      <c r="AC104" s="420" t="s">
        <v>225</v>
      </c>
      <c r="AD104" s="421"/>
      <c r="AE104" s="422"/>
    </row>
    <row r="105" spans="1:31" s="337" customFormat="1" ht="63.75" customHeight="1">
      <c r="A105" s="432"/>
      <c r="B105" s="429"/>
      <c r="C105" s="424"/>
      <c r="D105" s="424"/>
      <c r="E105" s="424"/>
      <c r="F105" s="331" t="s">
        <v>95</v>
      </c>
      <c r="G105" s="356" t="s">
        <v>216</v>
      </c>
      <c r="H105" s="332" t="s">
        <v>217</v>
      </c>
      <c r="I105" s="333" t="s">
        <v>218</v>
      </c>
      <c r="J105" s="258" t="s">
        <v>219</v>
      </c>
      <c r="K105" s="331" t="s">
        <v>220</v>
      </c>
      <c r="L105" s="289" t="s">
        <v>99</v>
      </c>
      <c r="M105" s="289">
        <v>6</v>
      </c>
      <c r="N105" s="289">
        <v>2</v>
      </c>
      <c r="O105" s="289">
        <v>12</v>
      </c>
      <c r="P105" s="308" t="s">
        <v>221</v>
      </c>
      <c r="Q105" s="288">
        <v>25</v>
      </c>
      <c r="R105" s="329">
        <v>300</v>
      </c>
      <c r="S105" s="101" t="str">
        <f t="shared" ref="S105:S107" si="20">IF(R105="","",IF(AND(R105&gt;=600,R105&lt;=4000),"I",IF(AND(R105&gt;=150,R105&lt;=500),"II",IF(AND(R105&gt;=40,R105&lt;=120),"III",IF(OR(R105&lt;=20,R105&gt;=0),"IV")))))</f>
        <v>II</v>
      </c>
      <c r="T105" s="136" t="s">
        <v>161</v>
      </c>
      <c r="U105" s="331" t="s">
        <v>222</v>
      </c>
      <c r="V105" s="230">
        <v>5</v>
      </c>
      <c r="W105" s="258" t="s">
        <v>104</v>
      </c>
      <c r="X105" s="289" t="s">
        <v>105</v>
      </c>
      <c r="Y105" s="289" t="s">
        <v>105</v>
      </c>
      <c r="Z105" s="258" t="s">
        <v>223</v>
      </c>
      <c r="AA105" s="189" t="s">
        <v>224</v>
      </c>
      <c r="AB105" s="289" t="s">
        <v>105</v>
      </c>
      <c r="AC105" s="420" t="s">
        <v>225</v>
      </c>
      <c r="AD105" s="421"/>
      <c r="AE105" s="434"/>
    </row>
    <row r="106" spans="1:31" s="337" customFormat="1" ht="63.75" customHeight="1">
      <c r="A106" s="432"/>
      <c r="B106" s="429"/>
      <c r="C106" s="424"/>
      <c r="D106" s="424"/>
      <c r="E106" s="424"/>
      <c r="F106" s="331" t="s">
        <v>95</v>
      </c>
      <c r="G106" s="356" t="s">
        <v>226</v>
      </c>
      <c r="H106" s="332" t="s">
        <v>227</v>
      </c>
      <c r="I106" s="333" t="s">
        <v>228</v>
      </c>
      <c r="J106" s="258" t="s">
        <v>229</v>
      </c>
      <c r="K106" s="331" t="s">
        <v>220</v>
      </c>
      <c r="L106" s="258" t="s">
        <v>230</v>
      </c>
      <c r="M106" s="289">
        <v>6</v>
      </c>
      <c r="N106" s="289">
        <v>2</v>
      </c>
      <c r="O106" s="289">
        <v>12</v>
      </c>
      <c r="P106" s="308" t="s">
        <v>221</v>
      </c>
      <c r="Q106" s="288">
        <v>25</v>
      </c>
      <c r="R106" s="329">
        <v>300</v>
      </c>
      <c r="S106" s="101" t="str">
        <f t="shared" si="20"/>
        <v>II</v>
      </c>
      <c r="T106" s="136" t="s">
        <v>161</v>
      </c>
      <c r="U106" s="331" t="s">
        <v>222</v>
      </c>
      <c r="V106" s="230">
        <v>5</v>
      </c>
      <c r="W106" s="258" t="s">
        <v>104</v>
      </c>
      <c r="X106" s="289" t="s">
        <v>105</v>
      </c>
      <c r="Y106" s="289" t="s">
        <v>105</v>
      </c>
      <c r="Z106" s="258" t="s">
        <v>223</v>
      </c>
      <c r="AA106" s="189" t="s">
        <v>224</v>
      </c>
      <c r="AB106" s="289" t="s">
        <v>105</v>
      </c>
      <c r="AC106" s="420" t="s">
        <v>126</v>
      </c>
      <c r="AD106" s="421"/>
      <c r="AE106" s="434"/>
    </row>
    <row r="107" spans="1:31" s="290" customFormat="1" ht="63.75" customHeight="1">
      <c r="A107" s="432"/>
      <c r="B107" s="429"/>
      <c r="C107" s="424"/>
      <c r="D107" s="424"/>
      <c r="E107" s="424"/>
      <c r="F107" s="331" t="s">
        <v>95</v>
      </c>
      <c r="G107" s="356" t="s">
        <v>226</v>
      </c>
      <c r="H107" s="332" t="s">
        <v>231</v>
      </c>
      <c r="I107" s="333" t="s">
        <v>232</v>
      </c>
      <c r="J107" s="258" t="s">
        <v>233</v>
      </c>
      <c r="K107" s="139" t="s">
        <v>234</v>
      </c>
      <c r="L107" s="139" t="s">
        <v>99</v>
      </c>
      <c r="M107" s="135">
        <v>2</v>
      </c>
      <c r="N107" s="135">
        <v>3</v>
      </c>
      <c r="O107" s="308">
        <v>6</v>
      </c>
      <c r="P107" s="308" t="s">
        <v>235</v>
      </c>
      <c r="Q107" s="135">
        <v>10</v>
      </c>
      <c r="R107" s="308">
        <v>60</v>
      </c>
      <c r="S107" s="101" t="str">
        <f t="shared" si="20"/>
        <v>III</v>
      </c>
      <c r="T107" s="136" t="s">
        <v>123</v>
      </c>
      <c r="U107" s="139" t="s">
        <v>124</v>
      </c>
      <c r="V107" s="230">
        <v>5</v>
      </c>
      <c r="W107" s="139" t="s">
        <v>104</v>
      </c>
      <c r="X107" s="139" t="s">
        <v>105</v>
      </c>
      <c r="Y107" s="139" t="s">
        <v>105</v>
      </c>
      <c r="Z107" s="139" t="s">
        <v>105</v>
      </c>
      <c r="AA107" s="139" t="s">
        <v>125</v>
      </c>
      <c r="AB107" s="139" t="s">
        <v>105</v>
      </c>
      <c r="AC107" s="420" t="s">
        <v>126</v>
      </c>
      <c r="AD107" s="421"/>
      <c r="AE107" s="422"/>
    </row>
    <row r="108" spans="1:31" ht="76.5" customHeight="1">
      <c r="A108" s="432"/>
      <c r="B108" s="429"/>
      <c r="C108" s="424"/>
      <c r="D108" s="424"/>
      <c r="E108" s="424"/>
      <c r="F108" s="241" t="s">
        <v>95</v>
      </c>
      <c r="G108" s="254" t="s">
        <v>476</v>
      </c>
      <c r="H108" s="254" t="s">
        <v>392</v>
      </c>
      <c r="I108" s="238" t="s">
        <v>238</v>
      </c>
      <c r="J108" s="241" t="s">
        <v>99</v>
      </c>
      <c r="K108" s="238" t="s">
        <v>393</v>
      </c>
      <c r="L108" s="238" t="s">
        <v>394</v>
      </c>
      <c r="M108" s="241">
        <v>2</v>
      </c>
      <c r="N108" s="241">
        <v>1</v>
      </c>
      <c r="O108" s="241">
        <v>2</v>
      </c>
      <c r="P108" s="225" t="s">
        <v>351</v>
      </c>
      <c r="Q108" s="241">
        <v>10</v>
      </c>
      <c r="R108" s="219">
        <v>20</v>
      </c>
      <c r="S108" s="226" t="s">
        <v>477</v>
      </c>
      <c r="T108" s="227" t="s">
        <v>168</v>
      </c>
      <c r="U108" s="238" t="s">
        <v>395</v>
      </c>
      <c r="V108" s="230">
        <v>5</v>
      </c>
      <c r="W108" s="238" t="s">
        <v>104</v>
      </c>
      <c r="X108" s="241" t="s">
        <v>105</v>
      </c>
      <c r="Y108" s="241" t="s">
        <v>105</v>
      </c>
      <c r="Z108" s="241" t="s">
        <v>105</v>
      </c>
      <c r="AA108" s="238" t="s">
        <v>396</v>
      </c>
      <c r="AB108" s="241" t="s">
        <v>105</v>
      </c>
      <c r="AC108" s="420" t="s">
        <v>243</v>
      </c>
      <c r="AD108" s="421"/>
      <c r="AE108" s="422"/>
    </row>
    <row r="109" spans="1:31" ht="51" customHeight="1" thickBot="1">
      <c r="A109" s="433"/>
      <c r="B109" s="430"/>
      <c r="C109" s="425"/>
      <c r="D109" s="425"/>
      <c r="E109" s="425"/>
      <c r="F109" s="270" t="s">
        <v>170</v>
      </c>
      <c r="G109" s="271" t="s">
        <v>478</v>
      </c>
      <c r="H109" s="272" t="s">
        <v>316</v>
      </c>
      <c r="I109" s="269" t="s">
        <v>205</v>
      </c>
      <c r="J109" s="229" t="s">
        <v>99</v>
      </c>
      <c r="K109" s="228" t="s">
        <v>317</v>
      </c>
      <c r="L109" s="228" t="s">
        <v>318</v>
      </c>
      <c r="M109" s="236">
        <v>6</v>
      </c>
      <c r="N109" s="236">
        <v>3</v>
      </c>
      <c r="O109" s="232">
        <v>18</v>
      </c>
      <c r="P109" s="232" t="s">
        <v>221</v>
      </c>
      <c r="Q109" s="236">
        <v>25</v>
      </c>
      <c r="R109" s="235">
        <v>450</v>
      </c>
      <c r="S109" s="226" t="s">
        <v>446</v>
      </c>
      <c r="T109" s="230" t="s">
        <v>161</v>
      </c>
      <c r="U109" s="228" t="s">
        <v>319</v>
      </c>
      <c r="V109" s="230">
        <v>5</v>
      </c>
      <c r="W109" s="239" t="s">
        <v>104</v>
      </c>
      <c r="X109" s="229" t="s">
        <v>105</v>
      </c>
      <c r="Y109" s="229" t="s">
        <v>105</v>
      </c>
      <c r="Z109" s="239" t="s">
        <v>320</v>
      </c>
      <c r="AA109" s="273" t="s">
        <v>479</v>
      </c>
      <c r="AB109" s="274" t="s">
        <v>105</v>
      </c>
      <c r="AC109" s="463" t="s">
        <v>209</v>
      </c>
      <c r="AD109" s="464"/>
      <c r="AE109" s="464"/>
    </row>
    <row r="110" spans="1:31" ht="155.25" customHeight="1">
      <c r="A110" s="298" t="s">
        <v>440</v>
      </c>
      <c r="B110" s="299" t="s">
        <v>480</v>
      </c>
      <c r="C110" s="300" t="s">
        <v>481</v>
      </c>
      <c r="D110" s="300" t="s">
        <v>482</v>
      </c>
      <c r="E110" s="300" t="s">
        <v>483</v>
      </c>
      <c r="F110" s="4" t="s">
        <v>170</v>
      </c>
      <c r="G110" s="2" t="s">
        <v>484</v>
      </c>
      <c r="H110" s="301" t="s">
        <v>485</v>
      </c>
      <c r="I110" s="296" t="s">
        <v>98</v>
      </c>
      <c r="J110" s="3" t="s">
        <v>99</v>
      </c>
      <c r="K110" s="3" t="s">
        <v>100</v>
      </c>
      <c r="L110" s="3" t="s">
        <v>101</v>
      </c>
      <c r="M110" s="257">
        <v>6</v>
      </c>
      <c r="N110" s="257">
        <v>3</v>
      </c>
      <c r="O110" s="100">
        <f t="shared" ref="O110" si="21">M110*N110</f>
        <v>18</v>
      </c>
      <c r="P110" s="100" t="str">
        <f t="shared" ref="P110" si="22">IF(OR(O110="",O110=0),"",IF(O110&lt;5,"B",IF(O110&lt;9,"M",IF(O110&lt;21,"A","MA"))))</f>
        <v>A</v>
      </c>
      <c r="Q110" s="257">
        <v>25</v>
      </c>
      <c r="R110" s="100">
        <f t="shared" ref="R110" si="23">O110*Q110</f>
        <v>450</v>
      </c>
      <c r="S110" s="101" t="str">
        <f t="shared" ref="S110" si="24">IF(R110="","",IF(AND(R110&gt;=600,R110&lt;=4000),"I",IF(AND(R110&gt;=150,R110&lt;=500),"II",IF(AND(R110&gt;=40,R110&lt;=120),"III",IF(OR(R110&lt;=20,R110&gt;=0),"IV")))))</f>
        <v>II</v>
      </c>
      <c r="T110" s="4" t="s">
        <v>161</v>
      </c>
      <c r="U110" s="3" t="s">
        <v>346</v>
      </c>
      <c r="V110" s="302">
        <v>31</v>
      </c>
      <c r="W110" s="3" t="s">
        <v>104</v>
      </c>
      <c r="X110" s="3" t="s">
        <v>105</v>
      </c>
      <c r="Y110" s="3" t="s">
        <v>105</v>
      </c>
      <c r="Z110" s="3" t="s">
        <v>105</v>
      </c>
      <c r="AA110" s="296" t="s">
        <v>486</v>
      </c>
      <c r="AB110" s="3" t="s">
        <v>119</v>
      </c>
      <c r="AC110" s="466" t="s">
        <v>108</v>
      </c>
      <c r="AD110" s="467"/>
      <c r="AE110" s="467"/>
    </row>
    <row r="111" spans="1:31" ht="133.5" customHeight="1">
      <c r="A111" s="298" t="s">
        <v>440</v>
      </c>
      <c r="B111" s="299" t="s">
        <v>480</v>
      </c>
      <c r="C111" s="300" t="s">
        <v>481</v>
      </c>
      <c r="D111" s="300" t="s">
        <v>482</v>
      </c>
      <c r="E111" s="300" t="s">
        <v>483</v>
      </c>
      <c r="F111" s="3" t="s">
        <v>170</v>
      </c>
      <c r="G111" s="2" t="s">
        <v>487</v>
      </c>
      <c r="H111" s="303" t="s">
        <v>488</v>
      </c>
      <c r="I111" s="304" t="s">
        <v>110</v>
      </c>
      <c r="J111" s="211" t="s">
        <v>489</v>
      </c>
      <c r="K111" s="211" t="s">
        <v>490</v>
      </c>
      <c r="L111" s="185" t="s">
        <v>491</v>
      </c>
      <c r="M111" s="305">
        <v>6</v>
      </c>
      <c r="N111" s="305">
        <v>3</v>
      </c>
      <c r="O111" s="305">
        <f>M111*N111</f>
        <v>18</v>
      </c>
      <c r="P111" s="306" t="str">
        <f>IF(OR(O111="",O111=0),"",IF(O111&lt;5,"B",IF(O111&lt;9,"M",IF(O111&lt;21,"A","MA"))))</f>
        <v>A</v>
      </c>
      <c r="Q111" s="305">
        <v>25</v>
      </c>
      <c r="R111" s="305">
        <f>O111*Q111</f>
        <v>450</v>
      </c>
      <c r="S111" s="307" t="str">
        <f>IF(R111="","",IF(AND(R111&gt;=600,R111&lt;=4000),"I",IF(AND(R111&gt;=150,R111&lt;=500),"II",IF(AND(R111&gt;=40,R111&lt;=120),"III",IF(OR(R111&lt;=20,R111&gt;=0),"IV")))))</f>
        <v>II</v>
      </c>
      <c r="T111" s="139" t="s">
        <v>161</v>
      </c>
      <c r="U111" s="185" t="s">
        <v>259</v>
      </c>
      <c r="V111" s="302">
        <v>31</v>
      </c>
      <c r="W111" s="211" t="s">
        <v>104</v>
      </c>
      <c r="X111" s="302" t="s">
        <v>105</v>
      </c>
      <c r="Y111" s="302" t="s">
        <v>105</v>
      </c>
      <c r="Z111" s="211" t="s">
        <v>105</v>
      </c>
      <c r="AA111" s="304" t="s">
        <v>492</v>
      </c>
      <c r="AB111" s="211" t="s">
        <v>119</v>
      </c>
      <c r="AC111" s="420" t="s">
        <v>108</v>
      </c>
      <c r="AD111" s="421"/>
      <c r="AE111" s="421"/>
    </row>
    <row r="112" spans="1:31" ht="127.5" customHeight="1">
      <c r="A112" s="298" t="s">
        <v>440</v>
      </c>
      <c r="B112" s="299" t="s">
        <v>480</v>
      </c>
      <c r="C112" s="300" t="s">
        <v>481</v>
      </c>
      <c r="D112" s="300" t="s">
        <v>482</v>
      </c>
      <c r="E112" s="300" t="s">
        <v>483</v>
      </c>
      <c r="F112" s="4" t="s">
        <v>170</v>
      </c>
      <c r="G112" s="2" t="s">
        <v>493</v>
      </c>
      <c r="H112" s="303" t="s">
        <v>494</v>
      </c>
      <c r="I112" s="304" t="s">
        <v>495</v>
      </c>
      <c r="J112" s="211" t="s">
        <v>496</v>
      </c>
      <c r="K112" s="211" t="s">
        <v>99</v>
      </c>
      <c r="L112" s="185" t="s">
        <v>497</v>
      </c>
      <c r="M112" s="305">
        <v>6</v>
      </c>
      <c r="N112" s="305">
        <v>3</v>
      </c>
      <c r="O112" s="305">
        <f t="shared" ref="O112" si="25">M112*N112</f>
        <v>18</v>
      </c>
      <c r="P112" s="308" t="str">
        <f t="shared" ref="P112" si="26">IF(OR(O112="",O112=0),"",IF(O112&lt;5,"B",IF(O112&lt;9,"M",IF(O112&lt;21,"A","MA"))))</f>
        <v>A</v>
      </c>
      <c r="Q112" s="305">
        <v>25</v>
      </c>
      <c r="R112" s="305">
        <f t="shared" ref="R112" si="27">O112*Q112</f>
        <v>450</v>
      </c>
      <c r="S112" s="307" t="str">
        <f t="shared" ref="S112" si="28">IF(R112="","",IF(AND(R112&gt;=600,R112&lt;=4000),"I",IF(AND(R112&gt;=150,R112&lt;=500),"II",IF(AND(R112&gt;=40,R112&lt;=120),"III",IF(OR(R112&lt;=20,R112&gt;=0),"IV")))))</f>
        <v>II</v>
      </c>
      <c r="T112" s="136" t="s">
        <v>161</v>
      </c>
      <c r="U112" s="152" t="s">
        <v>259</v>
      </c>
      <c r="V112" s="302">
        <v>31</v>
      </c>
      <c r="W112" s="211" t="s">
        <v>104</v>
      </c>
      <c r="X112" s="302" t="s">
        <v>105</v>
      </c>
      <c r="Y112" s="302" t="s">
        <v>105</v>
      </c>
      <c r="Z112" s="211" t="s">
        <v>105</v>
      </c>
      <c r="AA112" s="304" t="s">
        <v>498</v>
      </c>
      <c r="AB112" s="211" t="s">
        <v>119</v>
      </c>
      <c r="AC112" s="420" t="s">
        <v>108</v>
      </c>
      <c r="AD112" s="421"/>
      <c r="AE112" s="421"/>
    </row>
    <row r="113" spans="1:31" ht="191.25">
      <c r="A113" s="298" t="s">
        <v>440</v>
      </c>
      <c r="B113" s="299" t="s">
        <v>480</v>
      </c>
      <c r="C113" s="300" t="s">
        <v>481</v>
      </c>
      <c r="D113" s="300" t="s">
        <v>482</v>
      </c>
      <c r="E113" s="300" t="s">
        <v>483</v>
      </c>
      <c r="F113" s="3" t="s">
        <v>170</v>
      </c>
      <c r="G113" s="2" t="s">
        <v>499</v>
      </c>
      <c r="H113" s="303" t="s">
        <v>341</v>
      </c>
      <c r="I113" s="304" t="s">
        <v>500</v>
      </c>
      <c r="J113" s="211" t="s">
        <v>99</v>
      </c>
      <c r="K113" s="211" t="s">
        <v>99</v>
      </c>
      <c r="L113" s="185" t="s">
        <v>497</v>
      </c>
      <c r="M113" s="305">
        <v>6</v>
      </c>
      <c r="N113" s="305">
        <v>3</v>
      </c>
      <c r="O113" s="305">
        <f>M113*N113</f>
        <v>18</v>
      </c>
      <c r="P113" s="306" t="str">
        <f>IF(OR(O113="",O113=0),"",IF(O113&lt;5,"B",IF(O113&lt;9,"M",IF(O113&lt;21,"A","MA"))))</f>
        <v>A</v>
      </c>
      <c r="Q113" s="305">
        <v>25</v>
      </c>
      <c r="R113" s="305">
        <f>O113*Q113</f>
        <v>450</v>
      </c>
      <c r="S113" s="307" t="str">
        <f>IF(R113="","",IF(AND(R113&gt;=600,R113&lt;=4000),"I",IF(AND(R113&gt;=150,R113&lt;=500),"II",IF(AND(R113&gt;=40,R113&lt;=120),"III",IF(OR(R113&lt;=20,R113&gt;=0),"IV")))))</f>
        <v>II</v>
      </c>
      <c r="T113" s="139" t="s">
        <v>161</v>
      </c>
      <c r="U113" s="185" t="s">
        <v>259</v>
      </c>
      <c r="V113" s="302">
        <v>31</v>
      </c>
      <c r="W113" s="211" t="s">
        <v>104</v>
      </c>
      <c r="X113" s="302" t="s">
        <v>105</v>
      </c>
      <c r="Y113" s="302" t="s">
        <v>105</v>
      </c>
      <c r="Z113" s="211" t="s">
        <v>105</v>
      </c>
      <c r="AA113" s="304" t="s">
        <v>501</v>
      </c>
      <c r="AB113" s="211" t="s">
        <v>502</v>
      </c>
      <c r="AC113" s="420" t="s">
        <v>108</v>
      </c>
      <c r="AD113" s="421"/>
      <c r="AE113" s="421"/>
    </row>
    <row r="114" spans="1:31" ht="180">
      <c r="A114" s="298" t="s">
        <v>440</v>
      </c>
      <c r="B114" s="299" t="s">
        <v>480</v>
      </c>
      <c r="C114" s="300" t="s">
        <v>481</v>
      </c>
      <c r="D114" s="300" t="s">
        <v>482</v>
      </c>
      <c r="E114" s="300" t="s">
        <v>483</v>
      </c>
      <c r="F114" s="3" t="s">
        <v>95</v>
      </c>
      <c r="G114" s="2" t="s">
        <v>503</v>
      </c>
      <c r="H114" s="301" t="s">
        <v>504</v>
      </c>
      <c r="I114" s="292" t="s">
        <v>505</v>
      </c>
      <c r="J114" s="139" t="s">
        <v>99</v>
      </c>
      <c r="K114" s="139" t="s">
        <v>99</v>
      </c>
      <c r="L114" s="185" t="s">
        <v>497</v>
      </c>
      <c r="M114" s="188">
        <v>2</v>
      </c>
      <c r="N114" s="188">
        <v>3</v>
      </c>
      <c r="O114" s="306">
        <f>M114*N114</f>
        <v>6</v>
      </c>
      <c r="P114" s="306" t="str">
        <f>IF(OR(O114="",O114=0),"",IF(O114&lt;5,"B",IF(O114&lt;9,"M",IF(O114&lt;21,"A","MA"))))</f>
        <v>M</v>
      </c>
      <c r="Q114" s="188">
        <v>10</v>
      </c>
      <c r="R114" s="306">
        <f>O114*Q114</f>
        <v>60</v>
      </c>
      <c r="S114" s="307" t="str">
        <f>IF(R114="","",IF(AND(R114&gt;=600,R114&lt;=4000),"I",IF(AND(R114&gt;=150,R114&lt;=500),"II",IF(AND(R114&gt;=40,R114&lt;=120),"III",IF(OR(R114&lt;=20,R114&gt;=0),"IV")))))</f>
        <v>III</v>
      </c>
      <c r="T114" s="139" t="s">
        <v>123</v>
      </c>
      <c r="U114" s="139" t="s">
        <v>506</v>
      </c>
      <c r="V114" s="302">
        <v>31</v>
      </c>
      <c r="W114" s="139" t="s">
        <v>104</v>
      </c>
      <c r="X114" s="139" t="s">
        <v>105</v>
      </c>
      <c r="Y114" s="139" t="s">
        <v>105</v>
      </c>
      <c r="Z114" s="139" t="s">
        <v>105</v>
      </c>
      <c r="AA114" s="139" t="s">
        <v>105</v>
      </c>
      <c r="AB114" s="211" t="s">
        <v>502</v>
      </c>
      <c r="AC114" s="420" t="s">
        <v>126</v>
      </c>
      <c r="AD114" s="421"/>
      <c r="AE114" s="422"/>
    </row>
    <row r="115" spans="1:31" ht="180">
      <c r="A115" s="298" t="s">
        <v>440</v>
      </c>
      <c r="B115" s="299" t="s">
        <v>480</v>
      </c>
      <c r="C115" s="300" t="s">
        <v>481</v>
      </c>
      <c r="D115" s="300" t="s">
        <v>482</v>
      </c>
      <c r="E115" s="300" t="s">
        <v>483</v>
      </c>
      <c r="F115" s="133" t="s">
        <v>170</v>
      </c>
      <c r="G115" s="149" t="s">
        <v>507</v>
      </c>
      <c r="H115" s="292" t="s">
        <v>128</v>
      </c>
      <c r="I115" s="292" t="s">
        <v>508</v>
      </c>
      <c r="J115" s="139" t="s">
        <v>99</v>
      </c>
      <c r="K115" s="139" t="s">
        <v>509</v>
      </c>
      <c r="L115" s="139" t="s">
        <v>510</v>
      </c>
      <c r="M115" s="135">
        <v>2</v>
      </c>
      <c r="N115" s="135">
        <v>3</v>
      </c>
      <c r="O115" s="308">
        <v>6</v>
      </c>
      <c r="P115" s="308" t="s">
        <v>235</v>
      </c>
      <c r="Q115" s="135">
        <v>10</v>
      </c>
      <c r="R115" s="308">
        <v>60</v>
      </c>
      <c r="S115" s="307" t="s">
        <v>462</v>
      </c>
      <c r="T115" s="136" t="s">
        <v>123</v>
      </c>
      <c r="U115" s="139" t="s">
        <v>131</v>
      </c>
      <c r="V115" s="302">
        <v>31</v>
      </c>
      <c r="W115" s="258" t="s">
        <v>104</v>
      </c>
      <c r="X115" s="139" t="s">
        <v>105</v>
      </c>
      <c r="Y115" s="139" t="s">
        <v>105</v>
      </c>
      <c r="Z115" s="139" t="s">
        <v>105</v>
      </c>
      <c r="AA115" s="139" t="s">
        <v>511</v>
      </c>
      <c r="AB115" s="139" t="s">
        <v>105</v>
      </c>
      <c r="AC115" s="420" t="s">
        <v>126</v>
      </c>
      <c r="AD115" s="421"/>
      <c r="AE115" s="422"/>
    </row>
    <row r="116" spans="1:31" ht="179.25" customHeight="1">
      <c r="A116" s="298" t="s">
        <v>440</v>
      </c>
      <c r="B116" s="299" t="s">
        <v>480</v>
      </c>
      <c r="C116" s="300" t="s">
        <v>481</v>
      </c>
      <c r="D116" s="300" t="s">
        <v>482</v>
      </c>
      <c r="E116" s="300" t="s">
        <v>483</v>
      </c>
      <c r="F116" s="133" t="s">
        <v>170</v>
      </c>
      <c r="G116" s="149" t="s">
        <v>512</v>
      </c>
      <c r="H116" s="292" t="s">
        <v>513</v>
      </c>
      <c r="I116" s="292" t="s">
        <v>269</v>
      </c>
      <c r="J116" s="139" t="s">
        <v>99</v>
      </c>
      <c r="K116" s="139" t="s">
        <v>514</v>
      </c>
      <c r="L116" s="139" t="s">
        <v>99</v>
      </c>
      <c r="M116" s="135">
        <v>2</v>
      </c>
      <c r="N116" s="135">
        <v>3</v>
      </c>
      <c r="O116" s="308">
        <v>6</v>
      </c>
      <c r="P116" s="308" t="s">
        <v>235</v>
      </c>
      <c r="Q116" s="135">
        <v>25</v>
      </c>
      <c r="R116" s="308">
        <v>150</v>
      </c>
      <c r="S116" s="307" t="s">
        <v>446</v>
      </c>
      <c r="T116" s="136" t="s">
        <v>161</v>
      </c>
      <c r="U116" s="139" t="s">
        <v>137</v>
      </c>
      <c r="V116" s="302">
        <v>31</v>
      </c>
      <c r="W116" s="258" t="s">
        <v>104</v>
      </c>
      <c r="X116" s="139" t="s">
        <v>105</v>
      </c>
      <c r="Y116" s="139" t="s">
        <v>105</v>
      </c>
      <c r="Z116" s="139" t="s">
        <v>515</v>
      </c>
      <c r="AA116" s="139" t="s">
        <v>516</v>
      </c>
      <c r="AB116" s="139" t="s">
        <v>105</v>
      </c>
      <c r="AC116" s="420" t="s">
        <v>126</v>
      </c>
      <c r="AD116" s="421"/>
      <c r="AE116" s="422"/>
    </row>
    <row r="117" spans="1:31" ht="180">
      <c r="A117" s="298" t="s">
        <v>440</v>
      </c>
      <c r="B117" s="299" t="s">
        <v>480</v>
      </c>
      <c r="C117" s="300" t="s">
        <v>481</v>
      </c>
      <c r="D117" s="300" t="s">
        <v>482</v>
      </c>
      <c r="E117" s="300" t="s">
        <v>483</v>
      </c>
      <c r="F117" s="3" t="s">
        <v>170</v>
      </c>
      <c r="G117" s="2" t="s">
        <v>517</v>
      </c>
      <c r="H117" s="296" t="s">
        <v>362</v>
      </c>
      <c r="I117" s="296" t="s">
        <v>518</v>
      </c>
      <c r="J117" s="3" t="s">
        <v>99</v>
      </c>
      <c r="K117" s="3" t="s">
        <v>99</v>
      </c>
      <c r="L117" s="3" t="s">
        <v>519</v>
      </c>
      <c r="M117" s="309">
        <v>2</v>
      </c>
      <c r="N117" s="309">
        <v>3</v>
      </c>
      <c r="O117" s="310">
        <f>M117*N117</f>
        <v>6</v>
      </c>
      <c r="P117" s="310" t="str">
        <f>IF(OR(O117="",O117=0),"",IF(O117&lt;5,"B",IF(O117&lt;9,"M",IF(O117&lt;21,"A","MA"))))</f>
        <v>M</v>
      </c>
      <c r="Q117" s="309">
        <v>25</v>
      </c>
      <c r="R117" s="310">
        <f>O117*Q117</f>
        <v>150</v>
      </c>
      <c r="S117" s="101" t="str">
        <f>IF(R117="","",IF(AND(R117&gt;=600,R117&lt;=4000),"I",IF(AND(R117&gt;=150,R117&lt;=500),"II",IF(AND(R117&gt;=40,R117&lt;=120),"III",IF(OR(R117&lt;=20,R117&gt;=0),"IV")))))</f>
        <v>II</v>
      </c>
      <c r="T117" s="139" t="s">
        <v>161</v>
      </c>
      <c r="U117" s="3" t="s">
        <v>365</v>
      </c>
      <c r="V117" s="302">
        <v>31</v>
      </c>
      <c r="W117" s="258" t="s">
        <v>104</v>
      </c>
      <c r="X117" s="3" t="s">
        <v>105</v>
      </c>
      <c r="Y117" s="3" t="s">
        <v>105</v>
      </c>
      <c r="Z117" s="139" t="s">
        <v>520</v>
      </c>
      <c r="AA117" s="131" t="s">
        <v>366</v>
      </c>
      <c r="AB117" s="3" t="s">
        <v>521</v>
      </c>
      <c r="AC117" s="420" t="s">
        <v>126</v>
      </c>
      <c r="AD117" s="421"/>
      <c r="AE117" s="422"/>
    </row>
    <row r="118" spans="1:31" ht="180">
      <c r="A118" s="298" t="s">
        <v>440</v>
      </c>
      <c r="B118" s="299" t="s">
        <v>480</v>
      </c>
      <c r="C118" s="300" t="s">
        <v>481</v>
      </c>
      <c r="D118" s="300" t="s">
        <v>482</v>
      </c>
      <c r="E118" s="300" t="s">
        <v>483</v>
      </c>
      <c r="F118" s="3" t="s">
        <v>170</v>
      </c>
      <c r="G118" s="2" t="s">
        <v>273</v>
      </c>
      <c r="H118" s="296" t="s">
        <v>522</v>
      </c>
      <c r="I118" s="296" t="s">
        <v>275</v>
      </c>
      <c r="J118" s="3" t="s">
        <v>99</v>
      </c>
      <c r="K118" s="3" t="s">
        <v>99</v>
      </c>
      <c r="L118" s="3" t="s">
        <v>99</v>
      </c>
      <c r="M118" s="309">
        <v>2</v>
      </c>
      <c r="N118" s="309">
        <v>3</v>
      </c>
      <c r="O118" s="310">
        <f>M118*N118</f>
        <v>6</v>
      </c>
      <c r="P118" s="310" t="str">
        <f>IF(OR(O118="",O118=0),"",IF(O118&lt;5,"B",IF(O118&lt;9,"M",IF(O118&lt;21,"A","MA"))))</f>
        <v>M</v>
      </c>
      <c r="Q118" s="309">
        <v>25</v>
      </c>
      <c r="R118" s="310">
        <f>O118*Q118</f>
        <v>150</v>
      </c>
      <c r="S118" s="101" t="str">
        <f>IF(R118="","",IF(AND(R118&gt;=600,R118&lt;=4000),"I",IF(AND(R118&gt;=150,R118&lt;=500),"II",IF(AND(R118&gt;=40,R118&lt;=120),"III",IF(OR(R118&lt;=20,R118&gt;=0),"IV")))))</f>
        <v>II</v>
      </c>
      <c r="T118" s="139" t="s">
        <v>161</v>
      </c>
      <c r="U118" s="3" t="s">
        <v>276</v>
      </c>
      <c r="V118" s="302">
        <v>31</v>
      </c>
      <c r="W118" s="258" t="s">
        <v>104</v>
      </c>
      <c r="X118" s="3" t="s">
        <v>105</v>
      </c>
      <c r="Y118" s="3" t="s">
        <v>105</v>
      </c>
      <c r="Z118" s="139" t="s">
        <v>105</v>
      </c>
      <c r="AA118" s="296" t="s">
        <v>523</v>
      </c>
      <c r="AB118" s="3" t="s">
        <v>524</v>
      </c>
      <c r="AC118" s="420" t="s">
        <v>126</v>
      </c>
      <c r="AD118" s="421"/>
      <c r="AE118" s="422"/>
    </row>
    <row r="119" spans="1:31" ht="186" customHeight="1">
      <c r="A119" s="298" t="s">
        <v>440</v>
      </c>
      <c r="B119" s="299" t="s">
        <v>480</v>
      </c>
      <c r="C119" s="300" t="s">
        <v>481</v>
      </c>
      <c r="D119" s="300" t="s">
        <v>482</v>
      </c>
      <c r="E119" s="300" t="s">
        <v>483</v>
      </c>
      <c r="F119" s="133" t="s">
        <v>170</v>
      </c>
      <c r="G119" s="149" t="s">
        <v>525</v>
      </c>
      <c r="H119" s="285" t="s">
        <v>526</v>
      </c>
      <c r="I119" s="287" t="s">
        <v>527</v>
      </c>
      <c r="J119" s="289" t="s">
        <v>99</v>
      </c>
      <c r="K119" s="289" t="s">
        <v>99</v>
      </c>
      <c r="L119" s="258" t="s">
        <v>99</v>
      </c>
      <c r="M119" s="289">
        <v>2</v>
      </c>
      <c r="N119" s="289">
        <v>2</v>
      </c>
      <c r="O119" s="311">
        <v>4</v>
      </c>
      <c r="P119" s="308" t="s">
        <v>351</v>
      </c>
      <c r="Q119" s="289">
        <v>10</v>
      </c>
      <c r="R119" s="311">
        <v>40</v>
      </c>
      <c r="S119" s="307" t="s">
        <v>462</v>
      </c>
      <c r="T119" s="136" t="s">
        <v>123</v>
      </c>
      <c r="U119" s="143" t="s">
        <v>390</v>
      </c>
      <c r="V119" s="302">
        <v>31</v>
      </c>
      <c r="W119" s="258" t="s">
        <v>104</v>
      </c>
      <c r="X119" s="289" t="s">
        <v>105</v>
      </c>
      <c r="Y119" s="289" t="s">
        <v>105</v>
      </c>
      <c r="Z119" s="289" t="s">
        <v>105</v>
      </c>
      <c r="AA119" s="258" t="s">
        <v>528</v>
      </c>
      <c r="AB119" s="139" t="s">
        <v>529</v>
      </c>
      <c r="AC119" s="420" t="s">
        <v>150</v>
      </c>
      <c r="AD119" s="421"/>
      <c r="AE119" s="421"/>
    </row>
    <row r="120" spans="1:31" ht="191.25">
      <c r="A120" s="298" t="s">
        <v>440</v>
      </c>
      <c r="B120" s="299" t="s">
        <v>480</v>
      </c>
      <c r="C120" s="300" t="s">
        <v>481</v>
      </c>
      <c r="D120" s="300" t="s">
        <v>482</v>
      </c>
      <c r="E120" s="300" t="s">
        <v>483</v>
      </c>
      <c r="F120" s="3" t="s">
        <v>95</v>
      </c>
      <c r="G120" s="2" t="s">
        <v>530</v>
      </c>
      <c r="H120" s="301" t="s">
        <v>531</v>
      </c>
      <c r="I120" s="287" t="s">
        <v>532</v>
      </c>
      <c r="J120" s="289" t="s">
        <v>99</v>
      </c>
      <c r="K120" s="258" t="s">
        <v>99</v>
      </c>
      <c r="L120" s="258" t="s">
        <v>280</v>
      </c>
      <c r="M120" s="289">
        <v>2</v>
      </c>
      <c r="N120" s="289">
        <v>2</v>
      </c>
      <c r="O120" s="289">
        <v>4</v>
      </c>
      <c r="P120" s="306" t="str">
        <f t="shared" ref="P120:P121" si="29">IF(OR(O120="",O120=0),"",IF(O120&lt;5,"B",IF(O120&lt;9,"M",IF(O120&lt;21,"A","MA"))))</f>
        <v>B</v>
      </c>
      <c r="Q120" s="289">
        <v>10</v>
      </c>
      <c r="R120" s="289">
        <v>40</v>
      </c>
      <c r="S120" s="307" t="str">
        <f t="shared" ref="S120:S121" si="30">IF(R120="","",IF(AND(R120&gt;=600,R120&lt;=4000),"I",IF(AND(R120&gt;=150,R120&lt;=500),"II",IF(AND(R120&gt;=40,R120&lt;=120),"III",IF(OR(R120&lt;=20,R120&gt;=0),"IV")))))</f>
        <v>III</v>
      </c>
      <c r="T120" s="139" t="s">
        <v>123</v>
      </c>
      <c r="U120" s="137" t="s">
        <v>291</v>
      </c>
      <c r="V120" s="302">
        <v>31</v>
      </c>
      <c r="W120" s="258" t="s">
        <v>104</v>
      </c>
      <c r="X120" s="289" t="s">
        <v>105</v>
      </c>
      <c r="Y120" s="289" t="s">
        <v>105</v>
      </c>
      <c r="Z120" s="289" t="s">
        <v>105</v>
      </c>
      <c r="AA120" s="287" t="s">
        <v>533</v>
      </c>
      <c r="AB120" s="258" t="s">
        <v>534</v>
      </c>
      <c r="AC120" s="420" t="s">
        <v>150</v>
      </c>
      <c r="AD120" s="421"/>
      <c r="AE120" s="421"/>
    </row>
    <row r="121" spans="1:31" ht="180">
      <c r="A121" s="298" t="s">
        <v>440</v>
      </c>
      <c r="B121" s="299" t="s">
        <v>480</v>
      </c>
      <c r="C121" s="300" t="s">
        <v>481</v>
      </c>
      <c r="D121" s="300" t="s">
        <v>482</v>
      </c>
      <c r="E121" s="300" t="s">
        <v>483</v>
      </c>
      <c r="F121" s="3" t="s">
        <v>170</v>
      </c>
      <c r="G121" s="2" t="s">
        <v>535</v>
      </c>
      <c r="H121" s="296" t="s">
        <v>536</v>
      </c>
      <c r="I121" s="287" t="s">
        <v>532</v>
      </c>
      <c r="J121" s="289" t="s">
        <v>99</v>
      </c>
      <c r="K121" s="258" t="s">
        <v>99</v>
      </c>
      <c r="L121" s="258" t="s">
        <v>280</v>
      </c>
      <c r="M121" s="289">
        <v>2</v>
      </c>
      <c r="N121" s="289">
        <v>2</v>
      </c>
      <c r="O121" s="289">
        <v>4</v>
      </c>
      <c r="P121" s="306" t="str">
        <f t="shared" si="29"/>
        <v>B</v>
      </c>
      <c r="Q121" s="289">
        <v>10</v>
      </c>
      <c r="R121" s="289">
        <v>40</v>
      </c>
      <c r="S121" s="307" t="str">
        <f t="shared" si="30"/>
        <v>III</v>
      </c>
      <c r="T121" s="139" t="s">
        <v>123</v>
      </c>
      <c r="U121" s="137" t="s">
        <v>291</v>
      </c>
      <c r="V121" s="302">
        <v>31</v>
      </c>
      <c r="W121" s="258" t="s">
        <v>104</v>
      </c>
      <c r="X121" s="289" t="s">
        <v>105</v>
      </c>
      <c r="Y121" s="289" t="s">
        <v>105</v>
      </c>
      <c r="Z121" s="289" t="s">
        <v>105</v>
      </c>
      <c r="AA121" s="287" t="s">
        <v>533</v>
      </c>
      <c r="AB121" s="211" t="s">
        <v>534</v>
      </c>
      <c r="AC121" s="420" t="s">
        <v>150</v>
      </c>
      <c r="AD121" s="421"/>
      <c r="AE121" s="421"/>
    </row>
    <row r="122" spans="1:31" ht="180" customHeight="1">
      <c r="A122" s="298" t="s">
        <v>440</v>
      </c>
      <c r="B122" s="299" t="s">
        <v>480</v>
      </c>
      <c r="C122" s="300" t="s">
        <v>481</v>
      </c>
      <c r="D122" s="300" t="s">
        <v>482</v>
      </c>
      <c r="E122" s="300" t="s">
        <v>483</v>
      </c>
      <c r="F122" s="133" t="s">
        <v>170</v>
      </c>
      <c r="G122" s="2" t="s">
        <v>537</v>
      </c>
      <c r="H122" s="292" t="s">
        <v>538</v>
      </c>
      <c r="I122" s="292" t="s">
        <v>539</v>
      </c>
      <c r="J122" s="139" t="s">
        <v>99</v>
      </c>
      <c r="K122" s="139" t="s">
        <v>540</v>
      </c>
      <c r="L122" s="139" t="s">
        <v>541</v>
      </c>
      <c r="M122" s="135">
        <v>2</v>
      </c>
      <c r="N122" s="135">
        <v>3</v>
      </c>
      <c r="O122" s="311">
        <v>6</v>
      </c>
      <c r="P122" s="308" t="s">
        <v>235</v>
      </c>
      <c r="Q122" s="135">
        <v>25</v>
      </c>
      <c r="R122" s="311">
        <v>150</v>
      </c>
      <c r="S122" s="307" t="s">
        <v>446</v>
      </c>
      <c r="T122" s="136" t="s">
        <v>161</v>
      </c>
      <c r="U122" s="139" t="s">
        <v>542</v>
      </c>
      <c r="V122" s="302">
        <v>31</v>
      </c>
      <c r="W122" s="258" t="s">
        <v>104</v>
      </c>
      <c r="X122" s="139" t="s">
        <v>105</v>
      </c>
      <c r="Y122" s="139" t="s">
        <v>105</v>
      </c>
      <c r="Z122" s="139" t="s">
        <v>105</v>
      </c>
      <c r="AA122" s="139" t="s">
        <v>543</v>
      </c>
      <c r="AB122" s="139" t="s">
        <v>105</v>
      </c>
      <c r="AC122" s="420" t="s">
        <v>164</v>
      </c>
      <c r="AD122" s="421"/>
      <c r="AE122" s="422"/>
    </row>
    <row r="123" spans="1:31" ht="117" customHeight="1">
      <c r="A123" s="298" t="s">
        <v>440</v>
      </c>
      <c r="B123" s="299" t="s">
        <v>480</v>
      </c>
      <c r="C123" s="300" t="s">
        <v>481</v>
      </c>
      <c r="D123" s="300" t="s">
        <v>482</v>
      </c>
      <c r="E123" s="300" t="s">
        <v>483</v>
      </c>
      <c r="F123" s="133" t="s">
        <v>170</v>
      </c>
      <c r="G123" s="256" t="s">
        <v>544</v>
      </c>
      <c r="H123" s="2" t="s">
        <v>545</v>
      </c>
      <c r="I123" s="2" t="s">
        <v>546</v>
      </c>
      <c r="J123" s="2" t="s">
        <v>547</v>
      </c>
      <c r="K123" s="2" t="s">
        <v>548</v>
      </c>
      <c r="L123" s="2" t="s">
        <v>299</v>
      </c>
      <c r="M123" s="257">
        <v>2</v>
      </c>
      <c r="N123" s="257">
        <v>2</v>
      </c>
      <c r="O123" s="100">
        <f t="shared" ref="O123" si="31">M123*N123</f>
        <v>4</v>
      </c>
      <c r="P123" s="100" t="str">
        <f t="shared" ref="P123" si="32">IF(OR(O123="",O123=0),"",IF(O123&lt;5,"B",IF(O123&lt;9,"M",IF(O123&lt;21,"A","MA"))))</f>
        <v>B</v>
      </c>
      <c r="Q123" s="257">
        <v>25</v>
      </c>
      <c r="R123" s="100">
        <f t="shared" ref="R123" si="33">O123*Q123</f>
        <v>100</v>
      </c>
      <c r="S123" s="101" t="str">
        <f t="shared" ref="S123" si="34">IF(R123="","",IF(AND(R123&gt;=600,R123&lt;=4000),"I",IF(AND(R123&gt;=150,R123&lt;=500),"II",IF(AND(R123&gt;=40,R123&lt;=120),"III",IF(OR(R123&lt;=20,R123&gt;=0),"IV")))))</f>
        <v>III</v>
      </c>
      <c r="T123" s="4" t="s">
        <v>123</v>
      </c>
      <c r="U123" s="2" t="s">
        <v>549</v>
      </c>
      <c r="V123" s="3">
        <v>3</v>
      </c>
      <c r="W123" s="258" t="s">
        <v>550</v>
      </c>
      <c r="X123" s="2" t="s">
        <v>105</v>
      </c>
      <c r="Y123" s="2" t="s">
        <v>105</v>
      </c>
      <c r="Z123" s="2" t="s">
        <v>105</v>
      </c>
      <c r="AA123" s="5" t="s">
        <v>163</v>
      </c>
      <c r="AB123" s="2" t="s">
        <v>105</v>
      </c>
      <c r="AC123" s="420" t="s">
        <v>164</v>
      </c>
      <c r="AD123" s="421"/>
      <c r="AE123" s="422"/>
    </row>
    <row r="124" spans="1:31" ht="180">
      <c r="A124" s="298" t="s">
        <v>440</v>
      </c>
      <c r="B124" s="299" t="s">
        <v>480</v>
      </c>
      <c r="C124" s="300" t="s">
        <v>481</v>
      </c>
      <c r="D124" s="300" t="s">
        <v>482</v>
      </c>
      <c r="E124" s="300" t="s">
        <v>483</v>
      </c>
      <c r="F124" s="133"/>
      <c r="G124" s="149" t="s">
        <v>551</v>
      </c>
      <c r="H124" s="292" t="s">
        <v>552</v>
      </c>
      <c r="I124" s="304" t="s">
        <v>553</v>
      </c>
      <c r="J124" s="312" t="s">
        <v>99</v>
      </c>
      <c r="K124" s="211" t="s">
        <v>548</v>
      </c>
      <c r="L124" s="313" t="s">
        <v>554</v>
      </c>
      <c r="M124" s="314">
        <v>2</v>
      </c>
      <c r="N124" s="314">
        <v>3</v>
      </c>
      <c r="O124" s="314">
        <f t="shared" ref="O124" si="35">M124*N124</f>
        <v>6</v>
      </c>
      <c r="P124" s="308" t="str">
        <f t="shared" ref="P124" si="36">IF(OR(O124="",O124=0),"",IF(O124&lt;5,"B",IF(O124&lt;9,"M",IF(O124&lt;21,"A","MA"))))</f>
        <v>M</v>
      </c>
      <c r="Q124" s="314">
        <v>10</v>
      </c>
      <c r="R124" s="314">
        <f t="shared" ref="R124:R131" si="37">O124*Q124</f>
        <v>60</v>
      </c>
      <c r="S124" s="307" t="str">
        <f t="shared" ref="S124:S127" si="38">IF(R124="","",IF(AND(R124&gt;=600,R124&lt;=4000),"I",IF(AND(R124&gt;=150,R124&lt;=500),"II",IF(AND(R124&gt;=40,R124&lt;=120),"III",IF(OR(R124&lt;=20,R124&gt;=0),"IV")))))</f>
        <v>III</v>
      </c>
      <c r="T124" s="258" t="s">
        <v>555</v>
      </c>
      <c r="U124" s="152" t="s">
        <v>556</v>
      </c>
      <c r="V124" s="302">
        <v>31</v>
      </c>
      <c r="W124" s="211" t="s">
        <v>104</v>
      </c>
      <c r="X124" s="302" t="s">
        <v>105</v>
      </c>
      <c r="Y124" s="302" t="s">
        <v>105</v>
      </c>
      <c r="Z124" s="302" t="s">
        <v>105</v>
      </c>
      <c r="AA124" s="211" t="s">
        <v>557</v>
      </c>
      <c r="AB124" s="302" t="s">
        <v>105</v>
      </c>
      <c r="AC124" s="420" t="s">
        <v>164</v>
      </c>
      <c r="AD124" s="421"/>
      <c r="AE124" s="422"/>
    </row>
    <row r="125" spans="1:31" ht="183.75" customHeight="1">
      <c r="A125" s="298" t="s">
        <v>440</v>
      </c>
      <c r="B125" s="299" t="s">
        <v>480</v>
      </c>
      <c r="C125" s="300" t="s">
        <v>481</v>
      </c>
      <c r="D125" s="300" t="s">
        <v>482</v>
      </c>
      <c r="E125" s="300" t="s">
        <v>483</v>
      </c>
      <c r="F125" s="315" t="s">
        <v>170</v>
      </c>
      <c r="G125" s="350" t="s">
        <v>558</v>
      </c>
      <c r="H125" s="316" t="s">
        <v>559</v>
      </c>
      <c r="I125" s="304" t="s">
        <v>182</v>
      </c>
      <c r="J125" s="302" t="s">
        <v>99</v>
      </c>
      <c r="K125" s="211" t="s">
        <v>332</v>
      </c>
      <c r="L125" s="211" t="s">
        <v>333</v>
      </c>
      <c r="M125" s="317">
        <v>2</v>
      </c>
      <c r="N125" s="317">
        <v>3</v>
      </c>
      <c r="O125" s="318">
        <f>M125*N125</f>
        <v>6</v>
      </c>
      <c r="P125" s="318" t="str">
        <f>IF(OR(O125="",O125=0),"",IF(O125&lt;5,"B",IF(O125&lt;9,"M",IF(O125&lt;21,"A","MA"))))</f>
        <v>M</v>
      </c>
      <c r="Q125" s="317">
        <v>25</v>
      </c>
      <c r="R125" s="319">
        <f t="shared" si="37"/>
        <v>150</v>
      </c>
      <c r="S125" s="320" t="str">
        <f t="shared" si="38"/>
        <v>II</v>
      </c>
      <c r="T125" s="321" t="s">
        <v>161</v>
      </c>
      <c r="U125" s="152" t="s">
        <v>177</v>
      </c>
      <c r="V125" s="302">
        <v>31</v>
      </c>
      <c r="W125" s="211" t="s">
        <v>104</v>
      </c>
      <c r="X125" s="322" t="s">
        <v>105</v>
      </c>
      <c r="Y125" s="322" t="s">
        <v>105</v>
      </c>
      <c r="Z125" s="322" t="s">
        <v>334</v>
      </c>
      <c r="AA125" s="303" t="s">
        <v>560</v>
      </c>
      <c r="AB125" s="322" t="s">
        <v>561</v>
      </c>
      <c r="AC125" s="435" t="s">
        <v>185</v>
      </c>
      <c r="AD125" s="436"/>
      <c r="AE125" s="436"/>
    </row>
    <row r="126" spans="1:31" ht="201.75" customHeight="1">
      <c r="A126" s="298" t="s">
        <v>440</v>
      </c>
      <c r="B126" s="299" t="s">
        <v>480</v>
      </c>
      <c r="C126" s="300" t="s">
        <v>481</v>
      </c>
      <c r="D126" s="300" t="s">
        <v>482</v>
      </c>
      <c r="E126" s="300" t="s">
        <v>483</v>
      </c>
      <c r="F126" s="4" t="s">
        <v>170</v>
      </c>
      <c r="G126" s="149" t="s">
        <v>562</v>
      </c>
      <c r="H126" s="292" t="s">
        <v>563</v>
      </c>
      <c r="I126" s="292" t="s">
        <v>338</v>
      </c>
      <c r="J126" s="139" t="s">
        <v>99</v>
      </c>
      <c r="K126" s="258" t="s">
        <v>99</v>
      </c>
      <c r="L126" s="258" t="s">
        <v>564</v>
      </c>
      <c r="M126" s="135">
        <v>6</v>
      </c>
      <c r="N126" s="135">
        <v>3</v>
      </c>
      <c r="O126" s="308">
        <f>M126*N126</f>
        <v>18</v>
      </c>
      <c r="P126" s="308" t="str">
        <f>IF(OR(O126="",O126=0),"",IF(O126&lt;5,"B",IF(O126&lt;9,"M",IF(O126&lt;21,"A","MA"))))</f>
        <v>A</v>
      </c>
      <c r="Q126" s="135">
        <v>25</v>
      </c>
      <c r="R126" s="100">
        <f t="shared" si="37"/>
        <v>450</v>
      </c>
      <c r="S126" s="307" t="str">
        <f t="shared" si="38"/>
        <v>II</v>
      </c>
      <c r="T126" s="136" t="s">
        <v>161</v>
      </c>
      <c r="U126" s="139" t="s">
        <v>177</v>
      </c>
      <c r="V126" s="302">
        <v>31</v>
      </c>
      <c r="W126" s="258" t="s">
        <v>104</v>
      </c>
      <c r="X126" s="139" t="s">
        <v>105</v>
      </c>
      <c r="Y126" s="139" t="s">
        <v>105</v>
      </c>
      <c r="Z126" s="139" t="s">
        <v>105</v>
      </c>
      <c r="AA126" s="292" t="s">
        <v>565</v>
      </c>
      <c r="AB126" s="139" t="s">
        <v>105</v>
      </c>
      <c r="AC126" s="418" t="s">
        <v>179</v>
      </c>
      <c r="AD126" s="419"/>
      <c r="AE126" s="419"/>
    </row>
    <row r="127" spans="1:31" ht="189.75" customHeight="1">
      <c r="A127" s="298" t="s">
        <v>440</v>
      </c>
      <c r="B127" s="299" t="s">
        <v>480</v>
      </c>
      <c r="C127" s="300" t="s">
        <v>481</v>
      </c>
      <c r="D127" s="300" t="s">
        <v>482</v>
      </c>
      <c r="E127" s="300" t="s">
        <v>483</v>
      </c>
      <c r="F127" s="4" t="s">
        <v>95</v>
      </c>
      <c r="G127" s="2" t="s">
        <v>566</v>
      </c>
      <c r="H127" s="292" t="s">
        <v>567</v>
      </c>
      <c r="I127" s="292" t="s">
        <v>568</v>
      </c>
      <c r="J127" s="139" t="s">
        <v>99</v>
      </c>
      <c r="K127" s="258" t="s">
        <v>569</v>
      </c>
      <c r="L127" s="258" t="s">
        <v>564</v>
      </c>
      <c r="M127" s="135">
        <v>6</v>
      </c>
      <c r="N127" s="135">
        <v>3</v>
      </c>
      <c r="O127" s="308">
        <f>M127*N127</f>
        <v>18</v>
      </c>
      <c r="P127" s="308" t="str">
        <f>IF(OR(O127="",O127=0),"",IF(O127&lt;5,"B",IF(O127&lt;9,"M",IF(O127&lt;21,"A","MA"))))</f>
        <v>A</v>
      </c>
      <c r="Q127" s="135">
        <v>25</v>
      </c>
      <c r="R127" s="100">
        <f t="shared" si="37"/>
        <v>450</v>
      </c>
      <c r="S127" s="307" t="str">
        <f t="shared" si="38"/>
        <v>II</v>
      </c>
      <c r="T127" s="136" t="s">
        <v>161</v>
      </c>
      <c r="U127" s="139" t="s">
        <v>177</v>
      </c>
      <c r="V127" s="302">
        <v>31</v>
      </c>
      <c r="W127" s="258" t="s">
        <v>104</v>
      </c>
      <c r="X127" s="139" t="s">
        <v>105</v>
      </c>
      <c r="Y127" s="139" t="s">
        <v>105</v>
      </c>
      <c r="Z127" s="139" t="s">
        <v>105</v>
      </c>
      <c r="AA127" s="292" t="s">
        <v>565</v>
      </c>
      <c r="AB127" s="139" t="s">
        <v>105</v>
      </c>
      <c r="AC127" s="418" t="s">
        <v>179</v>
      </c>
      <c r="AD127" s="419"/>
      <c r="AE127" s="419"/>
    </row>
    <row r="128" spans="1:31" ht="180">
      <c r="A128" s="298" t="s">
        <v>440</v>
      </c>
      <c r="B128" s="299" t="s">
        <v>480</v>
      </c>
      <c r="C128" s="300" t="s">
        <v>481</v>
      </c>
      <c r="D128" s="300" t="s">
        <v>482</v>
      </c>
      <c r="E128" s="300" t="s">
        <v>483</v>
      </c>
      <c r="F128" s="4" t="s">
        <v>170</v>
      </c>
      <c r="G128" s="350" t="s">
        <v>570</v>
      </c>
      <c r="H128" s="323" t="s">
        <v>327</v>
      </c>
      <c r="I128" s="323" t="s">
        <v>571</v>
      </c>
      <c r="J128" s="324" t="s">
        <v>99</v>
      </c>
      <c r="K128" s="324" t="s">
        <v>99</v>
      </c>
      <c r="L128" s="324" t="s">
        <v>99</v>
      </c>
      <c r="M128" s="325">
        <v>2</v>
      </c>
      <c r="N128" s="325">
        <v>3</v>
      </c>
      <c r="O128" s="325">
        <v>6</v>
      </c>
      <c r="P128" s="318" t="str">
        <f t="shared" ref="P128:P131" si="39">IF(OR(O128="",O128=0),"",IF(O128&lt;5,"B",IF(O128&lt;9,"M",IF(O128&lt;21,"A","MA"))))</f>
        <v>M</v>
      </c>
      <c r="Q128" s="325">
        <v>10</v>
      </c>
      <c r="R128" s="326">
        <f t="shared" si="37"/>
        <v>60</v>
      </c>
      <c r="S128" s="327" t="s">
        <v>462</v>
      </c>
      <c r="T128" s="328" t="s">
        <v>123</v>
      </c>
      <c r="U128" s="328" t="s">
        <v>572</v>
      </c>
      <c r="V128" s="302">
        <v>31</v>
      </c>
      <c r="W128" s="211" t="s">
        <v>104</v>
      </c>
      <c r="X128" s="324" t="s">
        <v>105</v>
      </c>
      <c r="Y128" s="324" t="s">
        <v>105</v>
      </c>
      <c r="Z128" s="324" t="s">
        <v>105</v>
      </c>
      <c r="AA128" s="323" t="s">
        <v>573</v>
      </c>
      <c r="AB128" s="322" t="s">
        <v>561</v>
      </c>
      <c r="AC128" s="420" t="s">
        <v>172</v>
      </c>
      <c r="AD128" s="421"/>
      <c r="AE128" s="421"/>
    </row>
    <row r="129" spans="1:31" ht="191.25">
      <c r="A129" s="298" t="s">
        <v>440</v>
      </c>
      <c r="B129" s="299" t="s">
        <v>480</v>
      </c>
      <c r="C129" s="300" t="s">
        <v>481</v>
      </c>
      <c r="D129" s="300" t="s">
        <v>482</v>
      </c>
      <c r="E129" s="300" t="s">
        <v>483</v>
      </c>
      <c r="F129" s="4" t="s">
        <v>95</v>
      </c>
      <c r="G129" s="2" t="s">
        <v>574</v>
      </c>
      <c r="H129" s="292" t="s">
        <v>575</v>
      </c>
      <c r="I129" s="292" t="s">
        <v>576</v>
      </c>
      <c r="J129" s="139" t="s">
        <v>99</v>
      </c>
      <c r="K129" s="258" t="s">
        <v>577</v>
      </c>
      <c r="L129" s="258" t="s">
        <v>308</v>
      </c>
      <c r="M129" s="135">
        <v>6</v>
      </c>
      <c r="N129" s="135">
        <v>1</v>
      </c>
      <c r="O129" s="308">
        <f t="shared" ref="O129:O131" si="40">M129*N129</f>
        <v>6</v>
      </c>
      <c r="P129" s="308" t="str">
        <f t="shared" si="39"/>
        <v>M</v>
      </c>
      <c r="Q129" s="135">
        <v>10</v>
      </c>
      <c r="R129" s="329">
        <f t="shared" si="37"/>
        <v>60</v>
      </c>
      <c r="S129" s="307" t="str">
        <f t="shared" ref="S129:S134" si="41">IF(R129="","",IF(AND(R129&gt;=600,R129&lt;=4000),"I",IF(AND(R129&gt;=150,R129&lt;=500),"II",IF(AND(R129&gt;=40,R129&lt;=120),"III",IF(OR(R129&lt;=20,R129&gt;=0),"IV")))))</f>
        <v>III</v>
      </c>
      <c r="T129" s="136" t="s">
        <v>123</v>
      </c>
      <c r="U129" s="258" t="s">
        <v>309</v>
      </c>
      <c r="V129" s="302">
        <v>31</v>
      </c>
      <c r="W129" s="258" t="s">
        <v>104</v>
      </c>
      <c r="X129" s="139" t="s">
        <v>105</v>
      </c>
      <c r="Y129" s="139" t="s">
        <v>105</v>
      </c>
      <c r="Z129" s="258" t="s">
        <v>105</v>
      </c>
      <c r="AA129" s="287" t="s">
        <v>578</v>
      </c>
      <c r="AB129" s="289" t="s">
        <v>105</v>
      </c>
      <c r="AC129" s="426" t="s">
        <v>579</v>
      </c>
      <c r="AD129" s="426"/>
      <c r="AE129" s="427"/>
    </row>
    <row r="130" spans="1:31" ht="180" customHeight="1">
      <c r="A130" s="298" t="s">
        <v>440</v>
      </c>
      <c r="B130" s="299" t="s">
        <v>480</v>
      </c>
      <c r="C130" s="300" t="s">
        <v>481</v>
      </c>
      <c r="D130" s="300" t="s">
        <v>482</v>
      </c>
      <c r="E130" s="300" t="s">
        <v>483</v>
      </c>
      <c r="F130" s="4" t="s">
        <v>95</v>
      </c>
      <c r="G130" s="149" t="s">
        <v>580</v>
      </c>
      <c r="H130" s="292" t="s">
        <v>581</v>
      </c>
      <c r="I130" s="292" t="s">
        <v>307</v>
      </c>
      <c r="J130" s="139" t="s">
        <v>99</v>
      </c>
      <c r="K130" s="258" t="s">
        <v>99</v>
      </c>
      <c r="L130" s="258" t="s">
        <v>308</v>
      </c>
      <c r="M130" s="135">
        <v>6</v>
      </c>
      <c r="N130" s="135">
        <v>1</v>
      </c>
      <c r="O130" s="308">
        <f t="shared" si="40"/>
        <v>6</v>
      </c>
      <c r="P130" s="308" t="str">
        <f t="shared" si="39"/>
        <v>M</v>
      </c>
      <c r="Q130" s="135">
        <v>10</v>
      </c>
      <c r="R130" s="329">
        <f t="shared" si="37"/>
        <v>60</v>
      </c>
      <c r="S130" s="307" t="str">
        <f t="shared" si="41"/>
        <v>III</v>
      </c>
      <c r="T130" s="136" t="s">
        <v>123</v>
      </c>
      <c r="U130" s="258" t="s">
        <v>309</v>
      </c>
      <c r="V130" s="302">
        <v>31</v>
      </c>
      <c r="W130" s="258" t="s">
        <v>104</v>
      </c>
      <c r="X130" s="139" t="s">
        <v>105</v>
      </c>
      <c r="Y130" s="139" t="s">
        <v>105</v>
      </c>
      <c r="Z130" s="258" t="s">
        <v>105</v>
      </c>
      <c r="AA130" s="287" t="s">
        <v>582</v>
      </c>
      <c r="AB130" s="289" t="s">
        <v>105</v>
      </c>
      <c r="AC130" s="420" t="s">
        <v>191</v>
      </c>
      <c r="AD130" s="421"/>
      <c r="AE130" s="422"/>
    </row>
    <row r="131" spans="1:31" ht="215.25" customHeight="1">
      <c r="A131" s="298" t="s">
        <v>440</v>
      </c>
      <c r="B131" s="299" t="s">
        <v>480</v>
      </c>
      <c r="C131" s="300" t="s">
        <v>481</v>
      </c>
      <c r="D131" s="300" t="s">
        <v>482</v>
      </c>
      <c r="E131" s="300" t="s">
        <v>483</v>
      </c>
      <c r="F131" s="4" t="s">
        <v>170</v>
      </c>
      <c r="G131" s="149" t="s">
        <v>583</v>
      </c>
      <c r="H131" s="292" t="s">
        <v>434</v>
      </c>
      <c r="I131" s="287" t="s">
        <v>167</v>
      </c>
      <c r="J131" s="137" t="s">
        <v>99</v>
      </c>
      <c r="K131" s="137" t="s">
        <v>584</v>
      </c>
      <c r="L131" s="287" t="s">
        <v>435</v>
      </c>
      <c r="M131" s="135">
        <v>2</v>
      </c>
      <c r="N131" s="135">
        <v>3</v>
      </c>
      <c r="O131" s="308">
        <f t="shared" si="40"/>
        <v>6</v>
      </c>
      <c r="P131" s="308" t="str">
        <f t="shared" si="39"/>
        <v>M</v>
      </c>
      <c r="Q131" s="135">
        <v>25</v>
      </c>
      <c r="R131" s="329">
        <f t="shared" si="37"/>
        <v>150</v>
      </c>
      <c r="S131" s="307" t="str">
        <f t="shared" si="41"/>
        <v>II</v>
      </c>
      <c r="T131" s="136" t="s">
        <v>161</v>
      </c>
      <c r="U131" s="258" t="s">
        <v>200</v>
      </c>
      <c r="V131" s="302">
        <v>31</v>
      </c>
      <c r="W131" s="258" t="s">
        <v>104</v>
      </c>
      <c r="X131" s="289" t="s">
        <v>105</v>
      </c>
      <c r="Y131" s="289" t="s">
        <v>105</v>
      </c>
      <c r="Z131" s="289" t="s">
        <v>105</v>
      </c>
      <c r="AA131" s="287" t="s">
        <v>585</v>
      </c>
      <c r="AB131" s="139" t="s">
        <v>105</v>
      </c>
      <c r="AC131" s="420" t="s">
        <v>202</v>
      </c>
      <c r="AD131" s="421"/>
      <c r="AE131" s="422"/>
    </row>
    <row r="132" spans="1:31" s="337" customFormat="1" ht="90.75" customHeight="1">
      <c r="A132" s="298" t="s">
        <v>440</v>
      </c>
      <c r="B132" s="299" t="s">
        <v>480</v>
      </c>
      <c r="C132" s="300" t="s">
        <v>481</v>
      </c>
      <c r="D132" s="300" t="s">
        <v>482</v>
      </c>
      <c r="E132" s="300" t="s">
        <v>483</v>
      </c>
      <c r="F132" s="331" t="s">
        <v>95</v>
      </c>
      <c r="G132" s="356" t="s">
        <v>216</v>
      </c>
      <c r="H132" s="332" t="s">
        <v>217</v>
      </c>
      <c r="I132" s="333" t="s">
        <v>218</v>
      </c>
      <c r="J132" s="258" t="s">
        <v>219</v>
      </c>
      <c r="K132" s="331" t="s">
        <v>220</v>
      </c>
      <c r="L132" s="289" t="s">
        <v>99</v>
      </c>
      <c r="M132" s="289">
        <v>6</v>
      </c>
      <c r="N132" s="289">
        <v>2</v>
      </c>
      <c r="O132" s="289">
        <v>12</v>
      </c>
      <c r="P132" s="308" t="s">
        <v>221</v>
      </c>
      <c r="Q132" s="288">
        <v>25</v>
      </c>
      <c r="R132" s="329">
        <v>300</v>
      </c>
      <c r="S132" s="101" t="str">
        <f t="shared" si="41"/>
        <v>II</v>
      </c>
      <c r="T132" s="136" t="s">
        <v>161</v>
      </c>
      <c r="U132" s="331" t="s">
        <v>222</v>
      </c>
      <c r="V132" s="302">
        <v>31</v>
      </c>
      <c r="W132" s="258" t="s">
        <v>104</v>
      </c>
      <c r="X132" s="289" t="s">
        <v>105</v>
      </c>
      <c r="Y132" s="289" t="s">
        <v>105</v>
      </c>
      <c r="Z132" s="258" t="s">
        <v>223</v>
      </c>
      <c r="AA132" s="189" t="s">
        <v>224</v>
      </c>
      <c r="AB132" s="289" t="s">
        <v>105</v>
      </c>
      <c r="AC132" s="420" t="s">
        <v>225</v>
      </c>
      <c r="AD132" s="421"/>
      <c r="AE132" s="434"/>
    </row>
    <row r="133" spans="1:31" s="337" customFormat="1" ht="75" customHeight="1">
      <c r="A133" s="298" t="s">
        <v>440</v>
      </c>
      <c r="B133" s="299" t="s">
        <v>480</v>
      </c>
      <c r="C133" s="300" t="s">
        <v>481</v>
      </c>
      <c r="D133" s="300" t="s">
        <v>482</v>
      </c>
      <c r="E133" s="300" t="s">
        <v>483</v>
      </c>
      <c r="F133" s="331" t="s">
        <v>95</v>
      </c>
      <c r="G133" s="356" t="s">
        <v>226</v>
      </c>
      <c r="H133" s="332" t="s">
        <v>227</v>
      </c>
      <c r="I133" s="333" t="s">
        <v>228</v>
      </c>
      <c r="J133" s="258" t="s">
        <v>229</v>
      </c>
      <c r="K133" s="331" t="s">
        <v>220</v>
      </c>
      <c r="L133" s="258" t="s">
        <v>230</v>
      </c>
      <c r="M133" s="289">
        <v>6</v>
      </c>
      <c r="N133" s="289">
        <v>2</v>
      </c>
      <c r="O133" s="289">
        <v>12</v>
      </c>
      <c r="P133" s="308" t="s">
        <v>221</v>
      </c>
      <c r="Q133" s="288">
        <v>25</v>
      </c>
      <c r="R133" s="329">
        <v>300</v>
      </c>
      <c r="S133" s="101" t="str">
        <f t="shared" si="41"/>
        <v>II</v>
      </c>
      <c r="T133" s="136" t="s">
        <v>161</v>
      </c>
      <c r="U133" s="331" t="s">
        <v>222</v>
      </c>
      <c r="V133" s="302">
        <v>31</v>
      </c>
      <c r="W133" s="258" t="s">
        <v>104</v>
      </c>
      <c r="X133" s="289" t="s">
        <v>105</v>
      </c>
      <c r="Y133" s="289" t="s">
        <v>105</v>
      </c>
      <c r="Z133" s="258" t="s">
        <v>223</v>
      </c>
      <c r="AA133" s="189" t="s">
        <v>224</v>
      </c>
      <c r="AB133" s="289" t="s">
        <v>105</v>
      </c>
      <c r="AC133" s="420" t="s">
        <v>126</v>
      </c>
      <c r="AD133" s="421"/>
      <c r="AE133" s="434"/>
    </row>
    <row r="134" spans="1:31" s="290" customFormat="1" ht="63.75" customHeight="1">
      <c r="A134" s="298" t="s">
        <v>440</v>
      </c>
      <c r="B134" s="299" t="s">
        <v>480</v>
      </c>
      <c r="C134" s="300" t="s">
        <v>481</v>
      </c>
      <c r="D134" s="300" t="s">
        <v>482</v>
      </c>
      <c r="E134" s="300" t="s">
        <v>483</v>
      </c>
      <c r="F134" s="331" t="s">
        <v>95</v>
      </c>
      <c r="G134" s="356" t="s">
        <v>226</v>
      </c>
      <c r="H134" s="332" t="s">
        <v>231</v>
      </c>
      <c r="I134" s="333" t="s">
        <v>232</v>
      </c>
      <c r="J134" s="258" t="s">
        <v>233</v>
      </c>
      <c r="K134" s="139" t="s">
        <v>234</v>
      </c>
      <c r="L134" s="139" t="s">
        <v>99</v>
      </c>
      <c r="M134" s="135">
        <v>2</v>
      </c>
      <c r="N134" s="135">
        <v>3</v>
      </c>
      <c r="O134" s="308">
        <v>6</v>
      </c>
      <c r="P134" s="308" t="s">
        <v>235</v>
      </c>
      <c r="Q134" s="135">
        <v>10</v>
      </c>
      <c r="R134" s="308">
        <v>60</v>
      </c>
      <c r="S134" s="101" t="str">
        <f t="shared" si="41"/>
        <v>III</v>
      </c>
      <c r="T134" s="136" t="s">
        <v>123</v>
      </c>
      <c r="U134" s="139" t="s">
        <v>124</v>
      </c>
      <c r="V134" s="302">
        <v>31</v>
      </c>
      <c r="W134" s="139" t="s">
        <v>104</v>
      </c>
      <c r="X134" s="139" t="s">
        <v>105</v>
      </c>
      <c r="Y134" s="139" t="s">
        <v>105</v>
      </c>
      <c r="Z134" s="139" t="s">
        <v>105</v>
      </c>
      <c r="AA134" s="139" t="s">
        <v>125</v>
      </c>
      <c r="AB134" s="139" t="s">
        <v>105</v>
      </c>
      <c r="AC134" s="420" t="s">
        <v>126</v>
      </c>
      <c r="AD134" s="421"/>
      <c r="AE134" s="422"/>
    </row>
    <row r="135" spans="1:31" ht="180">
      <c r="A135" s="298" t="s">
        <v>440</v>
      </c>
      <c r="B135" s="299" t="s">
        <v>480</v>
      </c>
      <c r="C135" s="300" t="s">
        <v>481</v>
      </c>
      <c r="D135" s="300" t="s">
        <v>482</v>
      </c>
      <c r="E135" s="300" t="s">
        <v>483</v>
      </c>
      <c r="F135" s="133" t="s">
        <v>95</v>
      </c>
      <c r="G135" s="149" t="s">
        <v>586</v>
      </c>
      <c r="H135" s="292" t="s">
        <v>587</v>
      </c>
      <c r="I135" s="287" t="s">
        <v>588</v>
      </c>
      <c r="J135" s="137" t="s">
        <v>589</v>
      </c>
      <c r="K135" s="137" t="s">
        <v>99</v>
      </c>
      <c r="L135" s="137" t="s">
        <v>590</v>
      </c>
      <c r="M135" s="289">
        <v>6</v>
      </c>
      <c r="N135" s="289">
        <v>2</v>
      </c>
      <c r="O135" s="289">
        <v>12</v>
      </c>
      <c r="P135" s="308" t="s">
        <v>221</v>
      </c>
      <c r="Q135" s="288">
        <v>25</v>
      </c>
      <c r="R135" s="329">
        <v>300</v>
      </c>
      <c r="S135" s="307" t="s">
        <v>446</v>
      </c>
      <c r="T135" s="136" t="s">
        <v>161</v>
      </c>
      <c r="U135" s="258" t="s">
        <v>200</v>
      </c>
      <c r="V135" s="302">
        <v>31</v>
      </c>
      <c r="W135" s="258" t="s">
        <v>104</v>
      </c>
      <c r="X135" s="289" t="s">
        <v>105</v>
      </c>
      <c r="Y135" s="289" t="s">
        <v>105</v>
      </c>
      <c r="Z135" s="258" t="s">
        <v>591</v>
      </c>
      <c r="AA135" s="258" t="s">
        <v>592</v>
      </c>
      <c r="AB135" s="258" t="s">
        <v>593</v>
      </c>
      <c r="AC135" s="420" t="s">
        <v>172</v>
      </c>
      <c r="AD135" s="421"/>
      <c r="AE135" s="421"/>
    </row>
    <row r="136" spans="1:31" ht="180">
      <c r="A136" s="298" t="s">
        <v>440</v>
      </c>
      <c r="B136" s="299" t="s">
        <v>480</v>
      </c>
      <c r="C136" s="300" t="s">
        <v>481</v>
      </c>
      <c r="D136" s="300" t="s">
        <v>482</v>
      </c>
      <c r="E136" s="300" t="s">
        <v>483</v>
      </c>
      <c r="F136" s="133" t="s">
        <v>95</v>
      </c>
      <c r="G136" s="149" t="s">
        <v>586</v>
      </c>
      <c r="H136" s="292" t="s">
        <v>594</v>
      </c>
      <c r="I136" s="287" t="s">
        <v>588</v>
      </c>
      <c r="J136" s="137" t="s">
        <v>595</v>
      </c>
      <c r="K136" s="137" t="s">
        <v>99</v>
      </c>
      <c r="L136" s="137" t="s">
        <v>590</v>
      </c>
      <c r="M136" s="289">
        <v>6</v>
      </c>
      <c r="N136" s="289">
        <v>2</v>
      </c>
      <c r="O136" s="289">
        <v>12</v>
      </c>
      <c r="P136" s="308" t="s">
        <v>221</v>
      </c>
      <c r="Q136" s="288">
        <v>25</v>
      </c>
      <c r="R136" s="329">
        <v>300</v>
      </c>
      <c r="S136" s="307" t="s">
        <v>446</v>
      </c>
      <c r="T136" s="136" t="s">
        <v>161</v>
      </c>
      <c r="U136" s="258" t="s">
        <v>200</v>
      </c>
      <c r="V136" s="302">
        <v>31</v>
      </c>
      <c r="W136" s="258" t="s">
        <v>104</v>
      </c>
      <c r="X136" s="289" t="s">
        <v>105</v>
      </c>
      <c r="Y136" s="289" t="s">
        <v>105</v>
      </c>
      <c r="Z136" s="258" t="s">
        <v>591</v>
      </c>
      <c r="AA136" s="258" t="s">
        <v>592</v>
      </c>
      <c r="AB136" s="258" t="s">
        <v>593</v>
      </c>
      <c r="AC136" s="420" t="s">
        <v>172</v>
      </c>
      <c r="AD136" s="421"/>
      <c r="AE136" s="421"/>
    </row>
    <row r="137" spans="1:31" ht="180">
      <c r="A137" s="298" t="s">
        <v>440</v>
      </c>
      <c r="B137" s="299" t="s">
        <v>480</v>
      </c>
      <c r="C137" s="300" t="s">
        <v>481</v>
      </c>
      <c r="D137" s="300" t="s">
        <v>482</v>
      </c>
      <c r="E137" s="300" t="s">
        <v>483</v>
      </c>
      <c r="F137" s="133" t="s">
        <v>95</v>
      </c>
      <c r="G137" s="149" t="s">
        <v>586</v>
      </c>
      <c r="H137" s="292" t="s">
        <v>596</v>
      </c>
      <c r="I137" s="287" t="s">
        <v>377</v>
      </c>
      <c r="J137" s="137" t="s">
        <v>595</v>
      </c>
      <c r="K137" s="137" t="s">
        <v>99</v>
      </c>
      <c r="L137" s="137" t="s">
        <v>597</v>
      </c>
      <c r="M137" s="289">
        <v>2</v>
      </c>
      <c r="N137" s="289">
        <v>2</v>
      </c>
      <c r="O137" s="308">
        <v>4</v>
      </c>
      <c r="P137" s="308" t="s">
        <v>351</v>
      </c>
      <c r="Q137" s="135">
        <v>25</v>
      </c>
      <c r="R137" s="329">
        <v>100</v>
      </c>
      <c r="S137" s="307" t="s">
        <v>462</v>
      </c>
      <c r="T137" s="136" t="s">
        <v>123</v>
      </c>
      <c r="U137" s="258" t="s">
        <v>200</v>
      </c>
      <c r="V137" s="302">
        <v>31</v>
      </c>
      <c r="W137" s="258" t="s">
        <v>104</v>
      </c>
      <c r="X137" s="289" t="s">
        <v>105</v>
      </c>
      <c r="Y137" s="289" t="s">
        <v>105</v>
      </c>
      <c r="Z137" s="258" t="s">
        <v>105</v>
      </c>
      <c r="AA137" s="258" t="s">
        <v>592</v>
      </c>
      <c r="AB137" s="258" t="s">
        <v>593</v>
      </c>
      <c r="AC137" s="420" t="s">
        <v>202</v>
      </c>
      <c r="AD137" s="421"/>
      <c r="AE137" s="422"/>
    </row>
    <row r="138" spans="1:31" ht="180">
      <c r="A138" s="298" t="s">
        <v>440</v>
      </c>
      <c r="B138" s="299" t="s">
        <v>480</v>
      </c>
      <c r="C138" s="300" t="s">
        <v>481</v>
      </c>
      <c r="D138" s="300" t="s">
        <v>482</v>
      </c>
      <c r="E138" s="300" t="s">
        <v>483</v>
      </c>
      <c r="F138" s="133" t="s">
        <v>95</v>
      </c>
      <c r="G138" s="149" t="s">
        <v>586</v>
      </c>
      <c r="H138" s="292" t="s">
        <v>598</v>
      </c>
      <c r="I138" s="287" t="s">
        <v>377</v>
      </c>
      <c r="J138" s="137" t="s">
        <v>595</v>
      </c>
      <c r="K138" s="137" t="s">
        <v>99</v>
      </c>
      <c r="L138" s="137" t="s">
        <v>597</v>
      </c>
      <c r="M138" s="289">
        <v>2</v>
      </c>
      <c r="N138" s="289">
        <v>2</v>
      </c>
      <c r="O138" s="308">
        <v>4</v>
      </c>
      <c r="P138" s="308" t="s">
        <v>351</v>
      </c>
      <c r="Q138" s="135">
        <v>25</v>
      </c>
      <c r="R138" s="329">
        <v>100</v>
      </c>
      <c r="S138" s="307" t="s">
        <v>462</v>
      </c>
      <c r="T138" s="136" t="s">
        <v>123</v>
      </c>
      <c r="U138" s="258" t="s">
        <v>200</v>
      </c>
      <c r="V138" s="302">
        <v>31</v>
      </c>
      <c r="W138" s="258" t="s">
        <v>104</v>
      </c>
      <c r="X138" s="289" t="s">
        <v>105</v>
      </c>
      <c r="Y138" s="289" t="s">
        <v>105</v>
      </c>
      <c r="Z138" s="258" t="s">
        <v>105</v>
      </c>
      <c r="AA138" s="258" t="s">
        <v>592</v>
      </c>
      <c r="AB138" s="258" t="s">
        <v>593</v>
      </c>
      <c r="AC138" s="420" t="s">
        <v>202</v>
      </c>
      <c r="AD138" s="421"/>
      <c r="AE138" s="422"/>
    </row>
    <row r="139" spans="1:31" ht="180">
      <c r="A139" s="298" t="s">
        <v>440</v>
      </c>
      <c r="B139" s="299" t="s">
        <v>480</v>
      </c>
      <c r="C139" s="300" t="s">
        <v>481</v>
      </c>
      <c r="D139" s="300" t="s">
        <v>482</v>
      </c>
      <c r="E139" s="300" t="s">
        <v>483</v>
      </c>
      <c r="F139" s="133" t="s">
        <v>95</v>
      </c>
      <c r="G139" s="149" t="s">
        <v>586</v>
      </c>
      <c r="H139" s="292" t="s">
        <v>599</v>
      </c>
      <c r="I139" s="287" t="s">
        <v>600</v>
      </c>
      <c r="J139" s="137" t="s">
        <v>595</v>
      </c>
      <c r="K139" s="137" t="s">
        <v>99</v>
      </c>
      <c r="L139" s="137" t="s">
        <v>597</v>
      </c>
      <c r="M139" s="289">
        <v>2</v>
      </c>
      <c r="N139" s="289">
        <v>2</v>
      </c>
      <c r="O139" s="308">
        <v>4</v>
      </c>
      <c r="P139" s="308" t="s">
        <v>351</v>
      </c>
      <c r="Q139" s="135">
        <v>25</v>
      </c>
      <c r="R139" s="329">
        <v>100</v>
      </c>
      <c r="S139" s="307" t="s">
        <v>462</v>
      </c>
      <c r="T139" s="136" t="s">
        <v>123</v>
      </c>
      <c r="U139" s="258" t="s">
        <v>200</v>
      </c>
      <c r="V139" s="302">
        <v>31</v>
      </c>
      <c r="W139" s="258" t="s">
        <v>104</v>
      </c>
      <c r="X139" s="289" t="s">
        <v>105</v>
      </c>
      <c r="Y139" s="289" t="s">
        <v>105</v>
      </c>
      <c r="Z139" s="258" t="s">
        <v>105</v>
      </c>
      <c r="AA139" s="258" t="s">
        <v>592</v>
      </c>
      <c r="AB139" s="258" t="s">
        <v>593</v>
      </c>
      <c r="AC139" s="420" t="s">
        <v>172</v>
      </c>
      <c r="AD139" s="421"/>
      <c r="AE139" s="421"/>
    </row>
    <row r="140" spans="1:31" ht="180">
      <c r="A140" s="298" t="s">
        <v>440</v>
      </c>
      <c r="B140" s="299" t="s">
        <v>480</v>
      </c>
      <c r="C140" s="300" t="s">
        <v>481</v>
      </c>
      <c r="D140" s="300" t="s">
        <v>482</v>
      </c>
      <c r="E140" s="300" t="s">
        <v>483</v>
      </c>
      <c r="F140" s="133" t="s">
        <v>170</v>
      </c>
      <c r="G140" s="149" t="s">
        <v>601</v>
      </c>
      <c r="H140" s="292" t="s">
        <v>382</v>
      </c>
      <c r="I140" s="287" t="s">
        <v>205</v>
      </c>
      <c r="J140" s="289" t="s">
        <v>99</v>
      </c>
      <c r="K140" s="137" t="s">
        <v>99</v>
      </c>
      <c r="L140" s="143" t="s">
        <v>383</v>
      </c>
      <c r="M140" s="289">
        <v>2</v>
      </c>
      <c r="N140" s="289">
        <v>2</v>
      </c>
      <c r="O140" s="308">
        <v>4</v>
      </c>
      <c r="P140" s="308" t="s">
        <v>351</v>
      </c>
      <c r="Q140" s="135">
        <v>25</v>
      </c>
      <c r="R140" s="329">
        <v>100</v>
      </c>
      <c r="S140" s="101" t="str">
        <f t="shared" ref="S140:S152" si="42">IF(R140="","",IF(AND(R140&gt;=600,R140&lt;=4000),"I",IF(AND(R140&gt;=150,R140&lt;=500),"II",IF(AND(R140&gt;=40,R140&lt;=120),"III",IF(OR(R140&lt;=20,R140&gt;=0),"IV")))))</f>
        <v>III</v>
      </c>
      <c r="T140" s="136" t="s">
        <v>123</v>
      </c>
      <c r="U140" s="143" t="s">
        <v>384</v>
      </c>
      <c r="V140" s="302">
        <v>31</v>
      </c>
      <c r="W140" s="258" t="s">
        <v>104</v>
      </c>
      <c r="X140" s="289" t="s">
        <v>105</v>
      </c>
      <c r="Y140" s="289" t="s">
        <v>105</v>
      </c>
      <c r="Z140" s="258" t="s">
        <v>105</v>
      </c>
      <c r="AA140" s="137" t="s">
        <v>385</v>
      </c>
      <c r="AB140" s="137" t="s">
        <v>119</v>
      </c>
      <c r="AC140" s="420" t="s">
        <v>209</v>
      </c>
      <c r="AD140" s="421"/>
      <c r="AE140" s="421"/>
    </row>
    <row r="141" spans="1:31" ht="180">
      <c r="A141" s="298" t="s">
        <v>440</v>
      </c>
      <c r="B141" s="299" t="s">
        <v>480</v>
      </c>
      <c r="C141" s="300" t="s">
        <v>481</v>
      </c>
      <c r="D141" s="300" t="s">
        <v>482</v>
      </c>
      <c r="E141" s="300" t="s">
        <v>483</v>
      </c>
      <c r="F141" s="133" t="s">
        <v>170</v>
      </c>
      <c r="G141" s="149" t="s">
        <v>602</v>
      </c>
      <c r="H141" s="292" t="s">
        <v>211</v>
      </c>
      <c r="I141" s="287" t="s">
        <v>212</v>
      </c>
      <c r="J141" s="289" t="s">
        <v>99</v>
      </c>
      <c r="K141" s="137" t="s">
        <v>603</v>
      </c>
      <c r="L141" s="258" t="s">
        <v>604</v>
      </c>
      <c r="M141" s="289">
        <v>2</v>
      </c>
      <c r="N141" s="289">
        <v>2</v>
      </c>
      <c r="O141" s="308">
        <v>4</v>
      </c>
      <c r="P141" s="308" t="s">
        <v>351</v>
      </c>
      <c r="Q141" s="135">
        <v>25</v>
      </c>
      <c r="R141" s="329">
        <v>100</v>
      </c>
      <c r="S141" s="101" t="str">
        <f t="shared" si="42"/>
        <v>III</v>
      </c>
      <c r="T141" s="136" t="s">
        <v>123</v>
      </c>
      <c r="U141" s="143" t="s">
        <v>213</v>
      </c>
      <c r="V141" s="302">
        <v>31</v>
      </c>
      <c r="W141" s="258" t="s">
        <v>104</v>
      </c>
      <c r="X141" s="289" t="s">
        <v>105</v>
      </c>
      <c r="Y141" s="289" t="s">
        <v>105</v>
      </c>
      <c r="Z141" s="289" t="s">
        <v>105</v>
      </c>
      <c r="AA141" s="137" t="s">
        <v>380</v>
      </c>
      <c r="AB141" s="289"/>
      <c r="AC141" s="420" t="s">
        <v>215</v>
      </c>
      <c r="AD141" s="421"/>
      <c r="AE141" s="422"/>
    </row>
    <row r="142" spans="1:31" ht="179.25" customHeight="1">
      <c r="A142" s="298" t="s">
        <v>440</v>
      </c>
      <c r="B142" s="299" t="s">
        <v>480</v>
      </c>
      <c r="C142" s="300" t="s">
        <v>481</v>
      </c>
      <c r="D142" s="300" t="s">
        <v>605</v>
      </c>
      <c r="E142" s="300" t="s">
        <v>483</v>
      </c>
      <c r="F142" s="133" t="s">
        <v>95</v>
      </c>
      <c r="G142" s="149" t="s">
        <v>343</v>
      </c>
      <c r="H142" s="286" t="s">
        <v>341</v>
      </c>
      <c r="I142" s="287" t="s">
        <v>342</v>
      </c>
      <c r="J142" s="258" t="s">
        <v>99</v>
      </c>
      <c r="K142" s="258" t="s">
        <v>99</v>
      </c>
      <c r="L142" s="137" t="s">
        <v>99</v>
      </c>
      <c r="M142" s="288">
        <v>6</v>
      </c>
      <c r="N142" s="288">
        <v>3</v>
      </c>
      <c r="O142" s="288">
        <v>18</v>
      </c>
      <c r="P142" s="308" t="s">
        <v>221</v>
      </c>
      <c r="Q142" s="288">
        <v>25</v>
      </c>
      <c r="R142" s="288">
        <v>450</v>
      </c>
      <c r="S142" s="307" t="str">
        <f t="shared" si="42"/>
        <v>II</v>
      </c>
      <c r="T142" s="136" t="s">
        <v>161</v>
      </c>
      <c r="U142" s="143" t="s">
        <v>259</v>
      </c>
      <c r="V142" s="302">
        <v>31</v>
      </c>
      <c r="W142" s="258" t="s">
        <v>104</v>
      </c>
      <c r="X142" s="289" t="s">
        <v>105</v>
      </c>
      <c r="Y142" s="289" t="s">
        <v>105</v>
      </c>
      <c r="Z142" s="258" t="s">
        <v>105</v>
      </c>
      <c r="AA142" s="258" t="s">
        <v>118</v>
      </c>
      <c r="AB142" s="258" t="s">
        <v>105</v>
      </c>
      <c r="AC142" s="420" t="s">
        <v>108</v>
      </c>
      <c r="AD142" s="421"/>
      <c r="AE142" s="421"/>
    </row>
    <row r="143" spans="1:31" ht="180">
      <c r="A143" s="298" t="s">
        <v>440</v>
      </c>
      <c r="B143" s="299" t="s">
        <v>480</v>
      </c>
      <c r="C143" s="300" t="s">
        <v>481</v>
      </c>
      <c r="D143" s="300" t="s">
        <v>605</v>
      </c>
      <c r="E143" s="300" t="s">
        <v>483</v>
      </c>
      <c r="F143" s="133" t="s">
        <v>95</v>
      </c>
      <c r="G143" s="149" t="s">
        <v>606</v>
      </c>
      <c r="H143" s="291" t="s">
        <v>344</v>
      </c>
      <c r="I143" s="285" t="s">
        <v>98</v>
      </c>
      <c r="J143" s="131" t="s">
        <v>99</v>
      </c>
      <c r="K143" s="131" t="s">
        <v>99</v>
      </c>
      <c r="L143" s="131" t="s">
        <v>607</v>
      </c>
      <c r="M143" s="132">
        <v>6</v>
      </c>
      <c r="N143" s="132">
        <v>3</v>
      </c>
      <c r="O143" s="311">
        <v>18</v>
      </c>
      <c r="P143" s="311" t="s">
        <v>221</v>
      </c>
      <c r="Q143" s="132">
        <v>25</v>
      </c>
      <c r="R143" s="311">
        <v>450</v>
      </c>
      <c r="S143" s="307" t="str">
        <f t="shared" si="42"/>
        <v>II</v>
      </c>
      <c r="T143" s="133" t="s">
        <v>161</v>
      </c>
      <c r="U143" s="131" t="s">
        <v>346</v>
      </c>
      <c r="V143" s="302">
        <v>31</v>
      </c>
      <c r="W143" s="131" t="s">
        <v>95</v>
      </c>
      <c r="X143" s="131" t="s">
        <v>105</v>
      </c>
      <c r="Y143" s="131" t="s">
        <v>105</v>
      </c>
      <c r="Z143" s="131" t="s">
        <v>105</v>
      </c>
      <c r="AA143" s="131" t="s">
        <v>114</v>
      </c>
      <c r="AB143" s="131" t="s">
        <v>347</v>
      </c>
      <c r="AC143" s="420" t="s">
        <v>108</v>
      </c>
      <c r="AD143" s="421"/>
      <c r="AE143" s="421"/>
    </row>
    <row r="144" spans="1:31" ht="144.75" customHeight="1">
      <c r="A144" s="298" t="s">
        <v>440</v>
      </c>
      <c r="B144" s="299" t="s">
        <v>480</v>
      </c>
      <c r="C144" s="300" t="s">
        <v>481</v>
      </c>
      <c r="D144" s="300" t="s">
        <v>605</v>
      </c>
      <c r="E144" s="300" t="s">
        <v>483</v>
      </c>
      <c r="F144" s="133" t="s">
        <v>95</v>
      </c>
      <c r="G144" s="149" t="s">
        <v>348</v>
      </c>
      <c r="H144" s="330" t="s">
        <v>349</v>
      </c>
      <c r="I144" s="287" t="s">
        <v>350</v>
      </c>
      <c r="J144" s="289" t="s">
        <v>99</v>
      </c>
      <c r="K144" s="258" t="s">
        <v>99</v>
      </c>
      <c r="L144" s="258" t="s">
        <v>333</v>
      </c>
      <c r="M144" s="289">
        <v>2</v>
      </c>
      <c r="N144" s="289">
        <v>2</v>
      </c>
      <c r="O144" s="289">
        <v>4</v>
      </c>
      <c r="P144" s="308" t="s">
        <v>351</v>
      </c>
      <c r="Q144" s="289">
        <v>25</v>
      </c>
      <c r="R144" s="289">
        <v>100</v>
      </c>
      <c r="S144" s="307" t="str">
        <f t="shared" si="42"/>
        <v>III</v>
      </c>
      <c r="T144" s="136" t="s">
        <v>123</v>
      </c>
      <c r="U144" s="143" t="s">
        <v>177</v>
      </c>
      <c r="V144" s="302">
        <v>31</v>
      </c>
      <c r="W144" s="258" t="s">
        <v>104</v>
      </c>
      <c r="X144" s="289" t="s">
        <v>105</v>
      </c>
      <c r="Y144" s="258" t="s">
        <v>105</v>
      </c>
      <c r="Z144" s="289" t="s">
        <v>105</v>
      </c>
      <c r="AA144" s="137" t="s">
        <v>352</v>
      </c>
      <c r="AB144" s="139" t="s">
        <v>105</v>
      </c>
      <c r="AC144" s="418" t="s">
        <v>179</v>
      </c>
      <c r="AD144" s="419"/>
      <c r="AE144" s="419"/>
    </row>
    <row r="145" spans="1:31" ht="180">
      <c r="A145" s="298" t="s">
        <v>440</v>
      </c>
      <c r="B145" s="299" t="s">
        <v>480</v>
      </c>
      <c r="C145" s="300" t="s">
        <v>481</v>
      </c>
      <c r="D145" s="300" t="s">
        <v>605</v>
      </c>
      <c r="E145" s="300" t="s">
        <v>483</v>
      </c>
      <c r="F145" s="133" t="s">
        <v>95</v>
      </c>
      <c r="G145" s="2" t="s">
        <v>608</v>
      </c>
      <c r="H145" s="291" t="s">
        <v>354</v>
      </c>
      <c r="I145" s="292" t="s">
        <v>355</v>
      </c>
      <c r="J145" s="139" t="s">
        <v>99</v>
      </c>
      <c r="K145" s="139" t="s">
        <v>99</v>
      </c>
      <c r="L145" s="139" t="s">
        <v>99</v>
      </c>
      <c r="M145" s="135">
        <v>2</v>
      </c>
      <c r="N145" s="135">
        <v>3</v>
      </c>
      <c r="O145" s="308">
        <v>6</v>
      </c>
      <c r="P145" s="308" t="s">
        <v>235</v>
      </c>
      <c r="Q145" s="135">
        <v>10</v>
      </c>
      <c r="R145" s="308">
        <v>60</v>
      </c>
      <c r="S145" s="307" t="str">
        <f t="shared" si="42"/>
        <v>III</v>
      </c>
      <c r="T145" s="136" t="s">
        <v>123</v>
      </c>
      <c r="U145" s="139" t="s">
        <v>124</v>
      </c>
      <c r="V145" s="302">
        <v>31</v>
      </c>
      <c r="W145" s="139" t="s">
        <v>104</v>
      </c>
      <c r="X145" s="139" t="s">
        <v>105</v>
      </c>
      <c r="Y145" s="139" t="s">
        <v>105</v>
      </c>
      <c r="Z145" s="139" t="s">
        <v>105</v>
      </c>
      <c r="AA145" s="139" t="s">
        <v>125</v>
      </c>
      <c r="AB145" s="139" t="s">
        <v>105</v>
      </c>
      <c r="AC145" s="420" t="s">
        <v>126</v>
      </c>
      <c r="AD145" s="421"/>
      <c r="AE145" s="422"/>
    </row>
    <row r="146" spans="1:31" ht="180" customHeight="1">
      <c r="A146" s="298" t="s">
        <v>440</v>
      </c>
      <c r="B146" s="299" t="s">
        <v>480</v>
      </c>
      <c r="C146" s="300" t="s">
        <v>481</v>
      </c>
      <c r="D146" s="300" t="s">
        <v>605</v>
      </c>
      <c r="E146" s="300" t="s">
        <v>483</v>
      </c>
      <c r="F146" s="133" t="s">
        <v>95</v>
      </c>
      <c r="G146" s="149" t="s">
        <v>609</v>
      </c>
      <c r="H146" s="292" t="s">
        <v>128</v>
      </c>
      <c r="I146" s="292" t="s">
        <v>357</v>
      </c>
      <c r="J146" s="139" t="s">
        <v>99</v>
      </c>
      <c r="K146" s="139" t="s">
        <v>99</v>
      </c>
      <c r="L146" s="139" t="s">
        <v>358</v>
      </c>
      <c r="M146" s="135">
        <v>2</v>
      </c>
      <c r="N146" s="135">
        <v>3</v>
      </c>
      <c r="O146" s="308">
        <v>6</v>
      </c>
      <c r="P146" s="308" t="s">
        <v>235</v>
      </c>
      <c r="Q146" s="135">
        <v>10</v>
      </c>
      <c r="R146" s="308">
        <v>60</v>
      </c>
      <c r="S146" s="307" t="str">
        <f t="shared" si="42"/>
        <v>III</v>
      </c>
      <c r="T146" s="136" t="s">
        <v>123</v>
      </c>
      <c r="U146" s="139" t="s">
        <v>131</v>
      </c>
      <c r="V146" s="302">
        <v>31</v>
      </c>
      <c r="W146" s="258" t="s">
        <v>104</v>
      </c>
      <c r="X146" s="139" t="s">
        <v>105</v>
      </c>
      <c r="Y146" s="139" t="s">
        <v>105</v>
      </c>
      <c r="Z146" s="139" t="s">
        <v>105</v>
      </c>
      <c r="AA146" s="139" t="s">
        <v>359</v>
      </c>
      <c r="AB146" s="139" t="s">
        <v>105</v>
      </c>
      <c r="AC146" s="420" t="s">
        <v>126</v>
      </c>
      <c r="AD146" s="421"/>
      <c r="AE146" s="422"/>
    </row>
    <row r="147" spans="1:31" ht="180">
      <c r="A147" s="298" t="s">
        <v>440</v>
      </c>
      <c r="B147" s="299" t="s">
        <v>480</v>
      </c>
      <c r="C147" s="300" t="s">
        <v>481</v>
      </c>
      <c r="D147" s="300" t="s">
        <v>605</v>
      </c>
      <c r="E147" s="300" t="s">
        <v>483</v>
      </c>
      <c r="F147" s="133" t="s">
        <v>360</v>
      </c>
      <c r="G147" s="149" t="s">
        <v>361</v>
      </c>
      <c r="H147" s="285" t="s">
        <v>362</v>
      </c>
      <c r="I147" s="285" t="s">
        <v>610</v>
      </c>
      <c r="J147" s="131" t="s">
        <v>99</v>
      </c>
      <c r="K147" s="131" t="s">
        <v>99</v>
      </c>
      <c r="L147" s="131" t="s">
        <v>364</v>
      </c>
      <c r="M147" s="132">
        <v>2</v>
      </c>
      <c r="N147" s="132">
        <v>3</v>
      </c>
      <c r="O147" s="311">
        <v>6</v>
      </c>
      <c r="P147" s="311" t="s">
        <v>235</v>
      </c>
      <c r="Q147" s="132">
        <v>25</v>
      </c>
      <c r="R147" s="311">
        <v>150</v>
      </c>
      <c r="S147" s="307" t="str">
        <f t="shared" si="42"/>
        <v>II</v>
      </c>
      <c r="T147" s="136" t="s">
        <v>161</v>
      </c>
      <c r="U147" s="131" t="s">
        <v>365</v>
      </c>
      <c r="V147" s="302">
        <v>31</v>
      </c>
      <c r="W147" s="258" t="s">
        <v>104</v>
      </c>
      <c r="X147" s="131" t="s">
        <v>105</v>
      </c>
      <c r="Y147" s="131" t="s">
        <v>105</v>
      </c>
      <c r="Z147" s="131" t="s">
        <v>105</v>
      </c>
      <c r="AA147" s="131" t="s">
        <v>366</v>
      </c>
      <c r="AB147" s="131" t="s">
        <v>367</v>
      </c>
      <c r="AC147" s="420" t="s">
        <v>126</v>
      </c>
      <c r="AD147" s="421"/>
      <c r="AE147" s="422"/>
    </row>
    <row r="148" spans="1:31" ht="180">
      <c r="A148" s="298" t="s">
        <v>440</v>
      </c>
      <c r="B148" s="299" t="s">
        <v>480</v>
      </c>
      <c r="C148" s="300" t="s">
        <v>481</v>
      </c>
      <c r="D148" s="300" t="s">
        <v>605</v>
      </c>
      <c r="E148" s="300" t="s">
        <v>483</v>
      </c>
      <c r="F148" s="133" t="s">
        <v>95</v>
      </c>
      <c r="G148" s="149" t="s">
        <v>368</v>
      </c>
      <c r="H148" s="285" t="s">
        <v>369</v>
      </c>
      <c r="I148" s="287" t="s">
        <v>370</v>
      </c>
      <c r="J148" s="289" t="s">
        <v>99</v>
      </c>
      <c r="K148" s="289" t="s">
        <v>99</v>
      </c>
      <c r="L148" s="289" t="s">
        <v>99</v>
      </c>
      <c r="M148" s="289">
        <v>2</v>
      </c>
      <c r="N148" s="289">
        <v>2</v>
      </c>
      <c r="O148" s="311">
        <v>4</v>
      </c>
      <c r="P148" s="308" t="s">
        <v>351</v>
      </c>
      <c r="Q148" s="289">
        <v>10</v>
      </c>
      <c r="R148" s="311">
        <v>40</v>
      </c>
      <c r="S148" s="307" t="str">
        <f t="shared" si="42"/>
        <v>III</v>
      </c>
      <c r="T148" s="136" t="s">
        <v>123</v>
      </c>
      <c r="U148" s="143" t="s">
        <v>286</v>
      </c>
      <c r="V148" s="302">
        <v>31</v>
      </c>
      <c r="W148" s="258" t="s">
        <v>104</v>
      </c>
      <c r="X148" s="289" t="s">
        <v>105</v>
      </c>
      <c r="Y148" s="289" t="s">
        <v>105</v>
      </c>
      <c r="Z148" s="289" t="s">
        <v>105</v>
      </c>
      <c r="AA148" s="258" t="s">
        <v>287</v>
      </c>
      <c r="AB148" s="139" t="s">
        <v>105</v>
      </c>
      <c r="AC148" s="420" t="s">
        <v>150</v>
      </c>
      <c r="AD148" s="421"/>
      <c r="AE148" s="421"/>
    </row>
    <row r="149" spans="1:31" ht="180">
      <c r="A149" s="298" t="s">
        <v>440</v>
      </c>
      <c r="B149" s="299" t="s">
        <v>480</v>
      </c>
      <c r="C149" s="300" t="s">
        <v>481</v>
      </c>
      <c r="D149" s="300" t="s">
        <v>605</v>
      </c>
      <c r="E149" s="300" t="s">
        <v>483</v>
      </c>
      <c r="F149" s="133" t="s">
        <v>95</v>
      </c>
      <c r="G149" s="149" t="s">
        <v>611</v>
      </c>
      <c r="H149" s="293" t="s">
        <v>372</v>
      </c>
      <c r="I149" s="293" t="s">
        <v>373</v>
      </c>
      <c r="J149" s="183" t="s">
        <v>99</v>
      </c>
      <c r="K149" s="183" t="s">
        <v>99</v>
      </c>
      <c r="L149" s="183" t="s">
        <v>99</v>
      </c>
      <c r="M149" s="294">
        <v>2</v>
      </c>
      <c r="N149" s="294">
        <v>3</v>
      </c>
      <c r="O149" s="289">
        <v>6</v>
      </c>
      <c r="P149" s="308" t="s">
        <v>235</v>
      </c>
      <c r="Q149" s="294">
        <v>10</v>
      </c>
      <c r="R149" s="329">
        <v>60</v>
      </c>
      <c r="S149" s="307" t="str">
        <f t="shared" si="42"/>
        <v>III</v>
      </c>
      <c r="T149" s="295" t="s">
        <v>123</v>
      </c>
      <c r="U149" s="295" t="s">
        <v>374</v>
      </c>
      <c r="V149" s="302">
        <v>31</v>
      </c>
      <c r="W149" s="258" t="s">
        <v>104</v>
      </c>
      <c r="X149" s="183" t="s">
        <v>105</v>
      </c>
      <c r="Y149" s="183" t="s">
        <v>105</v>
      </c>
      <c r="Z149" s="183" t="s">
        <v>105</v>
      </c>
      <c r="AA149" s="183" t="s">
        <v>359</v>
      </c>
      <c r="AB149" s="289" t="s">
        <v>105</v>
      </c>
      <c r="AC149" s="420" t="s">
        <v>172</v>
      </c>
      <c r="AD149" s="421"/>
      <c r="AE149" s="421"/>
    </row>
    <row r="150" spans="1:31" ht="180">
      <c r="A150" s="298" t="s">
        <v>440</v>
      </c>
      <c r="B150" s="299" t="s">
        <v>480</v>
      </c>
      <c r="C150" s="300" t="s">
        <v>481</v>
      </c>
      <c r="D150" s="300" t="s">
        <v>605</v>
      </c>
      <c r="E150" s="300" t="s">
        <v>483</v>
      </c>
      <c r="F150" s="133" t="s">
        <v>95</v>
      </c>
      <c r="G150" s="149" t="s">
        <v>375</v>
      </c>
      <c r="H150" s="292" t="s">
        <v>376</v>
      </c>
      <c r="I150" s="287" t="s">
        <v>377</v>
      </c>
      <c r="J150" s="137" t="s">
        <v>99</v>
      </c>
      <c r="K150" s="137" t="s">
        <v>99</v>
      </c>
      <c r="L150" s="287" t="s">
        <v>99</v>
      </c>
      <c r="M150" s="135">
        <v>2</v>
      </c>
      <c r="N150" s="135">
        <v>3</v>
      </c>
      <c r="O150" s="308">
        <v>4</v>
      </c>
      <c r="P150" s="308" t="s">
        <v>351</v>
      </c>
      <c r="Q150" s="135">
        <v>25</v>
      </c>
      <c r="R150" s="329">
        <v>100</v>
      </c>
      <c r="S150" s="307" t="str">
        <f t="shared" si="42"/>
        <v>III</v>
      </c>
      <c r="T150" s="136" t="s">
        <v>123</v>
      </c>
      <c r="U150" s="258" t="s">
        <v>200</v>
      </c>
      <c r="V150" s="302">
        <v>31</v>
      </c>
      <c r="W150" s="258" t="s">
        <v>104</v>
      </c>
      <c r="X150" s="289" t="s">
        <v>105</v>
      </c>
      <c r="Y150" s="289" t="s">
        <v>105</v>
      </c>
      <c r="Z150" s="258" t="s">
        <v>105</v>
      </c>
      <c r="AA150" s="258" t="s">
        <v>378</v>
      </c>
      <c r="AB150" s="289" t="s">
        <v>105</v>
      </c>
      <c r="AC150" s="420" t="s">
        <v>202</v>
      </c>
      <c r="AD150" s="421"/>
      <c r="AE150" s="422"/>
    </row>
    <row r="151" spans="1:31" ht="180">
      <c r="A151" s="298" t="s">
        <v>440</v>
      </c>
      <c r="B151" s="299" t="s">
        <v>480</v>
      </c>
      <c r="C151" s="300" t="s">
        <v>481</v>
      </c>
      <c r="D151" s="300" t="s">
        <v>605</v>
      </c>
      <c r="E151" s="300" t="s">
        <v>483</v>
      </c>
      <c r="F151" s="133" t="s">
        <v>95</v>
      </c>
      <c r="G151" s="149" t="s">
        <v>612</v>
      </c>
      <c r="H151" s="292" t="s">
        <v>211</v>
      </c>
      <c r="I151" s="287" t="s">
        <v>212</v>
      </c>
      <c r="J151" s="289" t="s">
        <v>99</v>
      </c>
      <c r="K151" s="137" t="s">
        <v>99</v>
      </c>
      <c r="L151" s="258" t="s">
        <v>99</v>
      </c>
      <c r="M151" s="289">
        <v>2</v>
      </c>
      <c r="N151" s="289">
        <v>2</v>
      </c>
      <c r="O151" s="308">
        <v>4</v>
      </c>
      <c r="P151" s="308" t="s">
        <v>351</v>
      </c>
      <c r="Q151" s="135">
        <v>25</v>
      </c>
      <c r="R151" s="329">
        <v>100</v>
      </c>
      <c r="S151" s="307" t="str">
        <f t="shared" si="42"/>
        <v>III</v>
      </c>
      <c r="T151" s="136" t="s">
        <v>123</v>
      </c>
      <c r="U151" s="143" t="s">
        <v>213</v>
      </c>
      <c r="V151" s="302">
        <v>31</v>
      </c>
      <c r="W151" s="258" t="s">
        <v>104</v>
      </c>
      <c r="X151" s="289" t="s">
        <v>105</v>
      </c>
      <c r="Y151" s="289" t="s">
        <v>105</v>
      </c>
      <c r="Z151" s="289" t="s">
        <v>105</v>
      </c>
      <c r="AA151" s="137" t="s">
        <v>380</v>
      </c>
      <c r="AB151" s="289" t="s">
        <v>105</v>
      </c>
      <c r="AC151" s="420" t="s">
        <v>215</v>
      </c>
      <c r="AD151" s="421"/>
      <c r="AE151" s="422"/>
    </row>
    <row r="152" spans="1:31" ht="180">
      <c r="A152" s="298" t="s">
        <v>440</v>
      </c>
      <c r="B152" s="299" t="s">
        <v>480</v>
      </c>
      <c r="C152" s="300" t="s">
        <v>481</v>
      </c>
      <c r="D152" s="300" t="s">
        <v>605</v>
      </c>
      <c r="E152" s="300" t="s">
        <v>483</v>
      </c>
      <c r="F152" s="133" t="s">
        <v>95</v>
      </c>
      <c r="G152" s="149" t="s">
        <v>381</v>
      </c>
      <c r="H152" s="292" t="s">
        <v>382</v>
      </c>
      <c r="I152" s="287" t="s">
        <v>205</v>
      </c>
      <c r="J152" s="289" t="s">
        <v>99</v>
      </c>
      <c r="K152" s="137" t="s">
        <v>99</v>
      </c>
      <c r="L152" s="143" t="s">
        <v>383</v>
      </c>
      <c r="M152" s="289">
        <v>2</v>
      </c>
      <c r="N152" s="289">
        <v>2</v>
      </c>
      <c r="O152" s="308">
        <v>4</v>
      </c>
      <c r="P152" s="308" t="s">
        <v>351</v>
      </c>
      <c r="Q152" s="135">
        <v>25</v>
      </c>
      <c r="R152" s="329">
        <v>100</v>
      </c>
      <c r="S152" s="307" t="str">
        <f t="shared" si="42"/>
        <v>III</v>
      </c>
      <c r="T152" s="136" t="s">
        <v>123</v>
      </c>
      <c r="U152" s="143" t="s">
        <v>384</v>
      </c>
      <c r="V152" s="302">
        <v>31</v>
      </c>
      <c r="W152" s="258" t="s">
        <v>104</v>
      </c>
      <c r="X152" s="289" t="s">
        <v>105</v>
      </c>
      <c r="Y152" s="289" t="s">
        <v>105</v>
      </c>
      <c r="Z152" s="258" t="s">
        <v>105</v>
      </c>
      <c r="AA152" s="137" t="s">
        <v>385</v>
      </c>
      <c r="AB152" s="137" t="s">
        <v>105</v>
      </c>
      <c r="AC152" s="420" t="s">
        <v>209</v>
      </c>
      <c r="AD152" s="421"/>
      <c r="AE152" s="421"/>
    </row>
    <row r="153" spans="1:31" ht="180">
      <c r="A153" s="298" t="s">
        <v>440</v>
      </c>
      <c r="B153" s="299" t="s">
        <v>480</v>
      </c>
      <c r="C153" s="300" t="s">
        <v>481</v>
      </c>
      <c r="D153" s="300" t="s">
        <v>605</v>
      </c>
      <c r="E153" s="300" t="s">
        <v>483</v>
      </c>
      <c r="F153" s="133" t="s">
        <v>95</v>
      </c>
      <c r="G153" s="149" t="s">
        <v>613</v>
      </c>
      <c r="H153" s="287" t="s">
        <v>387</v>
      </c>
      <c r="I153" s="287" t="s">
        <v>388</v>
      </c>
      <c r="J153" s="289" t="s">
        <v>99</v>
      </c>
      <c r="K153" s="258" t="s">
        <v>389</v>
      </c>
      <c r="L153" s="258" t="s">
        <v>389</v>
      </c>
      <c r="M153" s="289">
        <v>6</v>
      </c>
      <c r="N153" s="289">
        <v>2</v>
      </c>
      <c r="O153" s="289">
        <v>12</v>
      </c>
      <c r="P153" s="308" t="s">
        <v>221</v>
      </c>
      <c r="Q153" s="288">
        <v>25</v>
      </c>
      <c r="R153" s="329">
        <v>300</v>
      </c>
      <c r="S153" s="307" t="str">
        <f>IF(R153="","",IF(AND(R153&gt;=600,R153&lt;=4000),"I",IF(AND(R153&gt;=150,R153&lt;=500),"II",IF(AND(R153&gt;=40,R153&lt;=120),"III",IF(OR(R153&lt;=20,R153&gt;=0),"IV")))))</f>
        <v>II</v>
      </c>
      <c r="T153" s="136" t="s">
        <v>161</v>
      </c>
      <c r="U153" s="258" t="s">
        <v>390</v>
      </c>
      <c r="V153" s="302">
        <v>31</v>
      </c>
      <c r="W153" s="258" t="s">
        <v>104</v>
      </c>
      <c r="X153" s="289" t="s">
        <v>105</v>
      </c>
      <c r="Y153" s="289" t="s">
        <v>105</v>
      </c>
      <c r="Z153" s="258" t="s">
        <v>105</v>
      </c>
      <c r="AA153" s="137" t="s">
        <v>391</v>
      </c>
      <c r="AB153" s="289" t="s">
        <v>105</v>
      </c>
      <c r="AC153" s="420" t="s">
        <v>243</v>
      </c>
      <c r="AD153" s="421"/>
      <c r="AE153" s="422"/>
    </row>
    <row r="154" spans="1:31" ht="177" customHeight="1">
      <c r="A154" s="298" t="s">
        <v>440</v>
      </c>
      <c r="B154" s="299" t="s">
        <v>480</v>
      </c>
      <c r="C154" s="300" t="s">
        <v>481</v>
      </c>
      <c r="D154" s="300" t="s">
        <v>482</v>
      </c>
      <c r="E154" s="300" t="s">
        <v>483</v>
      </c>
      <c r="F154" s="4" t="s">
        <v>95</v>
      </c>
      <c r="G154" s="2" t="s">
        <v>614</v>
      </c>
      <c r="H154" s="304" t="s">
        <v>615</v>
      </c>
      <c r="I154" s="304" t="s">
        <v>616</v>
      </c>
      <c r="J154" s="302" t="s">
        <v>99</v>
      </c>
      <c r="K154" s="211" t="s">
        <v>617</v>
      </c>
      <c r="L154" s="211" t="s">
        <v>240</v>
      </c>
      <c r="M154" s="302">
        <v>6</v>
      </c>
      <c r="N154" s="302">
        <v>2</v>
      </c>
      <c r="O154" s="302">
        <f t="shared" ref="O154" si="43">M154*N154</f>
        <v>12</v>
      </c>
      <c r="P154" s="308" t="str">
        <f t="shared" ref="P154" si="44">IF(OR(O154="",O154=0),"",IF(O154&lt;5,"B",IF(O154&lt;9,"M",IF(O154&lt;21,"A","MA"))))</f>
        <v>A</v>
      </c>
      <c r="Q154" s="305">
        <v>25</v>
      </c>
      <c r="R154" s="329">
        <f t="shared" ref="R154" si="45">O154*Q154</f>
        <v>300</v>
      </c>
      <c r="S154" s="307" t="str">
        <f t="shared" ref="S154:S234" si="46">IF(R154="","",IF(AND(R154&gt;=600,R154&lt;=4000),"I",IF(AND(R154&gt;=150,R154&lt;=500),"II",IF(AND(R154&gt;=40,R154&lt;=120),"III",IF(OR(R154&lt;=20,R154&gt;=0),"IV")))))</f>
        <v>II</v>
      </c>
      <c r="T154" s="136" t="s">
        <v>161</v>
      </c>
      <c r="U154" s="211" t="s">
        <v>390</v>
      </c>
      <c r="V154" s="302">
        <v>31</v>
      </c>
      <c r="W154" s="211" t="s">
        <v>104</v>
      </c>
      <c r="X154" s="302" t="s">
        <v>105</v>
      </c>
      <c r="Y154" s="302" t="s">
        <v>105</v>
      </c>
      <c r="Z154" s="302" t="s">
        <v>105</v>
      </c>
      <c r="AA154" s="304" t="s">
        <v>618</v>
      </c>
      <c r="AB154" s="302" t="s">
        <v>105</v>
      </c>
      <c r="AC154" s="420" t="s">
        <v>243</v>
      </c>
      <c r="AD154" s="421"/>
      <c r="AE154" s="422"/>
    </row>
    <row r="155" spans="1:31" ht="180">
      <c r="A155" s="298" t="s">
        <v>440</v>
      </c>
      <c r="B155" s="299" t="s">
        <v>480</v>
      </c>
      <c r="C155" s="300" t="s">
        <v>481</v>
      </c>
      <c r="D155" s="300" t="s">
        <v>482</v>
      </c>
      <c r="E155" s="300" t="s">
        <v>483</v>
      </c>
      <c r="F155" s="133" t="s">
        <v>170</v>
      </c>
      <c r="G155" s="149" t="s">
        <v>619</v>
      </c>
      <c r="H155" s="293" t="s">
        <v>620</v>
      </c>
      <c r="I155" s="293" t="s">
        <v>621</v>
      </c>
      <c r="J155" s="183" t="s">
        <v>622</v>
      </c>
      <c r="K155" s="183" t="s">
        <v>99</v>
      </c>
      <c r="L155" s="183" t="s">
        <v>99</v>
      </c>
      <c r="M155" s="294">
        <v>2</v>
      </c>
      <c r="N155" s="294">
        <v>3</v>
      </c>
      <c r="O155" s="289">
        <v>6</v>
      </c>
      <c r="P155" s="308" t="s">
        <v>235</v>
      </c>
      <c r="Q155" s="294">
        <v>10</v>
      </c>
      <c r="R155" s="329">
        <v>60</v>
      </c>
      <c r="S155" s="101" t="str">
        <f t="shared" si="46"/>
        <v>III</v>
      </c>
      <c r="T155" s="295" t="s">
        <v>123</v>
      </c>
      <c r="U155" s="295" t="s">
        <v>623</v>
      </c>
      <c r="V155" s="302">
        <v>31</v>
      </c>
      <c r="W155" s="258" t="s">
        <v>104</v>
      </c>
      <c r="X155" s="183" t="s">
        <v>105</v>
      </c>
      <c r="Y155" s="183" t="s">
        <v>105</v>
      </c>
      <c r="Z155" s="183" t="s">
        <v>105</v>
      </c>
      <c r="AA155" s="183" t="s">
        <v>624</v>
      </c>
      <c r="AB155" s="289" t="s">
        <v>105</v>
      </c>
      <c r="AC155" s="420" t="s">
        <v>172</v>
      </c>
      <c r="AD155" s="421"/>
      <c r="AE155" s="421"/>
    </row>
    <row r="156" spans="1:31" ht="180">
      <c r="A156" s="298" t="s">
        <v>440</v>
      </c>
      <c r="B156" s="299" t="s">
        <v>480</v>
      </c>
      <c r="C156" s="300" t="s">
        <v>481</v>
      </c>
      <c r="D156" s="300" t="s">
        <v>482</v>
      </c>
      <c r="E156" s="300" t="s">
        <v>483</v>
      </c>
      <c r="F156" s="133" t="s">
        <v>170</v>
      </c>
      <c r="G156" s="149" t="s">
        <v>625</v>
      </c>
      <c r="H156" s="293" t="s">
        <v>626</v>
      </c>
      <c r="I156" s="293" t="s">
        <v>627</v>
      </c>
      <c r="J156" s="183" t="s">
        <v>628</v>
      </c>
      <c r="K156" s="183" t="s">
        <v>99</v>
      </c>
      <c r="L156" s="183" t="s">
        <v>99</v>
      </c>
      <c r="M156" s="294">
        <v>2</v>
      </c>
      <c r="N156" s="294">
        <v>3</v>
      </c>
      <c r="O156" s="289">
        <v>6</v>
      </c>
      <c r="P156" s="308" t="s">
        <v>235</v>
      </c>
      <c r="Q156" s="294">
        <v>10</v>
      </c>
      <c r="R156" s="329">
        <v>60</v>
      </c>
      <c r="S156" s="101" t="str">
        <f t="shared" si="46"/>
        <v>III</v>
      </c>
      <c r="T156" s="295" t="s">
        <v>123</v>
      </c>
      <c r="U156" s="295" t="s">
        <v>629</v>
      </c>
      <c r="V156" s="302">
        <v>31</v>
      </c>
      <c r="W156" s="258" t="s">
        <v>104</v>
      </c>
      <c r="X156" s="183" t="s">
        <v>105</v>
      </c>
      <c r="Y156" s="183" t="s">
        <v>105</v>
      </c>
      <c r="Z156" s="183" t="s">
        <v>105</v>
      </c>
      <c r="AA156" s="183" t="s">
        <v>630</v>
      </c>
      <c r="AB156" s="289" t="s">
        <v>105</v>
      </c>
      <c r="AC156" s="420" t="s">
        <v>202</v>
      </c>
      <c r="AD156" s="421"/>
      <c r="AE156" s="422"/>
    </row>
    <row r="157" spans="1:31" ht="180">
      <c r="A157" s="298" t="s">
        <v>440</v>
      </c>
      <c r="B157" s="299" t="s">
        <v>480</v>
      </c>
      <c r="C157" s="300" t="s">
        <v>481</v>
      </c>
      <c r="D157" s="300" t="s">
        <v>482</v>
      </c>
      <c r="E157" s="300" t="s">
        <v>483</v>
      </c>
      <c r="F157" s="133" t="s">
        <v>170</v>
      </c>
      <c r="G157" s="149" t="s">
        <v>631</v>
      </c>
      <c r="H157" s="293" t="s">
        <v>632</v>
      </c>
      <c r="I157" s="293" t="s">
        <v>633</v>
      </c>
      <c r="J157" s="183" t="s">
        <v>99</v>
      </c>
      <c r="K157" s="183" t="s">
        <v>99</v>
      </c>
      <c r="L157" s="183" t="s">
        <v>99</v>
      </c>
      <c r="M157" s="294">
        <v>2</v>
      </c>
      <c r="N157" s="294">
        <v>2</v>
      </c>
      <c r="O157" s="289">
        <v>4</v>
      </c>
      <c r="P157" s="308" t="s">
        <v>351</v>
      </c>
      <c r="Q157" s="294">
        <v>25</v>
      </c>
      <c r="R157" s="329">
        <v>100</v>
      </c>
      <c r="S157" s="101" t="str">
        <f t="shared" si="46"/>
        <v>III</v>
      </c>
      <c r="T157" s="295" t="s">
        <v>123</v>
      </c>
      <c r="U157" s="295" t="s">
        <v>634</v>
      </c>
      <c r="V157" s="302">
        <v>31</v>
      </c>
      <c r="W157" s="258" t="s">
        <v>104</v>
      </c>
      <c r="X157" s="183" t="s">
        <v>105</v>
      </c>
      <c r="Y157" s="183" t="s">
        <v>105</v>
      </c>
      <c r="Z157" s="183" t="s">
        <v>105</v>
      </c>
      <c r="AA157" s="183" t="s">
        <v>635</v>
      </c>
      <c r="AB157" s="289" t="s">
        <v>105</v>
      </c>
      <c r="AC157" s="420" t="s">
        <v>172</v>
      </c>
      <c r="AD157" s="421"/>
      <c r="AE157" s="421"/>
    </row>
    <row r="158" spans="1:31" ht="191.25">
      <c r="A158" s="298" t="s">
        <v>440</v>
      </c>
      <c r="B158" s="299" t="s">
        <v>480</v>
      </c>
      <c r="C158" s="300" t="s">
        <v>481</v>
      </c>
      <c r="D158" s="300" t="s">
        <v>482</v>
      </c>
      <c r="E158" s="300" t="s">
        <v>483</v>
      </c>
      <c r="F158" s="133" t="s">
        <v>170</v>
      </c>
      <c r="G158" s="149" t="s">
        <v>636</v>
      </c>
      <c r="H158" s="292" t="s">
        <v>434</v>
      </c>
      <c r="I158" s="287" t="s">
        <v>637</v>
      </c>
      <c r="J158" s="137" t="s">
        <v>99</v>
      </c>
      <c r="K158" s="137" t="s">
        <v>99</v>
      </c>
      <c r="L158" s="287" t="s">
        <v>99</v>
      </c>
      <c r="M158" s="135">
        <v>2</v>
      </c>
      <c r="N158" s="135">
        <v>3</v>
      </c>
      <c r="O158" s="308">
        <v>4</v>
      </c>
      <c r="P158" s="308" t="s">
        <v>351</v>
      </c>
      <c r="Q158" s="135">
        <v>25</v>
      </c>
      <c r="R158" s="329">
        <v>100</v>
      </c>
      <c r="S158" s="101" t="str">
        <f t="shared" si="46"/>
        <v>III</v>
      </c>
      <c r="T158" s="136" t="s">
        <v>123</v>
      </c>
      <c r="U158" s="258" t="s">
        <v>200</v>
      </c>
      <c r="V158" s="302">
        <v>31</v>
      </c>
      <c r="W158" s="258" t="s">
        <v>104</v>
      </c>
      <c r="X158" s="289" t="s">
        <v>105</v>
      </c>
      <c r="Y158" s="289" t="s">
        <v>105</v>
      </c>
      <c r="Z158" s="258" t="s">
        <v>638</v>
      </c>
      <c r="AA158" s="258" t="s">
        <v>639</v>
      </c>
      <c r="AB158" s="289" t="s">
        <v>105</v>
      </c>
      <c r="AC158" s="420" t="s">
        <v>202</v>
      </c>
      <c r="AD158" s="421"/>
      <c r="AE158" s="422"/>
    </row>
    <row r="159" spans="1:31" ht="191.25">
      <c r="A159" s="298" t="s">
        <v>440</v>
      </c>
      <c r="B159" s="299" t="s">
        <v>480</v>
      </c>
      <c r="C159" s="300" t="s">
        <v>481</v>
      </c>
      <c r="D159" s="300" t="s">
        <v>482</v>
      </c>
      <c r="E159" s="300" t="s">
        <v>483</v>
      </c>
      <c r="F159" s="133" t="s">
        <v>170</v>
      </c>
      <c r="G159" s="149" t="s">
        <v>640</v>
      </c>
      <c r="H159" s="292" t="s">
        <v>434</v>
      </c>
      <c r="I159" s="287" t="s">
        <v>637</v>
      </c>
      <c r="J159" s="137" t="s">
        <v>99</v>
      </c>
      <c r="K159" s="137" t="s">
        <v>99</v>
      </c>
      <c r="L159" s="287" t="s">
        <v>99</v>
      </c>
      <c r="M159" s="135">
        <v>2</v>
      </c>
      <c r="N159" s="135">
        <v>3</v>
      </c>
      <c r="O159" s="308">
        <v>4</v>
      </c>
      <c r="P159" s="308" t="s">
        <v>351</v>
      </c>
      <c r="Q159" s="135">
        <v>25</v>
      </c>
      <c r="R159" s="329">
        <v>100</v>
      </c>
      <c r="S159" s="101" t="str">
        <f t="shared" si="46"/>
        <v>III</v>
      </c>
      <c r="T159" s="136" t="s">
        <v>123</v>
      </c>
      <c r="U159" s="258" t="s">
        <v>200</v>
      </c>
      <c r="V159" s="302">
        <v>31</v>
      </c>
      <c r="W159" s="258" t="s">
        <v>104</v>
      </c>
      <c r="X159" s="289" t="s">
        <v>105</v>
      </c>
      <c r="Y159" s="289" t="s">
        <v>105</v>
      </c>
      <c r="Z159" s="258" t="s">
        <v>638</v>
      </c>
      <c r="AA159" s="258" t="s">
        <v>639</v>
      </c>
      <c r="AB159" s="289" t="s">
        <v>105</v>
      </c>
      <c r="AC159" s="420" t="s">
        <v>202</v>
      </c>
      <c r="AD159" s="421"/>
      <c r="AE159" s="422"/>
    </row>
    <row r="160" spans="1:31" ht="180">
      <c r="A160" s="298" t="s">
        <v>440</v>
      </c>
      <c r="B160" s="299" t="s">
        <v>480</v>
      </c>
      <c r="C160" s="300" t="s">
        <v>481</v>
      </c>
      <c r="D160" s="300" t="s">
        <v>482</v>
      </c>
      <c r="E160" s="300" t="s">
        <v>483</v>
      </c>
      <c r="F160" s="331" t="s">
        <v>95</v>
      </c>
      <c r="G160" s="351" t="s">
        <v>641</v>
      </c>
      <c r="H160" s="332" t="s">
        <v>217</v>
      </c>
      <c r="I160" s="333" t="s">
        <v>218</v>
      </c>
      <c r="J160" s="258" t="s">
        <v>219</v>
      </c>
      <c r="K160" s="331" t="s">
        <v>220</v>
      </c>
      <c r="L160" s="289" t="s">
        <v>99</v>
      </c>
      <c r="M160" s="289">
        <v>6</v>
      </c>
      <c r="N160" s="289">
        <v>2</v>
      </c>
      <c r="O160" s="289">
        <v>12</v>
      </c>
      <c r="P160" s="308" t="s">
        <v>221</v>
      </c>
      <c r="Q160" s="288">
        <v>25</v>
      </c>
      <c r="R160" s="329">
        <v>300</v>
      </c>
      <c r="S160" s="101" t="str">
        <f t="shared" si="46"/>
        <v>II</v>
      </c>
      <c r="T160" s="136" t="s">
        <v>161</v>
      </c>
      <c r="U160" s="331" t="s">
        <v>222</v>
      </c>
      <c r="V160" s="302">
        <v>31</v>
      </c>
      <c r="W160" s="258" t="s">
        <v>104</v>
      </c>
      <c r="X160" s="289" t="s">
        <v>105</v>
      </c>
      <c r="Y160" s="289" t="s">
        <v>105</v>
      </c>
      <c r="Z160" s="258" t="s">
        <v>223</v>
      </c>
      <c r="AA160" s="189" t="s">
        <v>224</v>
      </c>
      <c r="AB160" s="289" t="s">
        <v>105</v>
      </c>
      <c r="AC160" s="420" t="s">
        <v>225</v>
      </c>
      <c r="AD160" s="421"/>
      <c r="AE160" s="422"/>
    </row>
    <row r="161" spans="1:31" ht="180">
      <c r="A161" s="298" t="s">
        <v>440</v>
      </c>
      <c r="B161" s="299" t="s">
        <v>480</v>
      </c>
      <c r="C161" s="300" t="s">
        <v>481</v>
      </c>
      <c r="D161" s="300" t="s">
        <v>482</v>
      </c>
      <c r="E161" s="300" t="s">
        <v>483</v>
      </c>
      <c r="F161" s="331" t="s">
        <v>95</v>
      </c>
      <c r="G161" s="351" t="s">
        <v>642</v>
      </c>
      <c r="H161" s="332" t="s">
        <v>227</v>
      </c>
      <c r="I161" s="333" t="s">
        <v>228</v>
      </c>
      <c r="J161" s="258" t="s">
        <v>229</v>
      </c>
      <c r="K161" s="331" t="s">
        <v>220</v>
      </c>
      <c r="L161" s="258" t="s">
        <v>230</v>
      </c>
      <c r="M161" s="289">
        <v>6</v>
      </c>
      <c r="N161" s="289">
        <v>2</v>
      </c>
      <c r="O161" s="289">
        <v>12</v>
      </c>
      <c r="P161" s="308" t="s">
        <v>221</v>
      </c>
      <c r="Q161" s="288">
        <v>25</v>
      </c>
      <c r="R161" s="329">
        <v>300</v>
      </c>
      <c r="S161" s="101" t="str">
        <f t="shared" si="46"/>
        <v>II</v>
      </c>
      <c r="T161" s="136" t="s">
        <v>161</v>
      </c>
      <c r="U161" s="331" t="s">
        <v>222</v>
      </c>
      <c r="V161" s="302">
        <v>31</v>
      </c>
      <c r="W161" s="258" t="s">
        <v>104</v>
      </c>
      <c r="X161" s="289" t="s">
        <v>105</v>
      </c>
      <c r="Y161" s="289" t="s">
        <v>105</v>
      </c>
      <c r="Z161" s="258" t="s">
        <v>223</v>
      </c>
      <c r="AA161" s="189" t="s">
        <v>224</v>
      </c>
      <c r="AB161" s="289" t="s">
        <v>105</v>
      </c>
      <c r="AC161" s="420" t="s">
        <v>126</v>
      </c>
      <c r="AD161" s="421"/>
      <c r="AE161" s="422"/>
    </row>
    <row r="162" spans="1:31" ht="180">
      <c r="A162" s="298" t="s">
        <v>440</v>
      </c>
      <c r="B162" s="299" t="s">
        <v>480</v>
      </c>
      <c r="C162" s="300" t="s">
        <v>481</v>
      </c>
      <c r="D162" s="300" t="s">
        <v>482</v>
      </c>
      <c r="E162" s="300" t="s">
        <v>483</v>
      </c>
      <c r="F162" s="331" t="s">
        <v>95</v>
      </c>
      <c r="G162" s="351" t="s">
        <v>642</v>
      </c>
      <c r="H162" s="332" t="s">
        <v>231</v>
      </c>
      <c r="I162" s="333" t="s">
        <v>232</v>
      </c>
      <c r="J162" s="258" t="s">
        <v>233</v>
      </c>
      <c r="K162" s="139" t="s">
        <v>234</v>
      </c>
      <c r="L162" s="139" t="s">
        <v>99</v>
      </c>
      <c r="M162" s="135">
        <v>2</v>
      </c>
      <c r="N162" s="135">
        <v>3</v>
      </c>
      <c r="O162" s="308">
        <v>6</v>
      </c>
      <c r="P162" s="308" t="s">
        <v>235</v>
      </c>
      <c r="Q162" s="135">
        <v>10</v>
      </c>
      <c r="R162" s="308">
        <v>60</v>
      </c>
      <c r="S162" s="101" t="str">
        <f t="shared" si="46"/>
        <v>III</v>
      </c>
      <c r="T162" s="136" t="s">
        <v>123</v>
      </c>
      <c r="U162" s="139" t="s">
        <v>124</v>
      </c>
      <c r="V162" s="302">
        <v>31</v>
      </c>
      <c r="W162" s="139" t="s">
        <v>104</v>
      </c>
      <c r="X162" s="139" t="s">
        <v>105</v>
      </c>
      <c r="Y162" s="139" t="s">
        <v>105</v>
      </c>
      <c r="Z162" s="139" t="s">
        <v>105</v>
      </c>
      <c r="AA162" s="139" t="s">
        <v>125</v>
      </c>
      <c r="AB162" s="139" t="s">
        <v>105</v>
      </c>
      <c r="AC162" s="420" t="s">
        <v>126</v>
      </c>
      <c r="AD162" s="421"/>
      <c r="AE162" s="422"/>
    </row>
    <row r="163" spans="1:31" ht="161.25" customHeight="1">
      <c r="A163" s="334" t="s">
        <v>440</v>
      </c>
      <c r="B163" s="299" t="s">
        <v>643</v>
      </c>
      <c r="C163" s="338" t="s">
        <v>644</v>
      </c>
      <c r="D163" s="335" t="s">
        <v>645</v>
      </c>
      <c r="E163" s="339" t="s">
        <v>646</v>
      </c>
      <c r="F163" s="3" t="s">
        <v>170</v>
      </c>
      <c r="G163" s="2" t="s">
        <v>647</v>
      </c>
      <c r="H163" s="303" t="s">
        <v>488</v>
      </c>
      <c r="I163" s="304" t="s">
        <v>110</v>
      </c>
      <c r="J163" s="211" t="s">
        <v>489</v>
      </c>
      <c r="K163" s="211" t="s">
        <v>490</v>
      </c>
      <c r="L163" s="185" t="s">
        <v>491</v>
      </c>
      <c r="M163" s="305">
        <v>6</v>
      </c>
      <c r="N163" s="305">
        <v>3</v>
      </c>
      <c r="O163" s="305">
        <f>M163*N163</f>
        <v>18</v>
      </c>
      <c r="P163" s="306" t="str">
        <f>IF(OR(O163="",O163=0),"",IF(O163&lt;5,"B",IF(O163&lt;9,"M",IF(O163&lt;21,"A","MA"))))</f>
        <v>A</v>
      </c>
      <c r="Q163" s="305">
        <v>25</v>
      </c>
      <c r="R163" s="305">
        <f>O163*Q163</f>
        <v>450</v>
      </c>
      <c r="S163" s="307" t="str">
        <f>IF(R163="","",IF(AND(R163&gt;=600,R163&lt;=4000),"I",IF(AND(R163&gt;=150,R163&lt;=500),"II",IF(AND(R163&gt;=40,R163&lt;=120),"III",IF(OR(R163&lt;=20,R163&gt;=0),"IV")))))</f>
        <v>II</v>
      </c>
      <c r="T163" s="139" t="s">
        <v>161</v>
      </c>
      <c r="U163" s="185" t="s">
        <v>259</v>
      </c>
      <c r="V163" s="302">
        <v>2</v>
      </c>
      <c r="W163" s="211" t="s">
        <v>104</v>
      </c>
      <c r="X163" s="302" t="s">
        <v>105</v>
      </c>
      <c r="Y163" s="302" t="s">
        <v>105</v>
      </c>
      <c r="Z163" s="211" t="s">
        <v>105</v>
      </c>
      <c r="AA163" s="304" t="s">
        <v>492</v>
      </c>
      <c r="AB163" s="211" t="s">
        <v>119</v>
      </c>
      <c r="AC163" s="420" t="s">
        <v>108</v>
      </c>
      <c r="AD163" s="421"/>
      <c r="AE163" s="421"/>
    </row>
    <row r="164" spans="1:31" ht="161.25" customHeight="1">
      <c r="A164" s="334" t="s">
        <v>440</v>
      </c>
      <c r="B164" s="299" t="s">
        <v>643</v>
      </c>
      <c r="C164" s="338" t="s">
        <v>644</v>
      </c>
      <c r="D164" s="335" t="s">
        <v>648</v>
      </c>
      <c r="E164" s="339" t="s">
        <v>646</v>
      </c>
      <c r="F164" s="4" t="s">
        <v>170</v>
      </c>
      <c r="G164" s="2" t="s">
        <v>649</v>
      </c>
      <c r="H164" s="303" t="s">
        <v>494</v>
      </c>
      <c r="I164" s="304" t="s">
        <v>495</v>
      </c>
      <c r="J164" s="211" t="s">
        <v>496</v>
      </c>
      <c r="K164" s="211" t="s">
        <v>99</v>
      </c>
      <c r="L164" s="185" t="s">
        <v>497</v>
      </c>
      <c r="M164" s="305">
        <v>6</v>
      </c>
      <c r="N164" s="305">
        <v>3</v>
      </c>
      <c r="O164" s="305">
        <f t="shared" ref="O164" si="47">M164*N164</f>
        <v>18</v>
      </c>
      <c r="P164" s="308" t="str">
        <f t="shared" ref="P164" si="48">IF(OR(O164="",O164=0),"",IF(O164&lt;5,"B",IF(O164&lt;9,"M",IF(O164&lt;21,"A","MA"))))</f>
        <v>A</v>
      </c>
      <c r="Q164" s="305">
        <v>25</v>
      </c>
      <c r="R164" s="305">
        <f t="shared" ref="R164" si="49">O164*Q164</f>
        <v>450</v>
      </c>
      <c r="S164" s="307" t="str">
        <f t="shared" ref="S164" si="50">IF(R164="","",IF(AND(R164&gt;=600,R164&lt;=4000),"I",IF(AND(R164&gt;=150,R164&lt;=500),"II",IF(AND(R164&gt;=40,R164&lt;=120),"III",IF(OR(R164&lt;=20,R164&gt;=0),"IV")))))</f>
        <v>II</v>
      </c>
      <c r="T164" s="136" t="s">
        <v>161</v>
      </c>
      <c r="U164" s="152" t="s">
        <v>259</v>
      </c>
      <c r="V164" s="302">
        <v>2</v>
      </c>
      <c r="W164" s="211" t="s">
        <v>104</v>
      </c>
      <c r="X164" s="302" t="s">
        <v>105</v>
      </c>
      <c r="Y164" s="302" t="s">
        <v>105</v>
      </c>
      <c r="Z164" s="211" t="s">
        <v>105</v>
      </c>
      <c r="AA164" s="304" t="s">
        <v>498</v>
      </c>
      <c r="AB164" s="211" t="s">
        <v>119</v>
      </c>
      <c r="AC164" s="420" t="s">
        <v>108</v>
      </c>
      <c r="AD164" s="421"/>
      <c r="AE164" s="421"/>
    </row>
    <row r="165" spans="1:31" ht="198.75" customHeight="1">
      <c r="A165" s="334" t="s">
        <v>440</v>
      </c>
      <c r="B165" s="299" t="s">
        <v>643</v>
      </c>
      <c r="C165" s="338" t="s">
        <v>644</v>
      </c>
      <c r="D165" s="335" t="s">
        <v>648</v>
      </c>
      <c r="E165" s="339" t="s">
        <v>646</v>
      </c>
      <c r="F165" s="3" t="s">
        <v>170</v>
      </c>
      <c r="G165" s="2" t="s">
        <v>650</v>
      </c>
      <c r="H165" s="303" t="s">
        <v>651</v>
      </c>
      <c r="I165" s="304" t="s">
        <v>500</v>
      </c>
      <c r="J165" s="211" t="s">
        <v>99</v>
      </c>
      <c r="K165" s="211" t="s">
        <v>652</v>
      </c>
      <c r="L165" s="185" t="s">
        <v>497</v>
      </c>
      <c r="M165" s="305">
        <v>6</v>
      </c>
      <c r="N165" s="305">
        <v>3</v>
      </c>
      <c r="O165" s="305">
        <f>M165*N165</f>
        <v>18</v>
      </c>
      <c r="P165" s="306" t="str">
        <f>IF(OR(O165="",O165=0),"",IF(O165&lt;5,"B",IF(O165&lt;9,"M",IF(O165&lt;21,"A","MA"))))</f>
        <v>A</v>
      </c>
      <c r="Q165" s="305">
        <v>25</v>
      </c>
      <c r="R165" s="305">
        <f>O165*Q165</f>
        <v>450</v>
      </c>
      <c r="S165" s="307" t="str">
        <f>IF(R165="","",IF(AND(R165&gt;=600,R165&lt;=4000),"I",IF(AND(R165&gt;=150,R165&lt;=500),"II",IF(AND(R165&gt;=40,R165&lt;=120),"III",IF(OR(R165&lt;=20,R165&gt;=0),"IV")))))</f>
        <v>II</v>
      </c>
      <c r="T165" s="139" t="s">
        <v>161</v>
      </c>
      <c r="U165" s="185" t="s">
        <v>259</v>
      </c>
      <c r="V165" s="302">
        <v>2</v>
      </c>
      <c r="W165" s="211" t="s">
        <v>104</v>
      </c>
      <c r="X165" s="302" t="s">
        <v>105</v>
      </c>
      <c r="Y165" s="211" t="s">
        <v>653</v>
      </c>
      <c r="Z165" s="211" t="s">
        <v>105</v>
      </c>
      <c r="AA165" s="304" t="s">
        <v>501</v>
      </c>
      <c r="AB165" s="211" t="s">
        <v>119</v>
      </c>
      <c r="AC165" s="420" t="s">
        <v>108</v>
      </c>
      <c r="AD165" s="421"/>
      <c r="AE165" s="421"/>
    </row>
    <row r="166" spans="1:31" ht="151.5" customHeight="1">
      <c r="A166" s="334" t="s">
        <v>440</v>
      </c>
      <c r="B166" s="299" t="s">
        <v>643</v>
      </c>
      <c r="C166" s="338" t="s">
        <v>644</v>
      </c>
      <c r="D166" s="335" t="s">
        <v>648</v>
      </c>
      <c r="E166" s="339" t="s">
        <v>646</v>
      </c>
      <c r="F166" s="3" t="s">
        <v>170</v>
      </c>
      <c r="G166" s="2" t="s">
        <v>654</v>
      </c>
      <c r="H166" s="303" t="s">
        <v>655</v>
      </c>
      <c r="I166" s="304" t="s">
        <v>258</v>
      </c>
      <c r="J166" s="211" t="s">
        <v>99</v>
      </c>
      <c r="K166" s="211" t="s">
        <v>99</v>
      </c>
      <c r="L166" s="185" t="s">
        <v>497</v>
      </c>
      <c r="M166" s="305">
        <v>6</v>
      </c>
      <c r="N166" s="305">
        <v>3</v>
      </c>
      <c r="O166" s="305">
        <f>M166*N166</f>
        <v>18</v>
      </c>
      <c r="P166" s="306" t="str">
        <f>IF(OR(O166="",O166=0),"",IF(O166&lt;5,"B",IF(O166&lt;9,"M",IF(O166&lt;21,"A","MA"))))</f>
        <v>A</v>
      </c>
      <c r="Q166" s="305">
        <v>25</v>
      </c>
      <c r="R166" s="305">
        <f>O166*Q166</f>
        <v>450</v>
      </c>
      <c r="S166" s="307" t="str">
        <f>IF(R166="","",IF(AND(R166&gt;=600,R166&lt;=4000),"I",IF(AND(R166&gt;=150,R166&lt;=500),"II",IF(AND(R166&gt;=40,R166&lt;=120),"III",IF(OR(R166&lt;=20,R166&gt;=0),"IV")))))</f>
        <v>II</v>
      </c>
      <c r="T166" s="139" t="s">
        <v>161</v>
      </c>
      <c r="U166" s="185" t="s">
        <v>259</v>
      </c>
      <c r="V166" s="302">
        <v>2</v>
      </c>
      <c r="W166" s="211" t="s">
        <v>104</v>
      </c>
      <c r="X166" s="302" t="s">
        <v>105</v>
      </c>
      <c r="Y166" s="211" t="s">
        <v>105</v>
      </c>
      <c r="Z166" s="211" t="s">
        <v>105</v>
      </c>
      <c r="AA166" s="304" t="s">
        <v>656</v>
      </c>
      <c r="AB166" s="211" t="s">
        <v>119</v>
      </c>
      <c r="AC166" s="420" t="s">
        <v>108</v>
      </c>
      <c r="AD166" s="421"/>
      <c r="AE166" s="421"/>
    </row>
    <row r="167" spans="1:31" ht="114.75" customHeight="1">
      <c r="A167" s="334" t="s">
        <v>440</v>
      </c>
      <c r="B167" s="299" t="s">
        <v>643</v>
      </c>
      <c r="C167" s="338" t="s">
        <v>644</v>
      </c>
      <c r="D167" s="335" t="s">
        <v>648</v>
      </c>
      <c r="E167" s="339" t="s">
        <v>646</v>
      </c>
      <c r="F167" s="3" t="s">
        <v>95</v>
      </c>
      <c r="G167" s="2" t="s">
        <v>657</v>
      </c>
      <c r="H167" s="301" t="s">
        <v>504</v>
      </c>
      <c r="I167" s="292" t="s">
        <v>505</v>
      </c>
      <c r="J167" s="139" t="s">
        <v>99</v>
      </c>
      <c r="K167" s="139" t="s">
        <v>658</v>
      </c>
      <c r="L167" s="139" t="s">
        <v>99</v>
      </c>
      <c r="M167" s="188">
        <v>2</v>
      </c>
      <c r="N167" s="188">
        <v>3</v>
      </c>
      <c r="O167" s="306">
        <f>M167*N167</f>
        <v>6</v>
      </c>
      <c r="P167" s="306" t="str">
        <f>IF(OR(O167="",O167=0),"",IF(O167&lt;5,"B",IF(O167&lt;9,"M",IF(O167&lt;21,"A","MA"))))</f>
        <v>M</v>
      </c>
      <c r="Q167" s="188">
        <v>10</v>
      </c>
      <c r="R167" s="306">
        <f>O167*Q167</f>
        <v>60</v>
      </c>
      <c r="S167" s="307" t="str">
        <f>IF(R167="","",IF(AND(R167&gt;=600,R167&lt;=4000),"I",IF(AND(R167&gt;=150,R167&lt;=500),"II",IF(AND(R167&gt;=40,R167&lt;=120),"III",IF(OR(R167&lt;=20,R167&gt;=0),"IV")))))</f>
        <v>III</v>
      </c>
      <c r="T167" s="139" t="s">
        <v>123</v>
      </c>
      <c r="U167" s="139" t="s">
        <v>124</v>
      </c>
      <c r="V167" s="302">
        <v>2</v>
      </c>
      <c r="W167" s="139" t="s">
        <v>104</v>
      </c>
      <c r="X167" s="139" t="s">
        <v>105</v>
      </c>
      <c r="Y167" s="139" t="s">
        <v>105</v>
      </c>
      <c r="Z167" s="139" t="s">
        <v>105</v>
      </c>
      <c r="AA167" s="292" t="s">
        <v>659</v>
      </c>
      <c r="AB167" s="139" t="s">
        <v>105</v>
      </c>
      <c r="AC167" s="420" t="s">
        <v>126</v>
      </c>
      <c r="AD167" s="421"/>
      <c r="AE167" s="422"/>
    </row>
    <row r="168" spans="1:31" ht="231.75" customHeight="1">
      <c r="A168" s="334" t="s">
        <v>440</v>
      </c>
      <c r="B168" s="299" t="s">
        <v>643</v>
      </c>
      <c r="C168" s="338" t="s">
        <v>644</v>
      </c>
      <c r="D168" s="335" t="s">
        <v>648</v>
      </c>
      <c r="E168" s="339" t="s">
        <v>646</v>
      </c>
      <c r="F168" s="3" t="s">
        <v>170</v>
      </c>
      <c r="G168" s="2" t="s">
        <v>660</v>
      </c>
      <c r="H168" s="292" t="s">
        <v>128</v>
      </c>
      <c r="I168" s="292" t="s">
        <v>508</v>
      </c>
      <c r="J168" s="139" t="s">
        <v>99</v>
      </c>
      <c r="K168" s="139" t="s">
        <v>661</v>
      </c>
      <c r="L168" s="139" t="s">
        <v>662</v>
      </c>
      <c r="M168" s="188">
        <v>2</v>
      </c>
      <c r="N168" s="188">
        <v>3</v>
      </c>
      <c r="O168" s="306">
        <f t="shared" ref="O168:O169" si="51">M168*N168</f>
        <v>6</v>
      </c>
      <c r="P168" s="306" t="str">
        <f t="shared" ref="P168" si="52">IF(OR(O168="",O168=0),"",IF(O168&lt;5,"B",IF(O168&lt;9,"M",IF(O168&lt;21,"A","MA"))))</f>
        <v>M</v>
      </c>
      <c r="Q168" s="188">
        <v>10</v>
      </c>
      <c r="R168" s="306">
        <f t="shared" ref="R168" si="53">O168*Q168</f>
        <v>60</v>
      </c>
      <c r="S168" s="307" t="str">
        <f t="shared" ref="S168" si="54">IF(R168="","",IF(AND(R168&gt;=600,R168&lt;=4000),"I",IF(AND(R168&gt;=150,R168&lt;=500),"II",IF(AND(R168&gt;=40,R168&lt;=120),"III",IF(OR(R168&lt;=20,R168&gt;=0),"IV")))))</f>
        <v>III</v>
      </c>
      <c r="T168" s="139" t="s">
        <v>123</v>
      </c>
      <c r="U168" s="139" t="s">
        <v>131</v>
      </c>
      <c r="V168" s="302">
        <v>2</v>
      </c>
      <c r="W168" s="258" t="s">
        <v>104</v>
      </c>
      <c r="X168" s="139" t="s">
        <v>105</v>
      </c>
      <c r="Y168" s="139" t="s">
        <v>105</v>
      </c>
      <c r="Z168" s="139" t="s">
        <v>663</v>
      </c>
      <c r="AA168" s="292" t="s">
        <v>664</v>
      </c>
      <c r="AB168" s="139" t="s">
        <v>105</v>
      </c>
      <c r="AC168" s="420" t="s">
        <v>126</v>
      </c>
      <c r="AD168" s="421"/>
      <c r="AE168" s="422"/>
    </row>
    <row r="169" spans="1:31" ht="147" customHeight="1">
      <c r="A169" s="334" t="s">
        <v>440</v>
      </c>
      <c r="B169" s="299" t="s">
        <v>643</v>
      </c>
      <c r="C169" s="338" t="s">
        <v>644</v>
      </c>
      <c r="D169" s="335" t="s">
        <v>648</v>
      </c>
      <c r="E169" s="339" t="s">
        <v>646</v>
      </c>
      <c r="F169" s="3" t="s">
        <v>170</v>
      </c>
      <c r="G169" s="2" t="s">
        <v>665</v>
      </c>
      <c r="H169" s="292" t="s">
        <v>513</v>
      </c>
      <c r="I169" s="292" t="s">
        <v>269</v>
      </c>
      <c r="J169" s="139" t="s">
        <v>99</v>
      </c>
      <c r="K169" s="139" t="s">
        <v>666</v>
      </c>
      <c r="L169" s="139" t="s">
        <v>99</v>
      </c>
      <c r="M169" s="135">
        <v>2</v>
      </c>
      <c r="N169" s="135">
        <v>3</v>
      </c>
      <c r="O169" s="308">
        <f t="shared" si="51"/>
        <v>6</v>
      </c>
      <c r="P169" s="308" t="str">
        <f>IF(OR(O169="",O169=0),"",IF(O169&lt;5,"B",IF(O169&lt;9,"M",IF(O169&lt;21,"A","MA"))))</f>
        <v>M</v>
      </c>
      <c r="Q169" s="135">
        <v>25</v>
      </c>
      <c r="R169" s="308">
        <f>O169*Q169</f>
        <v>150</v>
      </c>
      <c r="S169" s="307" t="str">
        <f>IF(R169="","",IF(AND(R169&gt;=600,R169&lt;=4000),"I",IF(AND(R169&gt;=150,R169&lt;=500),"II",IF(AND(R169&gt;=40,R169&lt;=120),"III",IF(OR(R169&lt;=20,R169&gt;=0),"IV")))))</f>
        <v>II</v>
      </c>
      <c r="T169" s="136" t="s">
        <v>161</v>
      </c>
      <c r="U169" s="139" t="s">
        <v>137</v>
      </c>
      <c r="V169" s="302">
        <v>2</v>
      </c>
      <c r="W169" s="258" t="s">
        <v>104</v>
      </c>
      <c r="X169" s="139" t="s">
        <v>105</v>
      </c>
      <c r="Y169" s="139" t="s">
        <v>105</v>
      </c>
      <c r="Z169" s="139" t="s">
        <v>667</v>
      </c>
      <c r="AA169" s="292" t="s">
        <v>668</v>
      </c>
      <c r="AB169" s="139" t="s">
        <v>105</v>
      </c>
      <c r="AC169" s="420" t="s">
        <v>126</v>
      </c>
      <c r="AD169" s="421"/>
      <c r="AE169" s="422"/>
    </row>
    <row r="170" spans="1:31" ht="182.25" customHeight="1">
      <c r="A170" s="334" t="s">
        <v>440</v>
      </c>
      <c r="B170" s="299" t="s">
        <v>643</v>
      </c>
      <c r="C170" s="338" t="s">
        <v>644</v>
      </c>
      <c r="D170" s="335" t="s">
        <v>648</v>
      </c>
      <c r="E170" s="339" t="s">
        <v>646</v>
      </c>
      <c r="F170" s="3" t="s">
        <v>95</v>
      </c>
      <c r="G170" s="2" t="s">
        <v>669</v>
      </c>
      <c r="H170" s="296" t="s">
        <v>362</v>
      </c>
      <c r="I170" s="296" t="s">
        <v>518</v>
      </c>
      <c r="J170" s="3" t="s">
        <v>99</v>
      </c>
      <c r="K170" s="3" t="s">
        <v>99</v>
      </c>
      <c r="L170" s="3" t="s">
        <v>519</v>
      </c>
      <c r="M170" s="309">
        <v>2</v>
      </c>
      <c r="N170" s="309">
        <v>3</v>
      </c>
      <c r="O170" s="310">
        <f>M170*N170</f>
        <v>6</v>
      </c>
      <c r="P170" s="310" t="str">
        <f>IF(OR(O170="",O170=0),"",IF(O170&lt;5,"B",IF(O170&lt;9,"M",IF(O170&lt;21,"A","MA"))))</f>
        <v>M</v>
      </c>
      <c r="Q170" s="309">
        <v>25</v>
      </c>
      <c r="R170" s="310">
        <f>O170*Q170</f>
        <v>150</v>
      </c>
      <c r="S170" s="101" t="str">
        <f>IF(R170="","",IF(AND(R170&gt;=600,R170&lt;=4000),"I",IF(AND(R170&gt;=150,R170&lt;=500),"II",IF(AND(R170&gt;=40,R170&lt;=120),"III",IF(OR(R170&lt;=20,R170&gt;=0),"IV")))))</f>
        <v>II</v>
      </c>
      <c r="T170" s="139" t="s">
        <v>161</v>
      </c>
      <c r="U170" s="3" t="s">
        <v>365</v>
      </c>
      <c r="V170" s="302">
        <v>2</v>
      </c>
      <c r="W170" s="258" t="s">
        <v>104</v>
      </c>
      <c r="X170" s="3" t="s">
        <v>105</v>
      </c>
      <c r="Y170" s="3" t="s">
        <v>105</v>
      </c>
      <c r="Z170" s="139" t="s">
        <v>105</v>
      </c>
      <c r="AA170" s="296" t="s">
        <v>105</v>
      </c>
      <c r="AB170" s="3" t="s">
        <v>521</v>
      </c>
      <c r="AC170" s="420" t="s">
        <v>126</v>
      </c>
      <c r="AD170" s="421"/>
      <c r="AE170" s="422"/>
    </row>
    <row r="171" spans="1:31" ht="124.5" customHeight="1">
      <c r="A171" s="334" t="s">
        <v>440</v>
      </c>
      <c r="B171" s="299" t="s">
        <v>643</v>
      </c>
      <c r="C171" s="338" t="s">
        <v>644</v>
      </c>
      <c r="D171" s="335" t="s">
        <v>648</v>
      </c>
      <c r="E171" s="339" t="s">
        <v>646</v>
      </c>
      <c r="F171" s="3" t="s">
        <v>95</v>
      </c>
      <c r="G171" s="2" t="s">
        <v>670</v>
      </c>
      <c r="H171" s="296" t="s">
        <v>284</v>
      </c>
      <c r="I171" s="287" t="s">
        <v>279</v>
      </c>
      <c r="J171" s="289" t="s">
        <v>99</v>
      </c>
      <c r="K171" s="289" t="s">
        <v>99</v>
      </c>
      <c r="L171" s="258" t="s">
        <v>280</v>
      </c>
      <c r="M171" s="289">
        <v>6</v>
      </c>
      <c r="N171" s="289">
        <v>3</v>
      </c>
      <c r="O171" s="310">
        <f>M171*N171</f>
        <v>18</v>
      </c>
      <c r="P171" s="306" t="str">
        <f t="shared" ref="P171:P177" si="55">IF(OR(O171="",O171=0),"",IF(O171&lt;5,"B",IF(O171&lt;9,"M",IF(O171&lt;21,"A","MA"))))</f>
        <v>A</v>
      </c>
      <c r="Q171" s="289">
        <v>25</v>
      </c>
      <c r="R171" s="310">
        <f>O171*Q171</f>
        <v>450</v>
      </c>
      <c r="S171" s="307" t="str">
        <f t="shared" ref="S171:S180" si="56">IF(R171="","",IF(AND(R171&gt;=600,R171&lt;=4000),"I",IF(AND(R171&gt;=150,R171&lt;=500),"II",IF(AND(R171&gt;=40,R171&lt;=120),"III",IF(OR(R171&lt;=20,R171&gt;=0),"IV")))))</f>
        <v>II</v>
      </c>
      <c r="T171" s="139" t="s">
        <v>161</v>
      </c>
      <c r="U171" s="137" t="s">
        <v>281</v>
      </c>
      <c r="V171" s="302">
        <v>2</v>
      </c>
      <c r="W171" s="258" t="s">
        <v>104</v>
      </c>
      <c r="X171" s="289" t="s">
        <v>105</v>
      </c>
      <c r="Y171" s="289" t="s">
        <v>105</v>
      </c>
      <c r="Z171" s="289" t="s">
        <v>105</v>
      </c>
      <c r="AA171" s="287" t="s">
        <v>671</v>
      </c>
      <c r="AB171" s="211" t="s">
        <v>119</v>
      </c>
      <c r="AC171" s="420" t="s">
        <v>150</v>
      </c>
      <c r="AD171" s="421"/>
      <c r="AE171" s="421"/>
    </row>
    <row r="172" spans="1:31" ht="155.25" customHeight="1">
      <c r="A172" s="334" t="s">
        <v>440</v>
      </c>
      <c r="B172" s="299" t="s">
        <v>643</v>
      </c>
      <c r="C172" s="338" t="s">
        <v>644</v>
      </c>
      <c r="D172" s="335" t="s">
        <v>648</v>
      </c>
      <c r="E172" s="339" t="s">
        <v>646</v>
      </c>
      <c r="F172" s="4" t="s">
        <v>170</v>
      </c>
      <c r="G172" s="2" t="s">
        <v>672</v>
      </c>
      <c r="H172" s="296" t="s">
        <v>673</v>
      </c>
      <c r="I172" s="287" t="s">
        <v>674</v>
      </c>
      <c r="J172" s="289" t="s">
        <v>99</v>
      </c>
      <c r="K172" s="258" t="s">
        <v>675</v>
      </c>
      <c r="L172" s="258" t="s">
        <v>280</v>
      </c>
      <c r="M172" s="289">
        <v>2</v>
      </c>
      <c r="N172" s="289">
        <v>2</v>
      </c>
      <c r="O172" s="289">
        <v>4</v>
      </c>
      <c r="P172" s="308" t="str">
        <f t="shared" si="55"/>
        <v>B</v>
      </c>
      <c r="Q172" s="289">
        <v>10</v>
      </c>
      <c r="R172" s="289">
        <v>40</v>
      </c>
      <c r="S172" s="307" t="str">
        <f t="shared" si="56"/>
        <v>III</v>
      </c>
      <c r="T172" s="136" t="s">
        <v>123</v>
      </c>
      <c r="U172" s="143" t="s">
        <v>291</v>
      </c>
      <c r="V172" s="302">
        <v>2</v>
      </c>
      <c r="W172" s="258" t="s">
        <v>104</v>
      </c>
      <c r="X172" s="289" t="s">
        <v>105</v>
      </c>
      <c r="Y172" s="289" t="s">
        <v>105</v>
      </c>
      <c r="Z172" s="289" t="s">
        <v>105</v>
      </c>
      <c r="AA172" s="287" t="s">
        <v>676</v>
      </c>
      <c r="AB172" s="211" t="s">
        <v>119</v>
      </c>
      <c r="AC172" s="420" t="s">
        <v>150</v>
      </c>
      <c r="AD172" s="421"/>
      <c r="AE172" s="421"/>
    </row>
    <row r="173" spans="1:31" ht="155.25" customHeight="1">
      <c r="A173" s="334" t="s">
        <v>440</v>
      </c>
      <c r="B173" s="299" t="s">
        <v>643</v>
      </c>
      <c r="C173" s="338" t="s">
        <v>644</v>
      </c>
      <c r="D173" s="335" t="s">
        <v>648</v>
      </c>
      <c r="E173" s="339" t="s">
        <v>646</v>
      </c>
      <c r="F173" s="3" t="s">
        <v>170</v>
      </c>
      <c r="G173" s="2" t="s">
        <v>677</v>
      </c>
      <c r="H173" s="296" t="s">
        <v>536</v>
      </c>
      <c r="I173" s="287" t="s">
        <v>532</v>
      </c>
      <c r="J173" s="289" t="s">
        <v>99</v>
      </c>
      <c r="K173" s="258" t="s">
        <v>99</v>
      </c>
      <c r="L173" s="258" t="s">
        <v>280</v>
      </c>
      <c r="M173" s="289">
        <v>2</v>
      </c>
      <c r="N173" s="289">
        <v>2</v>
      </c>
      <c r="O173" s="289">
        <v>4</v>
      </c>
      <c r="P173" s="306" t="str">
        <f t="shared" si="55"/>
        <v>B</v>
      </c>
      <c r="Q173" s="289">
        <v>10</v>
      </c>
      <c r="R173" s="289">
        <v>40</v>
      </c>
      <c r="S173" s="307" t="str">
        <f t="shared" si="56"/>
        <v>III</v>
      </c>
      <c r="T173" s="139" t="s">
        <v>123</v>
      </c>
      <c r="U173" s="137" t="s">
        <v>291</v>
      </c>
      <c r="V173" s="302">
        <v>2</v>
      </c>
      <c r="W173" s="258" t="s">
        <v>104</v>
      </c>
      <c r="X173" s="289" t="s">
        <v>105</v>
      </c>
      <c r="Y173" s="289" t="s">
        <v>105</v>
      </c>
      <c r="Z173" s="289" t="s">
        <v>105</v>
      </c>
      <c r="AA173" s="287" t="s">
        <v>533</v>
      </c>
      <c r="AB173" s="211" t="s">
        <v>534</v>
      </c>
      <c r="AC173" s="420" t="s">
        <v>150</v>
      </c>
      <c r="AD173" s="421"/>
      <c r="AE173" s="421"/>
    </row>
    <row r="174" spans="1:31" ht="153" customHeight="1">
      <c r="A174" s="334" t="s">
        <v>440</v>
      </c>
      <c r="B174" s="299" t="s">
        <v>643</v>
      </c>
      <c r="C174" s="338" t="s">
        <v>644</v>
      </c>
      <c r="D174" s="335" t="s">
        <v>648</v>
      </c>
      <c r="E174" s="339" t="s">
        <v>646</v>
      </c>
      <c r="F174" s="3" t="s">
        <v>170</v>
      </c>
      <c r="G174" s="2" t="s">
        <v>678</v>
      </c>
      <c r="H174" s="292" t="s">
        <v>538</v>
      </c>
      <c r="I174" s="292" t="s">
        <v>539</v>
      </c>
      <c r="J174" s="139" t="s">
        <v>99</v>
      </c>
      <c r="K174" s="139" t="s">
        <v>540</v>
      </c>
      <c r="L174" s="139" t="s">
        <v>541</v>
      </c>
      <c r="M174" s="188">
        <v>2</v>
      </c>
      <c r="N174" s="188">
        <v>3</v>
      </c>
      <c r="O174" s="310">
        <f t="shared" ref="O174:O177" si="57">M174*N174</f>
        <v>6</v>
      </c>
      <c r="P174" s="306" t="str">
        <f t="shared" si="55"/>
        <v>M</v>
      </c>
      <c r="Q174" s="188">
        <v>25</v>
      </c>
      <c r="R174" s="310">
        <f t="shared" ref="R174:R187" si="58">O174*Q174</f>
        <v>150</v>
      </c>
      <c r="S174" s="307" t="str">
        <f t="shared" si="56"/>
        <v>II</v>
      </c>
      <c r="T174" s="139" t="s">
        <v>161</v>
      </c>
      <c r="U174" s="139" t="s">
        <v>542</v>
      </c>
      <c r="V174" s="302">
        <v>2</v>
      </c>
      <c r="W174" s="258" t="s">
        <v>104</v>
      </c>
      <c r="X174" s="139" t="s">
        <v>105</v>
      </c>
      <c r="Y174" s="139" t="s">
        <v>105</v>
      </c>
      <c r="Z174" s="139" t="s">
        <v>105</v>
      </c>
      <c r="AA174" s="292" t="s">
        <v>679</v>
      </c>
      <c r="AB174" s="139" t="s">
        <v>105</v>
      </c>
      <c r="AC174" s="420" t="s">
        <v>164</v>
      </c>
      <c r="AD174" s="421"/>
      <c r="AE174" s="422"/>
    </row>
    <row r="175" spans="1:31" ht="175.5" customHeight="1">
      <c r="A175" s="334" t="s">
        <v>440</v>
      </c>
      <c r="B175" s="299" t="s">
        <v>643</v>
      </c>
      <c r="C175" s="338" t="s">
        <v>644</v>
      </c>
      <c r="D175" s="335" t="s">
        <v>645</v>
      </c>
      <c r="E175" s="339" t="s">
        <v>646</v>
      </c>
      <c r="F175" s="3" t="s">
        <v>170</v>
      </c>
      <c r="G175" s="2" t="s">
        <v>680</v>
      </c>
      <c r="H175" s="292" t="s">
        <v>681</v>
      </c>
      <c r="I175" s="292" t="s">
        <v>682</v>
      </c>
      <c r="J175" s="139" t="s">
        <v>99</v>
      </c>
      <c r="K175" s="139" t="s">
        <v>683</v>
      </c>
      <c r="L175" s="139" t="s">
        <v>541</v>
      </c>
      <c r="M175" s="135">
        <v>2</v>
      </c>
      <c r="N175" s="135">
        <v>3</v>
      </c>
      <c r="O175" s="308">
        <f t="shared" si="57"/>
        <v>6</v>
      </c>
      <c r="P175" s="308" t="str">
        <f t="shared" si="55"/>
        <v>M</v>
      </c>
      <c r="Q175" s="135">
        <v>25</v>
      </c>
      <c r="R175" s="100">
        <f t="shared" si="58"/>
        <v>150</v>
      </c>
      <c r="S175" s="307" t="str">
        <f t="shared" si="56"/>
        <v>II</v>
      </c>
      <c r="T175" s="136" t="s">
        <v>161</v>
      </c>
      <c r="U175" s="139" t="s">
        <v>542</v>
      </c>
      <c r="V175" s="302">
        <v>2</v>
      </c>
      <c r="W175" s="258" t="s">
        <v>104</v>
      </c>
      <c r="X175" s="139" t="s">
        <v>105</v>
      </c>
      <c r="Y175" s="139" t="s">
        <v>105</v>
      </c>
      <c r="Z175" s="139" t="s">
        <v>105</v>
      </c>
      <c r="AA175" s="292" t="s">
        <v>684</v>
      </c>
      <c r="AB175" s="139" t="s">
        <v>105</v>
      </c>
      <c r="AC175" s="420" t="s">
        <v>164</v>
      </c>
      <c r="AD175" s="421"/>
      <c r="AE175" s="422"/>
    </row>
    <row r="176" spans="1:31" ht="153" customHeight="1">
      <c r="A176" s="334" t="s">
        <v>440</v>
      </c>
      <c r="B176" s="299" t="s">
        <v>643</v>
      </c>
      <c r="C176" s="338" t="s">
        <v>644</v>
      </c>
      <c r="D176" s="335" t="s">
        <v>685</v>
      </c>
      <c r="E176" s="339" t="s">
        <v>646</v>
      </c>
      <c r="F176" s="3" t="s">
        <v>170</v>
      </c>
      <c r="G176" s="2" t="s">
        <v>686</v>
      </c>
      <c r="H176" s="292" t="s">
        <v>687</v>
      </c>
      <c r="I176" s="292" t="s">
        <v>688</v>
      </c>
      <c r="J176" s="139" t="s">
        <v>99</v>
      </c>
      <c r="K176" s="139" t="s">
        <v>540</v>
      </c>
      <c r="L176" s="139" t="s">
        <v>689</v>
      </c>
      <c r="M176" s="188">
        <v>2</v>
      </c>
      <c r="N176" s="188">
        <v>3</v>
      </c>
      <c r="O176" s="306">
        <f t="shared" si="57"/>
        <v>6</v>
      </c>
      <c r="P176" s="306" t="str">
        <f t="shared" si="55"/>
        <v>M</v>
      </c>
      <c r="Q176" s="188">
        <v>25</v>
      </c>
      <c r="R176" s="310">
        <f t="shared" si="58"/>
        <v>150</v>
      </c>
      <c r="S176" s="307" t="str">
        <f t="shared" si="56"/>
        <v>II</v>
      </c>
      <c r="T176" s="139" t="s">
        <v>161</v>
      </c>
      <c r="U176" s="139" t="s">
        <v>542</v>
      </c>
      <c r="V176" s="302">
        <v>2</v>
      </c>
      <c r="W176" s="258" t="s">
        <v>104</v>
      </c>
      <c r="X176" s="139" t="s">
        <v>105</v>
      </c>
      <c r="Y176" s="139" t="s">
        <v>105</v>
      </c>
      <c r="Z176" s="136" t="s">
        <v>105</v>
      </c>
      <c r="AA176" s="292" t="s">
        <v>690</v>
      </c>
      <c r="AB176" s="139" t="s">
        <v>105</v>
      </c>
      <c r="AC176" s="420" t="s">
        <v>164</v>
      </c>
      <c r="AD176" s="421"/>
      <c r="AE176" s="422"/>
    </row>
    <row r="177" spans="1:32" ht="168" customHeight="1">
      <c r="A177" s="334" t="s">
        <v>440</v>
      </c>
      <c r="B177" s="299" t="s">
        <v>643</v>
      </c>
      <c r="C177" s="338" t="s">
        <v>644</v>
      </c>
      <c r="D177" s="335" t="s">
        <v>645</v>
      </c>
      <c r="E177" s="339" t="s">
        <v>646</v>
      </c>
      <c r="F177" s="3" t="s">
        <v>170</v>
      </c>
      <c r="G177" s="2" t="s">
        <v>691</v>
      </c>
      <c r="H177" s="292" t="s">
        <v>552</v>
      </c>
      <c r="I177" s="292" t="s">
        <v>688</v>
      </c>
      <c r="J177" s="139" t="s">
        <v>99</v>
      </c>
      <c r="K177" s="139" t="s">
        <v>540</v>
      </c>
      <c r="L177" s="139" t="s">
        <v>689</v>
      </c>
      <c r="M177" s="188">
        <v>2</v>
      </c>
      <c r="N177" s="188">
        <v>3</v>
      </c>
      <c r="O177" s="306">
        <f t="shared" si="57"/>
        <v>6</v>
      </c>
      <c r="P177" s="306" t="str">
        <f t="shared" si="55"/>
        <v>M</v>
      </c>
      <c r="Q177" s="188">
        <v>25</v>
      </c>
      <c r="R177" s="310">
        <f t="shared" si="58"/>
        <v>150</v>
      </c>
      <c r="S177" s="307" t="str">
        <f t="shared" si="56"/>
        <v>II</v>
      </c>
      <c r="T177" s="139" t="s">
        <v>161</v>
      </c>
      <c r="U177" s="139" t="s">
        <v>542</v>
      </c>
      <c r="V177" s="302">
        <v>2</v>
      </c>
      <c r="W177" s="258" t="s">
        <v>104</v>
      </c>
      <c r="X177" s="139" t="s">
        <v>105</v>
      </c>
      <c r="Y177" s="139" t="s">
        <v>105</v>
      </c>
      <c r="Z177" s="139" t="s">
        <v>105</v>
      </c>
      <c r="AA177" s="292" t="s">
        <v>692</v>
      </c>
      <c r="AB177" s="139" t="s">
        <v>105</v>
      </c>
      <c r="AC177" s="420" t="s">
        <v>164</v>
      </c>
      <c r="AD177" s="421"/>
      <c r="AE177" s="422"/>
    </row>
    <row r="178" spans="1:32" ht="161.25" customHeight="1">
      <c r="A178" s="334" t="s">
        <v>440</v>
      </c>
      <c r="B178" s="299" t="s">
        <v>643</v>
      </c>
      <c r="C178" s="338" t="s">
        <v>644</v>
      </c>
      <c r="D178" s="335" t="s">
        <v>645</v>
      </c>
      <c r="E178" s="339" t="s">
        <v>646</v>
      </c>
      <c r="F178" s="315" t="s">
        <v>170</v>
      </c>
      <c r="G178" s="350" t="s">
        <v>693</v>
      </c>
      <c r="H178" s="316" t="s">
        <v>559</v>
      </c>
      <c r="I178" s="304" t="s">
        <v>182</v>
      </c>
      <c r="J178" s="302" t="s">
        <v>99</v>
      </c>
      <c r="K178" s="211" t="s">
        <v>332</v>
      </c>
      <c r="L178" s="211" t="s">
        <v>333</v>
      </c>
      <c r="M178" s="317">
        <v>2</v>
      </c>
      <c r="N178" s="317">
        <v>3</v>
      </c>
      <c r="O178" s="318">
        <f>M178*N178</f>
        <v>6</v>
      </c>
      <c r="P178" s="318" t="str">
        <f>IF(OR(O178="",O178=0),"",IF(O178&lt;5,"B",IF(O178&lt;9,"M",IF(O178&lt;21,"A","MA"))))</f>
        <v>M</v>
      </c>
      <c r="Q178" s="317">
        <v>25</v>
      </c>
      <c r="R178" s="319">
        <f t="shared" si="58"/>
        <v>150</v>
      </c>
      <c r="S178" s="320" t="str">
        <f t="shared" si="56"/>
        <v>II</v>
      </c>
      <c r="T178" s="321" t="s">
        <v>161</v>
      </c>
      <c r="U178" s="152" t="s">
        <v>177</v>
      </c>
      <c r="V178" s="302">
        <v>2</v>
      </c>
      <c r="W178" s="211" t="s">
        <v>104</v>
      </c>
      <c r="X178" s="322" t="s">
        <v>105</v>
      </c>
      <c r="Y178" s="322" t="s">
        <v>105</v>
      </c>
      <c r="Z178" s="322" t="s">
        <v>334</v>
      </c>
      <c r="AA178" s="303" t="s">
        <v>560</v>
      </c>
      <c r="AB178" s="322" t="s">
        <v>561</v>
      </c>
      <c r="AC178" s="435" t="s">
        <v>185</v>
      </c>
      <c r="AD178" s="436"/>
      <c r="AE178" s="436"/>
    </row>
    <row r="179" spans="1:32" ht="130.5" customHeight="1">
      <c r="A179" s="334" t="s">
        <v>440</v>
      </c>
      <c r="B179" s="299" t="s">
        <v>643</v>
      </c>
      <c r="C179" s="338" t="s">
        <v>644</v>
      </c>
      <c r="D179" s="335" t="s">
        <v>648</v>
      </c>
      <c r="E179" s="339" t="s">
        <v>646</v>
      </c>
      <c r="F179" s="4" t="s">
        <v>170</v>
      </c>
      <c r="G179" s="2" t="s">
        <v>694</v>
      </c>
      <c r="H179" s="292" t="s">
        <v>695</v>
      </c>
      <c r="I179" s="292" t="s">
        <v>338</v>
      </c>
      <c r="J179" s="139" t="s">
        <v>99</v>
      </c>
      <c r="K179" s="258" t="s">
        <v>99</v>
      </c>
      <c r="L179" s="258" t="s">
        <v>564</v>
      </c>
      <c r="M179" s="135">
        <v>6</v>
      </c>
      <c r="N179" s="135">
        <v>3</v>
      </c>
      <c r="O179" s="308">
        <f>M179*N179</f>
        <v>18</v>
      </c>
      <c r="P179" s="308" t="str">
        <f>IF(OR(O179="",O179=0),"",IF(O179&lt;5,"B",IF(O179&lt;9,"M",IF(O179&lt;21,"A","MA"))))</f>
        <v>A</v>
      </c>
      <c r="Q179" s="135">
        <v>25</v>
      </c>
      <c r="R179" s="100">
        <f t="shared" si="58"/>
        <v>450</v>
      </c>
      <c r="S179" s="307" t="str">
        <f t="shared" si="56"/>
        <v>II</v>
      </c>
      <c r="T179" s="136" t="s">
        <v>161</v>
      </c>
      <c r="U179" s="139" t="s">
        <v>177</v>
      </c>
      <c r="V179" s="302">
        <v>2</v>
      </c>
      <c r="W179" s="258" t="s">
        <v>104</v>
      </c>
      <c r="X179" s="139" t="s">
        <v>105</v>
      </c>
      <c r="Y179" s="139" t="s">
        <v>105</v>
      </c>
      <c r="Z179" s="139" t="s">
        <v>105</v>
      </c>
      <c r="AA179" s="292" t="s">
        <v>565</v>
      </c>
      <c r="AB179" s="139" t="s">
        <v>105</v>
      </c>
      <c r="AC179" s="418" t="s">
        <v>179</v>
      </c>
      <c r="AD179" s="419"/>
      <c r="AE179" s="419"/>
    </row>
    <row r="180" spans="1:32" ht="100.5" customHeight="1">
      <c r="A180" s="334" t="s">
        <v>440</v>
      </c>
      <c r="B180" s="299" t="s">
        <v>643</v>
      </c>
      <c r="C180" s="338" t="s">
        <v>644</v>
      </c>
      <c r="D180" s="335" t="s">
        <v>645</v>
      </c>
      <c r="E180" s="339" t="s">
        <v>646</v>
      </c>
      <c r="F180" s="4" t="s">
        <v>170</v>
      </c>
      <c r="G180" s="2" t="s">
        <v>696</v>
      </c>
      <c r="H180" s="292" t="s">
        <v>567</v>
      </c>
      <c r="I180" s="292" t="s">
        <v>568</v>
      </c>
      <c r="J180" s="139" t="s">
        <v>99</v>
      </c>
      <c r="K180" s="258" t="s">
        <v>99</v>
      </c>
      <c r="L180" s="258" t="s">
        <v>564</v>
      </c>
      <c r="M180" s="135">
        <v>6</v>
      </c>
      <c r="N180" s="135">
        <v>3</v>
      </c>
      <c r="O180" s="308">
        <f>M180*N180</f>
        <v>18</v>
      </c>
      <c r="P180" s="308" t="str">
        <f>IF(OR(O180="",O180=0),"",IF(O180&lt;5,"B",IF(O180&lt;9,"M",IF(O180&lt;21,"A","MA"))))</f>
        <v>A</v>
      </c>
      <c r="Q180" s="135">
        <v>25</v>
      </c>
      <c r="R180" s="100">
        <f t="shared" si="58"/>
        <v>450</v>
      </c>
      <c r="S180" s="307" t="str">
        <f t="shared" si="56"/>
        <v>II</v>
      </c>
      <c r="T180" s="136" t="s">
        <v>161</v>
      </c>
      <c r="U180" s="139" t="s">
        <v>177</v>
      </c>
      <c r="V180" s="302">
        <v>2</v>
      </c>
      <c r="W180" s="258" t="s">
        <v>104</v>
      </c>
      <c r="X180" s="139" t="s">
        <v>105</v>
      </c>
      <c r="Y180" s="139" t="s">
        <v>105</v>
      </c>
      <c r="Z180" s="139" t="s">
        <v>105</v>
      </c>
      <c r="AA180" s="292" t="s">
        <v>565</v>
      </c>
      <c r="AB180" s="139" t="s">
        <v>105</v>
      </c>
      <c r="AC180" s="435" t="s">
        <v>185</v>
      </c>
      <c r="AD180" s="436"/>
      <c r="AE180" s="436"/>
    </row>
    <row r="181" spans="1:32" ht="100.5" customHeight="1">
      <c r="A181" s="334" t="s">
        <v>440</v>
      </c>
      <c r="B181" s="299" t="s">
        <v>643</v>
      </c>
      <c r="C181" s="338" t="s">
        <v>644</v>
      </c>
      <c r="D181" s="335" t="s">
        <v>648</v>
      </c>
      <c r="E181" s="339" t="s">
        <v>646</v>
      </c>
      <c r="F181" s="4" t="s">
        <v>170</v>
      </c>
      <c r="G181" s="350" t="s">
        <v>697</v>
      </c>
      <c r="H181" s="323" t="s">
        <v>327</v>
      </c>
      <c r="I181" s="323" t="s">
        <v>698</v>
      </c>
      <c r="J181" s="324" t="s">
        <v>99</v>
      </c>
      <c r="K181" s="324" t="s">
        <v>99</v>
      </c>
      <c r="L181" s="324" t="s">
        <v>99</v>
      </c>
      <c r="M181" s="325">
        <v>2</v>
      </c>
      <c r="N181" s="325">
        <v>3</v>
      </c>
      <c r="O181" s="325">
        <v>6</v>
      </c>
      <c r="P181" s="318" t="str">
        <f t="shared" ref="P181:P187" si="59">IF(OR(O181="",O181=0),"",IF(O181&lt;5,"B",IF(O181&lt;9,"M",IF(O181&lt;21,"A","MA"))))</f>
        <v>M</v>
      </c>
      <c r="Q181" s="325">
        <v>10</v>
      </c>
      <c r="R181" s="326">
        <f t="shared" si="58"/>
        <v>60</v>
      </c>
      <c r="S181" s="327" t="s">
        <v>462</v>
      </c>
      <c r="T181" s="328" t="s">
        <v>123</v>
      </c>
      <c r="U181" s="328" t="s">
        <v>304</v>
      </c>
      <c r="V181" s="302">
        <v>2</v>
      </c>
      <c r="W181" s="211" t="s">
        <v>104</v>
      </c>
      <c r="X181" s="324" t="s">
        <v>105</v>
      </c>
      <c r="Y181" s="324" t="s">
        <v>105</v>
      </c>
      <c r="Z181" s="324" t="s">
        <v>105</v>
      </c>
      <c r="AA181" s="323" t="s">
        <v>699</v>
      </c>
      <c r="AB181" s="322" t="s">
        <v>561</v>
      </c>
      <c r="AC181" s="420" t="s">
        <v>172</v>
      </c>
      <c r="AD181" s="421"/>
      <c r="AE181" s="421"/>
      <c r="AF181" s="290"/>
    </row>
    <row r="182" spans="1:32" ht="140.25" customHeight="1">
      <c r="A182" s="334" t="s">
        <v>440</v>
      </c>
      <c r="B182" s="299" t="s">
        <v>643</v>
      </c>
      <c r="C182" s="338" t="s">
        <v>644</v>
      </c>
      <c r="D182" s="335" t="s">
        <v>648</v>
      </c>
      <c r="E182" s="339" t="s">
        <v>646</v>
      </c>
      <c r="F182" s="4" t="s">
        <v>95</v>
      </c>
      <c r="G182" s="2" t="s">
        <v>700</v>
      </c>
      <c r="H182" s="292" t="s">
        <v>575</v>
      </c>
      <c r="I182" s="292" t="s">
        <v>701</v>
      </c>
      <c r="J182" s="139" t="s">
        <v>99</v>
      </c>
      <c r="K182" s="258" t="s">
        <v>577</v>
      </c>
      <c r="L182" s="258" t="s">
        <v>308</v>
      </c>
      <c r="M182" s="135">
        <v>6</v>
      </c>
      <c r="N182" s="135">
        <v>1</v>
      </c>
      <c r="O182" s="308">
        <f t="shared" ref="O182:O187" si="60">M182*N182</f>
        <v>6</v>
      </c>
      <c r="P182" s="308" t="str">
        <f t="shared" si="59"/>
        <v>M</v>
      </c>
      <c r="Q182" s="135">
        <v>10</v>
      </c>
      <c r="R182" s="329">
        <f t="shared" si="58"/>
        <v>60</v>
      </c>
      <c r="S182" s="307" t="str">
        <f t="shared" ref="S182:S184" si="61">IF(R182="","",IF(AND(R182&gt;=600,R182&lt;=4000),"I",IF(AND(R182&gt;=150,R182&lt;=500),"II",IF(AND(R182&gt;=40,R182&lt;=120),"III",IF(OR(R182&lt;=20,R182&gt;=0),"IV")))))</f>
        <v>III</v>
      </c>
      <c r="T182" s="136" t="s">
        <v>123</v>
      </c>
      <c r="U182" s="258" t="s">
        <v>309</v>
      </c>
      <c r="V182" s="302">
        <v>2</v>
      </c>
      <c r="W182" s="258" t="s">
        <v>104</v>
      </c>
      <c r="X182" s="139" t="s">
        <v>105</v>
      </c>
      <c r="Y182" s="139" t="s">
        <v>105</v>
      </c>
      <c r="Z182" s="258" t="s">
        <v>105</v>
      </c>
      <c r="AA182" s="287" t="s">
        <v>578</v>
      </c>
      <c r="AB182" s="289" t="s">
        <v>105</v>
      </c>
      <c r="AC182" s="426" t="s">
        <v>702</v>
      </c>
      <c r="AD182" s="426"/>
      <c r="AE182" s="426"/>
    </row>
    <row r="183" spans="1:32" ht="154.5" customHeight="1">
      <c r="A183" s="334" t="s">
        <v>440</v>
      </c>
      <c r="B183" s="299" t="s">
        <v>643</v>
      </c>
      <c r="C183" s="338" t="s">
        <v>644</v>
      </c>
      <c r="D183" s="335" t="s">
        <v>648</v>
      </c>
      <c r="E183" s="339" t="s">
        <v>646</v>
      </c>
      <c r="F183" s="4" t="s">
        <v>95</v>
      </c>
      <c r="G183" s="2" t="s">
        <v>306</v>
      </c>
      <c r="H183" s="292" t="s">
        <v>581</v>
      </c>
      <c r="I183" s="292" t="s">
        <v>307</v>
      </c>
      <c r="J183" s="139" t="s">
        <v>99</v>
      </c>
      <c r="K183" s="258" t="s">
        <v>99</v>
      </c>
      <c r="L183" s="258" t="s">
        <v>308</v>
      </c>
      <c r="M183" s="135">
        <v>6</v>
      </c>
      <c r="N183" s="135">
        <v>1</v>
      </c>
      <c r="O183" s="308">
        <f t="shared" si="60"/>
        <v>6</v>
      </c>
      <c r="P183" s="308" t="str">
        <f t="shared" si="59"/>
        <v>M</v>
      </c>
      <c r="Q183" s="135">
        <v>10</v>
      </c>
      <c r="R183" s="329">
        <f t="shared" si="58"/>
        <v>60</v>
      </c>
      <c r="S183" s="307" t="str">
        <f t="shared" si="61"/>
        <v>III</v>
      </c>
      <c r="T183" s="136" t="s">
        <v>123</v>
      </c>
      <c r="U183" s="258" t="s">
        <v>309</v>
      </c>
      <c r="V183" s="302">
        <v>2</v>
      </c>
      <c r="W183" s="258" t="s">
        <v>104</v>
      </c>
      <c r="X183" s="139" t="s">
        <v>105</v>
      </c>
      <c r="Y183" s="139" t="s">
        <v>105</v>
      </c>
      <c r="Z183" s="258" t="s">
        <v>105</v>
      </c>
      <c r="AA183" s="287" t="s">
        <v>582</v>
      </c>
      <c r="AB183" s="289" t="s">
        <v>105</v>
      </c>
      <c r="AC183" s="420" t="s">
        <v>191</v>
      </c>
      <c r="AD183" s="421"/>
      <c r="AE183" s="422"/>
    </row>
    <row r="184" spans="1:32" ht="112.5" customHeight="1">
      <c r="A184" s="334" t="s">
        <v>440</v>
      </c>
      <c r="B184" s="299" t="s">
        <v>643</v>
      </c>
      <c r="C184" s="338" t="s">
        <v>644</v>
      </c>
      <c r="D184" s="335" t="s">
        <v>648</v>
      </c>
      <c r="E184" s="339" t="s">
        <v>646</v>
      </c>
      <c r="F184" s="4" t="s">
        <v>170</v>
      </c>
      <c r="G184" s="2" t="s">
        <v>703</v>
      </c>
      <c r="H184" s="292" t="s">
        <v>434</v>
      </c>
      <c r="I184" s="287" t="s">
        <v>167</v>
      </c>
      <c r="J184" s="137" t="s">
        <v>99</v>
      </c>
      <c r="K184" s="137" t="s">
        <v>584</v>
      </c>
      <c r="L184" s="258" t="s">
        <v>99</v>
      </c>
      <c r="M184" s="135">
        <v>6</v>
      </c>
      <c r="N184" s="135">
        <v>3</v>
      </c>
      <c r="O184" s="308">
        <f t="shared" si="60"/>
        <v>18</v>
      </c>
      <c r="P184" s="308" t="str">
        <f t="shared" si="59"/>
        <v>A</v>
      </c>
      <c r="Q184" s="135">
        <v>25</v>
      </c>
      <c r="R184" s="329">
        <f t="shared" si="58"/>
        <v>450</v>
      </c>
      <c r="S184" s="307" t="str">
        <f t="shared" si="61"/>
        <v>II</v>
      </c>
      <c r="T184" s="136" t="s">
        <v>161</v>
      </c>
      <c r="U184" s="258" t="s">
        <v>200</v>
      </c>
      <c r="V184" s="302">
        <v>2</v>
      </c>
      <c r="W184" s="258" t="s">
        <v>104</v>
      </c>
      <c r="X184" s="289" t="s">
        <v>105</v>
      </c>
      <c r="Y184" s="289" t="s">
        <v>105</v>
      </c>
      <c r="Z184" s="289" t="s">
        <v>105</v>
      </c>
      <c r="AA184" s="287" t="s">
        <v>585</v>
      </c>
      <c r="AB184" s="139" t="s">
        <v>105</v>
      </c>
      <c r="AC184" s="420" t="s">
        <v>202</v>
      </c>
      <c r="AD184" s="421"/>
      <c r="AE184" s="422"/>
    </row>
    <row r="185" spans="1:32" ht="156.75" customHeight="1">
      <c r="A185" s="334" t="s">
        <v>440</v>
      </c>
      <c r="B185" s="299" t="s">
        <v>643</v>
      </c>
      <c r="C185" s="338" t="s">
        <v>644</v>
      </c>
      <c r="D185" s="335" t="s">
        <v>685</v>
      </c>
      <c r="E185" s="339" t="s">
        <v>646</v>
      </c>
      <c r="F185" s="4" t="s">
        <v>170</v>
      </c>
      <c r="G185" s="2" t="s">
        <v>704</v>
      </c>
      <c r="H185" s="293" t="s">
        <v>705</v>
      </c>
      <c r="I185" s="293" t="s">
        <v>706</v>
      </c>
      <c r="J185" s="183" t="s">
        <v>707</v>
      </c>
      <c r="K185" s="183" t="s">
        <v>99</v>
      </c>
      <c r="L185" s="183" t="s">
        <v>99</v>
      </c>
      <c r="M185" s="294">
        <v>2</v>
      </c>
      <c r="N185" s="294">
        <v>3</v>
      </c>
      <c r="O185" s="302">
        <f t="shared" si="60"/>
        <v>6</v>
      </c>
      <c r="P185" s="308" t="str">
        <f t="shared" si="59"/>
        <v>M</v>
      </c>
      <c r="Q185" s="294">
        <v>10</v>
      </c>
      <c r="R185" s="329">
        <f t="shared" si="58"/>
        <v>60</v>
      </c>
      <c r="S185" s="336" t="s">
        <v>462</v>
      </c>
      <c r="T185" s="295" t="s">
        <v>123</v>
      </c>
      <c r="U185" s="295" t="s">
        <v>708</v>
      </c>
      <c r="V185" s="302">
        <v>2</v>
      </c>
      <c r="W185" s="211" t="s">
        <v>104</v>
      </c>
      <c r="X185" s="183" t="s">
        <v>105</v>
      </c>
      <c r="Y185" s="183" t="s">
        <v>105</v>
      </c>
      <c r="Z185" s="183" t="s">
        <v>105</v>
      </c>
      <c r="AA185" s="293" t="s">
        <v>709</v>
      </c>
      <c r="AB185" s="289" t="s">
        <v>105</v>
      </c>
      <c r="AC185" s="420" t="s">
        <v>202</v>
      </c>
      <c r="AD185" s="421"/>
      <c r="AE185" s="422"/>
    </row>
    <row r="186" spans="1:32" ht="144.75" customHeight="1">
      <c r="A186" s="334" t="s">
        <v>440</v>
      </c>
      <c r="B186" s="299" t="s">
        <v>643</v>
      </c>
      <c r="C186" s="338" t="s">
        <v>644</v>
      </c>
      <c r="D186" s="335" t="s">
        <v>645</v>
      </c>
      <c r="E186" s="339" t="s">
        <v>646</v>
      </c>
      <c r="F186" s="4" t="s">
        <v>170</v>
      </c>
      <c r="G186" s="2" t="s">
        <v>710</v>
      </c>
      <c r="H186" s="292" t="s">
        <v>711</v>
      </c>
      <c r="I186" s="287" t="s">
        <v>205</v>
      </c>
      <c r="J186" s="289" t="s">
        <v>99</v>
      </c>
      <c r="K186" s="137" t="s">
        <v>206</v>
      </c>
      <c r="L186" s="143" t="s">
        <v>318</v>
      </c>
      <c r="M186" s="135">
        <v>6</v>
      </c>
      <c r="N186" s="135">
        <v>3</v>
      </c>
      <c r="O186" s="308">
        <f t="shared" si="60"/>
        <v>18</v>
      </c>
      <c r="P186" s="308" t="str">
        <f t="shared" si="59"/>
        <v>A</v>
      </c>
      <c r="Q186" s="135">
        <v>25</v>
      </c>
      <c r="R186" s="329">
        <f t="shared" si="58"/>
        <v>450</v>
      </c>
      <c r="S186" s="307" t="str">
        <f>IF(R186="","",IF(AND(R186&gt;=600,R186&lt;=4000),"I",IF(AND(R186&gt;=150,R186&lt;=500),"II",IF(AND(R186&gt;=40,R186&lt;=120),"III",IF(OR(R186&lt;=20,R186&gt;=0),"IV")))))</f>
        <v>II</v>
      </c>
      <c r="T186" s="136" t="s">
        <v>161</v>
      </c>
      <c r="U186" s="143" t="s">
        <v>319</v>
      </c>
      <c r="V186" s="302">
        <v>2</v>
      </c>
      <c r="W186" s="258" t="s">
        <v>104</v>
      </c>
      <c r="X186" s="289" t="s">
        <v>105</v>
      </c>
      <c r="Y186" s="289" t="s">
        <v>105</v>
      </c>
      <c r="Z186" s="289" t="s">
        <v>105</v>
      </c>
      <c r="AA186" s="286" t="s">
        <v>712</v>
      </c>
      <c r="AB186" s="322" t="s">
        <v>561</v>
      </c>
      <c r="AC186" s="420" t="s">
        <v>209</v>
      </c>
      <c r="AD186" s="421"/>
      <c r="AE186" s="421"/>
    </row>
    <row r="187" spans="1:32" ht="154.5" customHeight="1">
      <c r="A187" s="334" t="s">
        <v>440</v>
      </c>
      <c r="B187" s="299" t="s">
        <v>643</v>
      </c>
      <c r="C187" s="338" t="s">
        <v>644</v>
      </c>
      <c r="D187" s="335" t="s">
        <v>645</v>
      </c>
      <c r="E187" s="339" t="s">
        <v>646</v>
      </c>
      <c r="F187" s="4" t="s">
        <v>95</v>
      </c>
      <c r="G187" s="2" t="s">
        <v>713</v>
      </c>
      <c r="H187" s="304" t="s">
        <v>615</v>
      </c>
      <c r="I187" s="304" t="s">
        <v>616</v>
      </c>
      <c r="J187" s="302" t="s">
        <v>99</v>
      </c>
      <c r="K187" s="211" t="s">
        <v>617</v>
      </c>
      <c r="L187" s="211" t="s">
        <v>240</v>
      </c>
      <c r="M187" s="302">
        <v>6</v>
      </c>
      <c r="N187" s="302">
        <v>2</v>
      </c>
      <c r="O187" s="302">
        <f t="shared" si="60"/>
        <v>12</v>
      </c>
      <c r="P187" s="308" t="str">
        <f t="shared" si="59"/>
        <v>A</v>
      </c>
      <c r="Q187" s="305">
        <v>25</v>
      </c>
      <c r="R187" s="329">
        <f t="shared" si="58"/>
        <v>300</v>
      </c>
      <c r="S187" s="307" t="str">
        <f t="shared" ref="S187" si="62">IF(R187="","",IF(AND(R187&gt;=600,R187&lt;=4000),"I",IF(AND(R187&gt;=150,R187&lt;=500),"II",IF(AND(R187&gt;=40,R187&lt;=120),"III",IF(OR(R187&lt;=20,R187&gt;=0),"IV")))))</f>
        <v>II</v>
      </c>
      <c r="T187" s="136" t="s">
        <v>161</v>
      </c>
      <c r="U187" s="211" t="s">
        <v>390</v>
      </c>
      <c r="V187" s="302">
        <v>2</v>
      </c>
      <c r="W187" s="211" t="s">
        <v>104</v>
      </c>
      <c r="X187" s="302" t="s">
        <v>105</v>
      </c>
      <c r="Y187" s="302" t="s">
        <v>105</v>
      </c>
      <c r="Z187" s="302" t="s">
        <v>105</v>
      </c>
      <c r="AA187" s="304" t="s">
        <v>618</v>
      </c>
      <c r="AB187" s="302" t="s">
        <v>105</v>
      </c>
      <c r="AC187" s="420" t="s">
        <v>243</v>
      </c>
      <c r="AD187" s="421"/>
      <c r="AE187" s="422"/>
    </row>
    <row r="188" spans="1:32" ht="153" customHeight="1">
      <c r="A188" s="334" t="s">
        <v>440</v>
      </c>
      <c r="B188" s="299" t="s">
        <v>643</v>
      </c>
      <c r="C188" s="338" t="s">
        <v>644</v>
      </c>
      <c r="D188" s="335" t="s">
        <v>645</v>
      </c>
      <c r="E188" s="339" t="s">
        <v>646</v>
      </c>
      <c r="F188" s="133" t="s">
        <v>95</v>
      </c>
      <c r="G188" s="149" t="s">
        <v>714</v>
      </c>
      <c r="H188" s="292" t="s">
        <v>587</v>
      </c>
      <c r="I188" s="287" t="s">
        <v>588</v>
      </c>
      <c r="J188" s="137" t="s">
        <v>589</v>
      </c>
      <c r="K188" s="137" t="s">
        <v>99</v>
      </c>
      <c r="L188" s="137" t="s">
        <v>590</v>
      </c>
      <c r="M188" s="289">
        <v>6</v>
      </c>
      <c r="N188" s="289">
        <v>2</v>
      </c>
      <c r="O188" s="289">
        <v>12</v>
      </c>
      <c r="P188" s="308" t="s">
        <v>221</v>
      </c>
      <c r="Q188" s="288">
        <v>25</v>
      </c>
      <c r="R188" s="329">
        <v>300</v>
      </c>
      <c r="S188" s="307" t="s">
        <v>446</v>
      </c>
      <c r="T188" s="136" t="s">
        <v>161</v>
      </c>
      <c r="U188" s="258" t="s">
        <v>200</v>
      </c>
      <c r="V188" s="302">
        <v>2</v>
      </c>
      <c r="W188" s="258" t="s">
        <v>104</v>
      </c>
      <c r="X188" s="289" t="s">
        <v>105</v>
      </c>
      <c r="Y188" s="289" t="s">
        <v>105</v>
      </c>
      <c r="Z188" s="258" t="s">
        <v>591</v>
      </c>
      <c r="AA188" s="258" t="s">
        <v>592</v>
      </c>
      <c r="AB188" s="258" t="s">
        <v>593</v>
      </c>
      <c r="AC188" s="420" t="s">
        <v>172</v>
      </c>
      <c r="AD188" s="421"/>
      <c r="AE188" s="421"/>
    </row>
    <row r="189" spans="1:32" ht="153">
      <c r="A189" s="334" t="s">
        <v>440</v>
      </c>
      <c r="B189" s="299" t="s">
        <v>643</v>
      </c>
      <c r="C189" s="338" t="s">
        <v>644</v>
      </c>
      <c r="D189" s="335" t="s">
        <v>645</v>
      </c>
      <c r="E189" s="339" t="s">
        <v>646</v>
      </c>
      <c r="F189" s="133" t="s">
        <v>95</v>
      </c>
      <c r="G189" s="149" t="s">
        <v>714</v>
      </c>
      <c r="H189" s="292" t="s">
        <v>594</v>
      </c>
      <c r="I189" s="287" t="s">
        <v>588</v>
      </c>
      <c r="J189" s="137" t="s">
        <v>595</v>
      </c>
      <c r="K189" s="137" t="s">
        <v>99</v>
      </c>
      <c r="L189" s="137" t="s">
        <v>590</v>
      </c>
      <c r="M189" s="289">
        <v>6</v>
      </c>
      <c r="N189" s="289">
        <v>2</v>
      </c>
      <c r="O189" s="289">
        <v>12</v>
      </c>
      <c r="P189" s="308" t="s">
        <v>221</v>
      </c>
      <c r="Q189" s="288">
        <v>25</v>
      </c>
      <c r="R189" s="329">
        <v>300</v>
      </c>
      <c r="S189" s="307" t="s">
        <v>446</v>
      </c>
      <c r="T189" s="136" t="s">
        <v>161</v>
      </c>
      <c r="U189" s="258" t="s">
        <v>200</v>
      </c>
      <c r="V189" s="302">
        <v>2</v>
      </c>
      <c r="W189" s="258" t="s">
        <v>104</v>
      </c>
      <c r="X189" s="289" t="s">
        <v>105</v>
      </c>
      <c r="Y189" s="289" t="s">
        <v>105</v>
      </c>
      <c r="Z189" s="258" t="s">
        <v>591</v>
      </c>
      <c r="AA189" s="258" t="s">
        <v>592</v>
      </c>
      <c r="AB189" s="258" t="s">
        <v>593</v>
      </c>
      <c r="AC189" s="420" t="s">
        <v>172</v>
      </c>
      <c r="AD189" s="421"/>
      <c r="AE189" s="421"/>
    </row>
    <row r="190" spans="1:32" ht="157.5" customHeight="1">
      <c r="A190" s="334" t="s">
        <v>440</v>
      </c>
      <c r="B190" s="299" t="s">
        <v>643</v>
      </c>
      <c r="C190" s="338" t="s">
        <v>644</v>
      </c>
      <c r="D190" s="335" t="s">
        <v>648</v>
      </c>
      <c r="E190" s="339" t="s">
        <v>646</v>
      </c>
      <c r="F190" s="133" t="s">
        <v>95</v>
      </c>
      <c r="G190" s="149" t="s">
        <v>714</v>
      </c>
      <c r="H190" s="292" t="s">
        <v>596</v>
      </c>
      <c r="I190" s="287" t="s">
        <v>377</v>
      </c>
      <c r="J190" s="137" t="s">
        <v>595</v>
      </c>
      <c r="K190" s="137" t="s">
        <v>99</v>
      </c>
      <c r="L190" s="137" t="s">
        <v>597</v>
      </c>
      <c r="M190" s="289">
        <v>2</v>
      </c>
      <c r="N190" s="289">
        <v>2</v>
      </c>
      <c r="O190" s="308">
        <v>4</v>
      </c>
      <c r="P190" s="308" t="s">
        <v>351</v>
      </c>
      <c r="Q190" s="135">
        <v>25</v>
      </c>
      <c r="R190" s="329">
        <v>100</v>
      </c>
      <c r="S190" s="307" t="s">
        <v>462</v>
      </c>
      <c r="T190" s="136" t="s">
        <v>123</v>
      </c>
      <c r="U190" s="258" t="s">
        <v>200</v>
      </c>
      <c r="V190" s="302">
        <v>2</v>
      </c>
      <c r="W190" s="258" t="s">
        <v>104</v>
      </c>
      <c r="X190" s="289" t="s">
        <v>105</v>
      </c>
      <c r="Y190" s="289" t="s">
        <v>105</v>
      </c>
      <c r="Z190" s="258" t="s">
        <v>105</v>
      </c>
      <c r="AA190" s="258" t="s">
        <v>592</v>
      </c>
      <c r="AB190" s="258" t="s">
        <v>593</v>
      </c>
      <c r="AC190" s="420" t="s">
        <v>202</v>
      </c>
      <c r="AD190" s="421"/>
      <c r="AE190" s="422"/>
    </row>
    <row r="191" spans="1:32" ht="140.25" customHeight="1">
      <c r="A191" s="334" t="s">
        <v>440</v>
      </c>
      <c r="B191" s="299" t="s">
        <v>643</v>
      </c>
      <c r="C191" s="338" t="s">
        <v>644</v>
      </c>
      <c r="D191" s="335" t="s">
        <v>648</v>
      </c>
      <c r="E191" s="339" t="s">
        <v>646</v>
      </c>
      <c r="F191" s="133" t="s">
        <v>95</v>
      </c>
      <c r="G191" s="149" t="s">
        <v>714</v>
      </c>
      <c r="H191" s="292" t="s">
        <v>598</v>
      </c>
      <c r="I191" s="287" t="s">
        <v>377</v>
      </c>
      <c r="J191" s="137" t="s">
        <v>595</v>
      </c>
      <c r="K191" s="137" t="s">
        <v>99</v>
      </c>
      <c r="L191" s="137" t="s">
        <v>597</v>
      </c>
      <c r="M191" s="289">
        <v>2</v>
      </c>
      <c r="N191" s="289">
        <v>2</v>
      </c>
      <c r="O191" s="308">
        <v>4</v>
      </c>
      <c r="P191" s="308" t="s">
        <v>351</v>
      </c>
      <c r="Q191" s="135">
        <v>25</v>
      </c>
      <c r="R191" s="329">
        <v>100</v>
      </c>
      <c r="S191" s="307" t="s">
        <v>462</v>
      </c>
      <c r="T191" s="136" t="s">
        <v>123</v>
      </c>
      <c r="U191" s="258" t="s">
        <v>200</v>
      </c>
      <c r="V191" s="302">
        <v>2</v>
      </c>
      <c r="W191" s="258" t="s">
        <v>104</v>
      </c>
      <c r="X191" s="289" t="s">
        <v>105</v>
      </c>
      <c r="Y191" s="289" t="s">
        <v>105</v>
      </c>
      <c r="Z191" s="258" t="s">
        <v>105</v>
      </c>
      <c r="AA191" s="258" t="s">
        <v>592</v>
      </c>
      <c r="AB191" s="258" t="s">
        <v>593</v>
      </c>
      <c r="AC191" s="420" t="s">
        <v>202</v>
      </c>
      <c r="AD191" s="421"/>
      <c r="AE191" s="422"/>
    </row>
    <row r="192" spans="1:32" s="337" customFormat="1" ht="95.25" customHeight="1">
      <c r="A192" s="334" t="s">
        <v>440</v>
      </c>
      <c r="B192" s="299" t="s">
        <v>643</v>
      </c>
      <c r="C192" s="338" t="s">
        <v>644</v>
      </c>
      <c r="D192" s="335" t="s">
        <v>648</v>
      </c>
      <c r="E192" s="339" t="s">
        <v>646</v>
      </c>
      <c r="F192" s="133" t="s">
        <v>95</v>
      </c>
      <c r="G192" s="149" t="s">
        <v>714</v>
      </c>
      <c r="H192" s="292" t="s">
        <v>599</v>
      </c>
      <c r="I192" s="287" t="s">
        <v>600</v>
      </c>
      <c r="J192" s="137" t="s">
        <v>595</v>
      </c>
      <c r="K192" s="137" t="s">
        <v>99</v>
      </c>
      <c r="L192" s="137" t="s">
        <v>597</v>
      </c>
      <c r="M192" s="289">
        <v>2</v>
      </c>
      <c r="N192" s="289">
        <v>2</v>
      </c>
      <c r="O192" s="308">
        <v>4</v>
      </c>
      <c r="P192" s="308" t="s">
        <v>351</v>
      </c>
      <c r="Q192" s="135">
        <v>25</v>
      </c>
      <c r="R192" s="329">
        <v>100</v>
      </c>
      <c r="S192" s="307" t="s">
        <v>462</v>
      </c>
      <c r="T192" s="136" t="s">
        <v>123</v>
      </c>
      <c r="U192" s="258" t="s">
        <v>200</v>
      </c>
      <c r="V192" s="302">
        <v>2</v>
      </c>
      <c r="W192" s="258" t="s">
        <v>104</v>
      </c>
      <c r="X192" s="289" t="s">
        <v>105</v>
      </c>
      <c r="Y192" s="289" t="s">
        <v>105</v>
      </c>
      <c r="Z192" s="258" t="s">
        <v>105</v>
      </c>
      <c r="AA192" s="258" t="s">
        <v>592</v>
      </c>
      <c r="AB192" s="258" t="s">
        <v>593</v>
      </c>
      <c r="AC192" s="420" t="s">
        <v>172</v>
      </c>
      <c r="AD192" s="421"/>
      <c r="AE192" s="434"/>
    </row>
    <row r="193" spans="1:31" s="337" customFormat="1" ht="128.25" customHeight="1">
      <c r="A193" s="334" t="s">
        <v>440</v>
      </c>
      <c r="B193" s="299" t="s">
        <v>643</v>
      </c>
      <c r="C193" s="338" t="s">
        <v>644</v>
      </c>
      <c r="D193" s="335" t="s">
        <v>648</v>
      </c>
      <c r="E193" s="339" t="s">
        <v>646</v>
      </c>
      <c r="F193" s="133" t="s">
        <v>95</v>
      </c>
      <c r="G193" s="149" t="s">
        <v>619</v>
      </c>
      <c r="H193" s="293" t="s">
        <v>620</v>
      </c>
      <c r="I193" s="293" t="s">
        <v>621</v>
      </c>
      <c r="J193" s="183" t="s">
        <v>622</v>
      </c>
      <c r="K193" s="183" t="s">
        <v>99</v>
      </c>
      <c r="L193" s="183" t="s">
        <v>99</v>
      </c>
      <c r="M193" s="294">
        <v>2</v>
      </c>
      <c r="N193" s="294">
        <v>3</v>
      </c>
      <c r="O193" s="289">
        <v>6</v>
      </c>
      <c r="P193" s="308" t="s">
        <v>235</v>
      </c>
      <c r="Q193" s="294">
        <v>10</v>
      </c>
      <c r="R193" s="329">
        <v>60</v>
      </c>
      <c r="S193" s="101" t="str">
        <f t="shared" ref="S193:S201" si="63">IF(R193="","",IF(AND(R193&gt;=600,R193&lt;=4000),"I",IF(AND(R193&gt;=150,R193&lt;=500),"II",IF(AND(R193&gt;=40,R193&lt;=120),"III",IF(OR(R193&lt;=20,R193&gt;=0),"IV")))))</f>
        <v>III</v>
      </c>
      <c r="T193" s="295" t="s">
        <v>123</v>
      </c>
      <c r="U193" s="295" t="s">
        <v>623</v>
      </c>
      <c r="V193" s="302">
        <v>2</v>
      </c>
      <c r="W193" s="258" t="s">
        <v>104</v>
      </c>
      <c r="X193" s="183" t="s">
        <v>105</v>
      </c>
      <c r="Y193" s="183" t="s">
        <v>105</v>
      </c>
      <c r="Z193" s="183" t="s">
        <v>105</v>
      </c>
      <c r="AA193" s="183" t="s">
        <v>624</v>
      </c>
      <c r="AB193" s="289" t="s">
        <v>105</v>
      </c>
      <c r="AC193" s="420" t="s">
        <v>172</v>
      </c>
      <c r="AD193" s="421"/>
      <c r="AE193" s="434"/>
    </row>
    <row r="194" spans="1:31" s="337" customFormat="1" ht="58.5" customHeight="1">
      <c r="A194" s="334" t="s">
        <v>440</v>
      </c>
      <c r="B194" s="299" t="s">
        <v>643</v>
      </c>
      <c r="C194" s="338" t="s">
        <v>644</v>
      </c>
      <c r="D194" s="335" t="s">
        <v>648</v>
      </c>
      <c r="E194" s="339" t="s">
        <v>646</v>
      </c>
      <c r="F194" s="133" t="s">
        <v>95</v>
      </c>
      <c r="G194" s="149" t="s">
        <v>625</v>
      </c>
      <c r="H194" s="293" t="s">
        <v>626</v>
      </c>
      <c r="I194" s="293" t="s">
        <v>627</v>
      </c>
      <c r="J194" s="183" t="s">
        <v>628</v>
      </c>
      <c r="K194" s="183" t="s">
        <v>99</v>
      </c>
      <c r="L194" s="183" t="s">
        <v>99</v>
      </c>
      <c r="M194" s="294">
        <v>2</v>
      </c>
      <c r="N194" s="294">
        <v>3</v>
      </c>
      <c r="O194" s="289">
        <v>6</v>
      </c>
      <c r="P194" s="308" t="s">
        <v>235</v>
      </c>
      <c r="Q194" s="294">
        <v>10</v>
      </c>
      <c r="R194" s="329">
        <v>60</v>
      </c>
      <c r="S194" s="101" t="str">
        <f t="shared" si="63"/>
        <v>III</v>
      </c>
      <c r="T194" s="295" t="s">
        <v>123</v>
      </c>
      <c r="U194" s="295" t="s">
        <v>629</v>
      </c>
      <c r="V194" s="302">
        <v>2</v>
      </c>
      <c r="W194" s="258" t="s">
        <v>104</v>
      </c>
      <c r="X194" s="183" t="s">
        <v>105</v>
      </c>
      <c r="Y194" s="183" t="s">
        <v>105</v>
      </c>
      <c r="Z194" s="183" t="s">
        <v>105</v>
      </c>
      <c r="AA194" s="183" t="s">
        <v>630</v>
      </c>
      <c r="AB194" s="289" t="s">
        <v>105</v>
      </c>
      <c r="AC194" s="420" t="s">
        <v>202</v>
      </c>
      <c r="AD194" s="421"/>
      <c r="AE194" s="434"/>
    </row>
    <row r="195" spans="1:31" s="337" customFormat="1" ht="63.75" customHeight="1">
      <c r="A195" s="334" t="s">
        <v>440</v>
      </c>
      <c r="B195" s="299" t="s">
        <v>643</v>
      </c>
      <c r="C195" s="338" t="s">
        <v>644</v>
      </c>
      <c r="D195" s="335" t="s">
        <v>648</v>
      </c>
      <c r="E195" s="339" t="s">
        <v>646</v>
      </c>
      <c r="F195" s="331" t="s">
        <v>95</v>
      </c>
      <c r="G195" s="356" t="s">
        <v>216</v>
      </c>
      <c r="H195" s="332" t="s">
        <v>217</v>
      </c>
      <c r="I195" s="333" t="s">
        <v>218</v>
      </c>
      <c r="J195" s="258" t="s">
        <v>219</v>
      </c>
      <c r="K195" s="331" t="s">
        <v>220</v>
      </c>
      <c r="L195" s="289" t="s">
        <v>99</v>
      </c>
      <c r="M195" s="289">
        <v>6</v>
      </c>
      <c r="N195" s="289">
        <v>2</v>
      </c>
      <c r="O195" s="289">
        <v>12</v>
      </c>
      <c r="P195" s="308" t="s">
        <v>221</v>
      </c>
      <c r="Q195" s="288">
        <v>25</v>
      </c>
      <c r="R195" s="329">
        <v>300</v>
      </c>
      <c r="S195" s="101" t="str">
        <f t="shared" si="63"/>
        <v>II</v>
      </c>
      <c r="T195" s="136" t="s">
        <v>161</v>
      </c>
      <c r="U195" s="331" t="s">
        <v>222</v>
      </c>
      <c r="V195" s="302">
        <v>2</v>
      </c>
      <c r="W195" s="258" t="s">
        <v>104</v>
      </c>
      <c r="X195" s="289" t="s">
        <v>105</v>
      </c>
      <c r="Y195" s="289" t="s">
        <v>105</v>
      </c>
      <c r="Z195" s="258" t="s">
        <v>223</v>
      </c>
      <c r="AA195" s="189" t="s">
        <v>224</v>
      </c>
      <c r="AB195" s="289" t="s">
        <v>105</v>
      </c>
      <c r="AC195" s="420" t="s">
        <v>225</v>
      </c>
      <c r="AD195" s="421"/>
      <c r="AE195" s="434"/>
    </row>
    <row r="196" spans="1:31" s="337" customFormat="1" ht="63.75" customHeight="1">
      <c r="A196" s="334" t="s">
        <v>440</v>
      </c>
      <c r="B196" s="299" t="s">
        <v>643</v>
      </c>
      <c r="C196" s="338" t="s">
        <v>644</v>
      </c>
      <c r="D196" s="335" t="s">
        <v>648</v>
      </c>
      <c r="E196" s="339" t="s">
        <v>646</v>
      </c>
      <c r="F196" s="331" t="s">
        <v>95</v>
      </c>
      <c r="G196" s="356" t="s">
        <v>226</v>
      </c>
      <c r="H196" s="332" t="s">
        <v>227</v>
      </c>
      <c r="I196" s="333" t="s">
        <v>228</v>
      </c>
      <c r="J196" s="258" t="s">
        <v>229</v>
      </c>
      <c r="K196" s="331" t="s">
        <v>220</v>
      </c>
      <c r="L196" s="258" t="s">
        <v>230</v>
      </c>
      <c r="M196" s="289">
        <v>6</v>
      </c>
      <c r="N196" s="289">
        <v>2</v>
      </c>
      <c r="O196" s="289">
        <v>12</v>
      </c>
      <c r="P196" s="308" t="s">
        <v>221</v>
      </c>
      <c r="Q196" s="288">
        <v>25</v>
      </c>
      <c r="R196" s="329">
        <v>300</v>
      </c>
      <c r="S196" s="101" t="str">
        <f t="shared" si="63"/>
        <v>II</v>
      </c>
      <c r="T196" s="136" t="s">
        <v>161</v>
      </c>
      <c r="U196" s="331" t="s">
        <v>222</v>
      </c>
      <c r="V196" s="302">
        <v>2</v>
      </c>
      <c r="W196" s="258" t="s">
        <v>104</v>
      </c>
      <c r="X196" s="289" t="s">
        <v>105</v>
      </c>
      <c r="Y196" s="289" t="s">
        <v>105</v>
      </c>
      <c r="Z196" s="258" t="s">
        <v>223</v>
      </c>
      <c r="AA196" s="189" t="s">
        <v>224</v>
      </c>
      <c r="AB196" s="289" t="s">
        <v>105</v>
      </c>
      <c r="AC196" s="420" t="s">
        <v>126</v>
      </c>
      <c r="AD196" s="421"/>
      <c r="AE196" s="434"/>
    </row>
    <row r="197" spans="1:31" s="290" customFormat="1" ht="63.75" customHeight="1">
      <c r="A197" s="334" t="s">
        <v>440</v>
      </c>
      <c r="B197" s="299" t="s">
        <v>643</v>
      </c>
      <c r="C197" s="338" t="s">
        <v>644</v>
      </c>
      <c r="D197" s="335" t="s">
        <v>648</v>
      </c>
      <c r="E197" s="339" t="s">
        <v>646</v>
      </c>
      <c r="F197" s="331" t="s">
        <v>95</v>
      </c>
      <c r="G197" s="356" t="s">
        <v>226</v>
      </c>
      <c r="H197" s="332" t="s">
        <v>231</v>
      </c>
      <c r="I197" s="333" t="s">
        <v>232</v>
      </c>
      <c r="J197" s="258" t="s">
        <v>233</v>
      </c>
      <c r="K197" s="139" t="s">
        <v>234</v>
      </c>
      <c r="L197" s="139" t="s">
        <v>99</v>
      </c>
      <c r="M197" s="135">
        <v>2</v>
      </c>
      <c r="N197" s="135">
        <v>3</v>
      </c>
      <c r="O197" s="308">
        <v>6</v>
      </c>
      <c r="P197" s="308" t="s">
        <v>235</v>
      </c>
      <c r="Q197" s="135">
        <v>10</v>
      </c>
      <c r="R197" s="308">
        <v>60</v>
      </c>
      <c r="S197" s="101" t="str">
        <f t="shared" si="63"/>
        <v>III</v>
      </c>
      <c r="T197" s="136" t="s">
        <v>123</v>
      </c>
      <c r="U197" s="139" t="s">
        <v>124</v>
      </c>
      <c r="V197" s="302">
        <v>2</v>
      </c>
      <c r="W197" s="139" t="s">
        <v>104</v>
      </c>
      <c r="X197" s="139" t="s">
        <v>105</v>
      </c>
      <c r="Y197" s="139" t="s">
        <v>105</v>
      </c>
      <c r="Z197" s="139" t="s">
        <v>105</v>
      </c>
      <c r="AA197" s="139" t="s">
        <v>125</v>
      </c>
      <c r="AB197" s="139" t="s">
        <v>105</v>
      </c>
      <c r="AC197" s="420" t="s">
        <v>126</v>
      </c>
      <c r="AD197" s="421"/>
      <c r="AE197" s="422"/>
    </row>
    <row r="198" spans="1:31" s="337" customFormat="1" ht="63.75" customHeight="1">
      <c r="A198" s="334" t="s">
        <v>440</v>
      </c>
      <c r="B198" s="299" t="s">
        <v>643</v>
      </c>
      <c r="C198" s="338" t="s">
        <v>644</v>
      </c>
      <c r="D198" s="335" t="s">
        <v>648</v>
      </c>
      <c r="E198" s="339" t="s">
        <v>646</v>
      </c>
      <c r="F198" s="133" t="s">
        <v>95</v>
      </c>
      <c r="G198" s="149" t="s">
        <v>631</v>
      </c>
      <c r="H198" s="293" t="s">
        <v>632</v>
      </c>
      <c r="I198" s="293" t="s">
        <v>633</v>
      </c>
      <c r="J198" s="183" t="s">
        <v>99</v>
      </c>
      <c r="K198" s="183" t="s">
        <v>99</v>
      </c>
      <c r="L198" s="183" t="s">
        <v>99</v>
      </c>
      <c r="M198" s="294">
        <v>2</v>
      </c>
      <c r="N198" s="294">
        <v>2</v>
      </c>
      <c r="O198" s="289">
        <v>4</v>
      </c>
      <c r="P198" s="308" t="s">
        <v>351</v>
      </c>
      <c r="Q198" s="294">
        <v>25</v>
      </c>
      <c r="R198" s="329">
        <v>100</v>
      </c>
      <c r="S198" s="101" t="str">
        <f t="shared" si="63"/>
        <v>III</v>
      </c>
      <c r="T198" s="295" t="s">
        <v>123</v>
      </c>
      <c r="U198" s="295" t="s">
        <v>634</v>
      </c>
      <c r="V198" s="302">
        <v>2</v>
      </c>
      <c r="W198" s="258" t="s">
        <v>104</v>
      </c>
      <c r="X198" s="183" t="s">
        <v>105</v>
      </c>
      <c r="Y198" s="183" t="s">
        <v>105</v>
      </c>
      <c r="Z198" s="183" t="s">
        <v>105</v>
      </c>
      <c r="AA198" s="183" t="s">
        <v>635</v>
      </c>
      <c r="AB198" s="289" t="s">
        <v>105</v>
      </c>
      <c r="AC198" s="420" t="s">
        <v>172</v>
      </c>
      <c r="AD198" s="421"/>
      <c r="AE198" s="434"/>
    </row>
    <row r="199" spans="1:31" s="337" customFormat="1" ht="63.75" customHeight="1">
      <c r="A199" s="334" t="s">
        <v>440</v>
      </c>
      <c r="B199" s="299" t="s">
        <v>643</v>
      </c>
      <c r="C199" s="338" t="s">
        <v>644</v>
      </c>
      <c r="D199" s="335" t="s">
        <v>648</v>
      </c>
      <c r="E199" s="339" t="s">
        <v>646</v>
      </c>
      <c r="F199" s="331" t="s">
        <v>95</v>
      </c>
      <c r="G199" s="351" t="s">
        <v>641</v>
      </c>
      <c r="H199" s="332" t="s">
        <v>217</v>
      </c>
      <c r="I199" s="333" t="s">
        <v>218</v>
      </c>
      <c r="J199" s="258" t="s">
        <v>219</v>
      </c>
      <c r="K199" s="331" t="s">
        <v>220</v>
      </c>
      <c r="L199" s="289" t="s">
        <v>99</v>
      </c>
      <c r="M199" s="289">
        <v>6</v>
      </c>
      <c r="N199" s="289">
        <v>2</v>
      </c>
      <c r="O199" s="289">
        <v>12</v>
      </c>
      <c r="P199" s="308" t="s">
        <v>221</v>
      </c>
      <c r="Q199" s="288">
        <v>25</v>
      </c>
      <c r="R199" s="329">
        <v>300</v>
      </c>
      <c r="S199" s="101" t="str">
        <f t="shared" si="63"/>
        <v>II</v>
      </c>
      <c r="T199" s="136" t="s">
        <v>161</v>
      </c>
      <c r="U199" s="331" t="s">
        <v>222</v>
      </c>
      <c r="V199" s="302">
        <v>2</v>
      </c>
      <c r="W199" s="258" t="s">
        <v>104</v>
      </c>
      <c r="X199" s="289" t="s">
        <v>105</v>
      </c>
      <c r="Y199" s="289" t="s">
        <v>105</v>
      </c>
      <c r="Z199" s="258" t="s">
        <v>223</v>
      </c>
      <c r="AA199" s="189" t="s">
        <v>224</v>
      </c>
      <c r="AB199" s="289" t="s">
        <v>105</v>
      </c>
      <c r="AC199" s="420" t="s">
        <v>225</v>
      </c>
      <c r="AD199" s="421"/>
      <c r="AE199" s="434"/>
    </row>
    <row r="200" spans="1:31" s="290" customFormat="1" ht="82.5" customHeight="1">
      <c r="A200" s="334" t="s">
        <v>440</v>
      </c>
      <c r="B200" s="299" t="s">
        <v>643</v>
      </c>
      <c r="C200" s="338" t="s">
        <v>644</v>
      </c>
      <c r="D200" s="335" t="s">
        <v>648</v>
      </c>
      <c r="E200" s="339" t="s">
        <v>646</v>
      </c>
      <c r="F200" s="331" t="s">
        <v>95</v>
      </c>
      <c r="G200" s="351" t="s">
        <v>642</v>
      </c>
      <c r="H200" s="332" t="s">
        <v>227</v>
      </c>
      <c r="I200" s="333" t="s">
        <v>228</v>
      </c>
      <c r="J200" s="258" t="s">
        <v>229</v>
      </c>
      <c r="K200" s="331" t="s">
        <v>220</v>
      </c>
      <c r="L200" s="258" t="s">
        <v>230</v>
      </c>
      <c r="M200" s="289">
        <v>6</v>
      </c>
      <c r="N200" s="289">
        <v>2</v>
      </c>
      <c r="O200" s="289">
        <v>12</v>
      </c>
      <c r="P200" s="308" t="s">
        <v>221</v>
      </c>
      <c r="Q200" s="288">
        <v>25</v>
      </c>
      <c r="R200" s="329">
        <v>300</v>
      </c>
      <c r="S200" s="101" t="str">
        <f t="shared" si="63"/>
        <v>II</v>
      </c>
      <c r="T200" s="136" t="s">
        <v>161</v>
      </c>
      <c r="U200" s="331" t="s">
        <v>222</v>
      </c>
      <c r="V200" s="302">
        <v>2</v>
      </c>
      <c r="W200" s="258" t="s">
        <v>104</v>
      </c>
      <c r="X200" s="289" t="s">
        <v>105</v>
      </c>
      <c r="Y200" s="289" t="s">
        <v>105</v>
      </c>
      <c r="Z200" s="258" t="s">
        <v>223</v>
      </c>
      <c r="AA200" s="189" t="s">
        <v>224</v>
      </c>
      <c r="AB200" s="289" t="s">
        <v>105</v>
      </c>
      <c r="AC200" s="420" t="s">
        <v>126</v>
      </c>
      <c r="AD200" s="421"/>
      <c r="AE200" s="422"/>
    </row>
    <row r="201" spans="1:31" ht="163.5" customHeight="1">
      <c r="A201" s="334" t="s">
        <v>440</v>
      </c>
      <c r="B201" s="299" t="s">
        <v>643</v>
      </c>
      <c r="C201" s="338" t="s">
        <v>644</v>
      </c>
      <c r="D201" s="335" t="s">
        <v>645</v>
      </c>
      <c r="E201" s="339" t="s">
        <v>646</v>
      </c>
      <c r="F201" s="331" t="s">
        <v>95</v>
      </c>
      <c r="G201" s="351" t="s">
        <v>642</v>
      </c>
      <c r="H201" s="332" t="s">
        <v>231</v>
      </c>
      <c r="I201" s="333" t="s">
        <v>232</v>
      </c>
      <c r="J201" s="258" t="s">
        <v>233</v>
      </c>
      <c r="K201" s="139" t="s">
        <v>234</v>
      </c>
      <c r="L201" s="139" t="s">
        <v>99</v>
      </c>
      <c r="M201" s="135">
        <v>2</v>
      </c>
      <c r="N201" s="135">
        <v>3</v>
      </c>
      <c r="O201" s="308">
        <v>6</v>
      </c>
      <c r="P201" s="308" t="s">
        <v>235</v>
      </c>
      <c r="Q201" s="135">
        <v>10</v>
      </c>
      <c r="R201" s="308">
        <v>60</v>
      </c>
      <c r="S201" s="101" t="str">
        <f t="shared" si="63"/>
        <v>III</v>
      </c>
      <c r="T201" s="136" t="s">
        <v>123</v>
      </c>
      <c r="U201" s="139" t="s">
        <v>124</v>
      </c>
      <c r="V201" s="302">
        <v>2</v>
      </c>
      <c r="W201" s="139" t="s">
        <v>104</v>
      </c>
      <c r="X201" s="139" t="s">
        <v>105</v>
      </c>
      <c r="Y201" s="139" t="s">
        <v>105</v>
      </c>
      <c r="Z201" s="139" t="s">
        <v>105</v>
      </c>
      <c r="AA201" s="139" t="s">
        <v>125</v>
      </c>
      <c r="AB201" s="139" t="s">
        <v>105</v>
      </c>
      <c r="AC201" s="420" t="s">
        <v>126</v>
      </c>
      <c r="AD201" s="421"/>
      <c r="AE201" s="422"/>
    </row>
    <row r="202" spans="1:31" ht="204" customHeight="1">
      <c r="A202" s="334" t="s">
        <v>440</v>
      </c>
      <c r="B202" s="299" t="s">
        <v>643</v>
      </c>
      <c r="C202" s="338" t="s">
        <v>715</v>
      </c>
      <c r="D202" s="335" t="s">
        <v>716</v>
      </c>
      <c r="E202" s="339" t="s">
        <v>717</v>
      </c>
      <c r="F202" s="3" t="s">
        <v>170</v>
      </c>
      <c r="G202" s="2" t="s">
        <v>718</v>
      </c>
      <c r="H202" s="303" t="s">
        <v>488</v>
      </c>
      <c r="I202" s="304" t="s">
        <v>110</v>
      </c>
      <c r="J202" s="211" t="s">
        <v>489</v>
      </c>
      <c r="K202" s="211" t="s">
        <v>490</v>
      </c>
      <c r="L202" s="185" t="s">
        <v>491</v>
      </c>
      <c r="M202" s="305">
        <v>6</v>
      </c>
      <c r="N202" s="305">
        <v>3</v>
      </c>
      <c r="O202" s="305">
        <f>M202*N202</f>
        <v>18</v>
      </c>
      <c r="P202" s="306" t="str">
        <f>IF(OR(O202="",O202=0),"",IF(O202&lt;5,"B",IF(O202&lt;9,"M",IF(O202&lt;21,"A","MA"))))</f>
        <v>A</v>
      </c>
      <c r="Q202" s="305">
        <v>25</v>
      </c>
      <c r="R202" s="305">
        <f>O202*Q202</f>
        <v>450</v>
      </c>
      <c r="S202" s="307" t="str">
        <f>IF(R202="","",IF(AND(R202&gt;=600,R202&lt;=4000),"I",IF(AND(R202&gt;=150,R202&lt;=500),"II",IF(AND(R202&gt;=40,R202&lt;=120),"III",IF(OR(R202&lt;=20,R202&gt;=0),"IV")))))</f>
        <v>II</v>
      </c>
      <c r="T202" s="139" t="s">
        <v>161</v>
      </c>
      <c r="U202" s="185" t="s">
        <v>259</v>
      </c>
      <c r="V202" s="302">
        <v>1</v>
      </c>
      <c r="W202" s="211" t="s">
        <v>104</v>
      </c>
      <c r="X202" s="302" t="s">
        <v>105</v>
      </c>
      <c r="Y202" s="302" t="s">
        <v>105</v>
      </c>
      <c r="Z202" s="211" t="s">
        <v>105</v>
      </c>
      <c r="AA202" s="304" t="s">
        <v>492</v>
      </c>
      <c r="AB202" s="211" t="s">
        <v>119</v>
      </c>
      <c r="AC202" s="420" t="s">
        <v>108</v>
      </c>
      <c r="AD202" s="421"/>
      <c r="AE202" s="421"/>
    </row>
    <row r="203" spans="1:31" ht="162" customHeight="1">
      <c r="A203" s="334" t="s">
        <v>440</v>
      </c>
      <c r="B203" s="299" t="s">
        <v>643</v>
      </c>
      <c r="C203" s="338" t="s">
        <v>715</v>
      </c>
      <c r="D203" s="335" t="s">
        <v>716</v>
      </c>
      <c r="E203" s="339" t="s">
        <v>717</v>
      </c>
      <c r="F203" s="3" t="s">
        <v>170</v>
      </c>
      <c r="G203" s="2" t="s">
        <v>719</v>
      </c>
      <c r="H203" s="303" t="s">
        <v>651</v>
      </c>
      <c r="I203" s="304" t="s">
        <v>500</v>
      </c>
      <c r="J203" s="211" t="s">
        <v>99</v>
      </c>
      <c r="K203" s="211" t="s">
        <v>652</v>
      </c>
      <c r="L203" s="185" t="s">
        <v>497</v>
      </c>
      <c r="M203" s="305">
        <v>6</v>
      </c>
      <c r="N203" s="305">
        <v>3</v>
      </c>
      <c r="O203" s="305">
        <f>M203*N203</f>
        <v>18</v>
      </c>
      <c r="P203" s="306" t="str">
        <f>IF(OR(O203="",O203=0),"",IF(O203&lt;5,"B",IF(O203&lt;9,"M",IF(O203&lt;21,"A","MA"))))</f>
        <v>A</v>
      </c>
      <c r="Q203" s="305">
        <v>25</v>
      </c>
      <c r="R203" s="305">
        <f>O203*Q203</f>
        <v>450</v>
      </c>
      <c r="S203" s="307" t="str">
        <f>IF(R203="","",IF(AND(R203&gt;=600,R203&lt;=4000),"I",IF(AND(R203&gt;=150,R203&lt;=500),"II",IF(AND(R203&gt;=40,R203&lt;=120),"III",IF(OR(R203&lt;=20,R203&gt;=0),"IV")))))</f>
        <v>II</v>
      </c>
      <c r="T203" s="139" t="s">
        <v>161</v>
      </c>
      <c r="U203" s="185" t="s">
        <v>259</v>
      </c>
      <c r="V203" s="302">
        <v>1</v>
      </c>
      <c r="W203" s="211" t="s">
        <v>104</v>
      </c>
      <c r="X203" s="302" t="s">
        <v>105</v>
      </c>
      <c r="Y203" s="211" t="s">
        <v>653</v>
      </c>
      <c r="Z203" s="211" t="s">
        <v>105</v>
      </c>
      <c r="AA203" s="304" t="s">
        <v>501</v>
      </c>
      <c r="AB203" s="211" t="s">
        <v>119</v>
      </c>
      <c r="AC203" s="420" t="s">
        <v>108</v>
      </c>
      <c r="AD203" s="421"/>
      <c r="AE203" s="421"/>
    </row>
    <row r="204" spans="1:31" ht="182.25" customHeight="1">
      <c r="A204" s="334" t="s">
        <v>440</v>
      </c>
      <c r="B204" s="299" t="s">
        <v>643</v>
      </c>
      <c r="C204" s="338" t="s">
        <v>715</v>
      </c>
      <c r="D204" s="335" t="s">
        <v>716</v>
      </c>
      <c r="E204" s="339" t="s">
        <v>717</v>
      </c>
      <c r="F204" s="3" t="s">
        <v>170</v>
      </c>
      <c r="G204" s="2" t="s">
        <v>654</v>
      </c>
      <c r="H204" s="303" t="s">
        <v>655</v>
      </c>
      <c r="I204" s="304" t="s">
        <v>258</v>
      </c>
      <c r="J204" s="211" t="s">
        <v>99</v>
      </c>
      <c r="K204" s="211" t="s">
        <v>99</v>
      </c>
      <c r="L204" s="185" t="s">
        <v>497</v>
      </c>
      <c r="M204" s="305">
        <v>6</v>
      </c>
      <c r="N204" s="305">
        <v>3</v>
      </c>
      <c r="O204" s="305">
        <f>M204*N204</f>
        <v>18</v>
      </c>
      <c r="P204" s="306" t="str">
        <f>IF(OR(O204="",O204=0),"",IF(O204&lt;5,"B",IF(O204&lt;9,"M",IF(O204&lt;21,"A","MA"))))</f>
        <v>A</v>
      </c>
      <c r="Q204" s="305">
        <v>25</v>
      </c>
      <c r="R204" s="305">
        <f>O204*Q204</f>
        <v>450</v>
      </c>
      <c r="S204" s="307" t="str">
        <f>IF(R204="","",IF(AND(R204&gt;=600,R204&lt;=4000),"I",IF(AND(R204&gt;=150,R204&lt;=500),"II",IF(AND(R204&gt;=40,R204&lt;=120),"III",IF(OR(R204&lt;=20,R204&gt;=0),"IV")))))</f>
        <v>II</v>
      </c>
      <c r="T204" s="139" t="s">
        <v>161</v>
      </c>
      <c r="U204" s="185" t="s">
        <v>259</v>
      </c>
      <c r="V204" s="302">
        <v>1</v>
      </c>
      <c r="W204" s="211" t="s">
        <v>104</v>
      </c>
      <c r="X204" s="302" t="s">
        <v>105</v>
      </c>
      <c r="Y204" s="211" t="s">
        <v>105</v>
      </c>
      <c r="Z204" s="211" t="s">
        <v>105</v>
      </c>
      <c r="AA204" s="304" t="s">
        <v>656</v>
      </c>
      <c r="AB204" s="211" t="s">
        <v>119</v>
      </c>
      <c r="AC204" s="420" t="s">
        <v>108</v>
      </c>
      <c r="AD204" s="421"/>
      <c r="AE204" s="421"/>
    </row>
    <row r="205" spans="1:31" ht="155.25" customHeight="1">
      <c r="A205" s="334" t="s">
        <v>440</v>
      </c>
      <c r="B205" s="299" t="s">
        <v>643</v>
      </c>
      <c r="C205" s="338" t="s">
        <v>715</v>
      </c>
      <c r="D205" s="335" t="s">
        <v>716</v>
      </c>
      <c r="E205" s="339" t="s">
        <v>717</v>
      </c>
      <c r="F205" s="3" t="s">
        <v>170</v>
      </c>
      <c r="G205" s="2" t="s">
        <v>720</v>
      </c>
      <c r="H205" s="296" t="s">
        <v>284</v>
      </c>
      <c r="I205" s="287" t="s">
        <v>279</v>
      </c>
      <c r="J205" s="289" t="s">
        <v>99</v>
      </c>
      <c r="K205" s="289" t="s">
        <v>99</v>
      </c>
      <c r="L205" s="258" t="s">
        <v>280</v>
      </c>
      <c r="M205" s="289">
        <v>6</v>
      </c>
      <c r="N205" s="289">
        <v>3</v>
      </c>
      <c r="O205" s="310">
        <f>M205*N205</f>
        <v>18</v>
      </c>
      <c r="P205" s="306" t="str">
        <f t="shared" ref="P205:P206" si="64">IF(OR(O205="",O205=0),"",IF(O205&lt;5,"B",IF(O205&lt;9,"M",IF(O205&lt;21,"A","MA"))))</f>
        <v>A</v>
      </c>
      <c r="Q205" s="289">
        <v>25</v>
      </c>
      <c r="R205" s="310">
        <f>O205*Q205</f>
        <v>450</v>
      </c>
      <c r="S205" s="307" t="str">
        <f t="shared" ref="S205:S211" si="65">IF(R205="","",IF(AND(R205&gt;=600,R205&lt;=4000),"I",IF(AND(R205&gt;=150,R205&lt;=500),"II",IF(AND(R205&gt;=40,R205&lt;=120),"III",IF(OR(R205&lt;=20,R205&gt;=0),"IV")))))</f>
        <v>II</v>
      </c>
      <c r="T205" s="139" t="s">
        <v>161</v>
      </c>
      <c r="U205" s="137" t="s">
        <v>281</v>
      </c>
      <c r="V205" s="302">
        <v>1</v>
      </c>
      <c r="W205" s="258" t="s">
        <v>104</v>
      </c>
      <c r="X205" s="289" t="s">
        <v>105</v>
      </c>
      <c r="Y205" s="289" t="s">
        <v>105</v>
      </c>
      <c r="Z205" s="289" t="s">
        <v>105</v>
      </c>
      <c r="AA205" s="287" t="s">
        <v>721</v>
      </c>
      <c r="AB205" s="211" t="s">
        <v>119</v>
      </c>
      <c r="AC205" s="420" t="s">
        <v>150</v>
      </c>
      <c r="AD205" s="421"/>
      <c r="AE205" s="421"/>
    </row>
    <row r="206" spans="1:31" ht="169.5" customHeight="1">
      <c r="A206" s="334" t="s">
        <v>440</v>
      </c>
      <c r="B206" s="299" t="s">
        <v>643</v>
      </c>
      <c r="C206" s="338" t="s">
        <v>715</v>
      </c>
      <c r="D206" s="335" t="s">
        <v>716</v>
      </c>
      <c r="E206" s="339" t="s">
        <v>717</v>
      </c>
      <c r="F206" s="3" t="s">
        <v>170</v>
      </c>
      <c r="G206" s="2" t="s">
        <v>722</v>
      </c>
      <c r="H206" s="292" t="s">
        <v>538</v>
      </c>
      <c r="I206" s="292" t="s">
        <v>539</v>
      </c>
      <c r="J206" s="139" t="s">
        <v>99</v>
      </c>
      <c r="K206" s="139" t="s">
        <v>540</v>
      </c>
      <c r="L206" s="139" t="s">
        <v>541</v>
      </c>
      <c r="M206" s="188">
        <v>2</v>
      </c>
      <c r="N206" s="188">
        <v>3</v>
      </c>
      <c r="O206" s="310">
        <f t="shared" ref="O206" si="66">M206*N206</f>
        <v>6</v>
      </c>
      <c r="P206" s="306" t="str">
        <f t="shared" si="64"/>
        <v>M</v>
      </c>
      <c r="Q206" s="188">
        <v>25</v>
      </c>
      <c r="R206" s="310">
        <f t="shared" ref="R206:R214" si="67">O206*Q206</f>
        <v>150</v>
      </c>
      <c r="S206" s="307" t="str">
        <f t="shared" si="65"/>
        <v>II</v>
      </c>
      <c r="T206" s="139" t="s">
        <v>161</v>
      </c>
      <c r="U206" s="139" t="s">
        <v>542</v>
      </c>
      <c r="V206" s="302">
        <v>1</v>
      </c>
      <c r="W206" s="258" t="s">
        <v>104</v>
      </c>
      <c r="X206" s="139" t="s">
        <v>105</v>
      </c>
      <c r="Y206" s="139" t="s">
        <v>105</v>
      </c>
      <c r="Z206" s="139" t="s">
        <v>105</v>
      </c>
      <c r="AA206" s="292" t="s">
        <v>723</v>
      </c>
      <c r="AB206" s="139" t="s">
        <v>105</v>
      </c>
      <c r="AC206" s="420" t="s">
        <v>164</v>
      </c>
      <c r="AD206" s="421"/>
      <c r="AE206" s="422"/>
    </row>
    <row r="207" spans="1:31" ht="154.5" customHeight="1">
      <c r="A207" s="334" t="s">
        <v>440</v>
      </c>
      <c r="B207" s="299" t="s">
        <v>643</v>
      </c>
      <c r="C207" s="338" t="s">
        <v>715</v>
      </c>
      <c r="D207" s="335" t="s">
        <v>716</v>
      </c>
      <c r="E207" s="339" t="s">
        <v>717</v>
      </c>
      <c r="F207" s="315" t="s">
        <v>170</v>
      </c>
      <c r="G207" s="350" t="s">
        <v>724</v>
      </c>
      <c r="H207" s="316" t="s">
        <v>559</v>
      </c>
      <c r="I207" s="304" t="s">
        <v>182</v>
      </c>
      <c r="J207" s="302" t="s">
        <v>99</v>
      </c>
      <c r="K207" s="211" t="s">
        <v>332</v>
      </c>
      <c r="L207" s="211" t="s">
        <v>333</v>
      </c>
      <c r="M207" s="317">
        <v>2</v>
      </c>
      <c r="N207" s="317">
        <v>3</v>
      </c>
      <c r="O207" s="318">
        <f>M207*N207</f>
        <v>6</v>
      </c>
      <c r="P207" s="318" t="str">
        <f>IF(OR(O207="",O207=0),"",IF(O207&lt;5,"B",IF(O207&lt;9,"M",IF(O207&lt;21,"A","MA"))))</f>
        <v>M</v>
      </c>
      <c r="Q207" s="317">
        <v>25</v>
      </c>
      <c r="R207" s="319">
        <f t="shared" si="67"/>
        <v>150</v>
      </c>
      <c r="S207" s="320" t="str">
        <f t="shared" si="65"/>
        <v>II</v>
      </c>
      <c r="T207" s="321" t="s">
        <v>161</v>
      </c>
      <c r="U207" s="152" t="s">
        <v>177</v>
      </c>
      <c r="V207" s="302">
        <v>1</v>
      </c>
      <c r="W207" s="211" t="s">
        <v>104</v>
      </c>
      <c r="X207" s="322" t="s">
        <v>105</v>
      </c>
      <c r="Y207" s="322" t="s">
        <v>105</v>
      </c>
      <c r="Z207" s="322" t="s">
        <v>334</v>
      </c>
      <c r="AA207" s="303" t="s">
        <v>560</v>
      </c>
      <c r="AB207" s="322" t="s">
        <v>561</v>
      </c>
      <c r="AC207" s="435" t="s">
        <v>185</v>
      </c>
      <c r="AD207" s="436"/>
      <c r="AE207" s="436"/>
    </row>
    <row r="208" spans="1:31" ht="190.5" customHeight="1">
      <c r="A208" s="334" t="s">
        <v>440</v>
      </c>
      <c r="B208" s="299" t="s">
        <v>643</v>
      </c>
      <c r="C208" s="338" t="s">
        <v>715</v>
      </c>
      <c r="D208" s="335" t="s">
        <v>716</v>
      </c>
      <c r="E208" s="339" t="s">
        <v>717</v>
      </c>
      <c r="F208" s="4" t="s">
        <v>170</v>
      </c>
      <c r="G208" s="2" t="s">
        <v>725</v>
      </c>
      <c r="H208" s="292" t="s">
        <v>434</v>
      </c>
      <c r="I208" s="287" t="s">
        <v>167</v>
      </c>
      <c r="J208" s="137" t="s">
        <v>99</v>
      </c>
      <c r="K208" s="137" t="s">
        <v>584</v>
      </c>
      <c r="L208" s="258" t="s">
        <v>99</v>
      </c>
      <c r="M208" s="135">
        <v>6</v>
      </c>
      <c r="N208" s="135">
        <v>3</v>
      </c>
      <c r="O208" s="308">
        <f t="shared" ref="O208:O214" si="68">M208*N208</f>
        <v>18</v>
      </c>
      <c r="P208" s="308" t="str">
        <f t="shared" ref="P208:P214" si="69">IF(OR(O208="",O208=0),"",IF(O208&lt;5,"B",IF(O208&lt;9,"M",IF(O208&lt;21,"A","MA"))))</f>
        <v>A</v>
      </c>
      <c r="Q208" s="135">
        <v>25</v>
      </c>
      <c r="R208" s="329">
        <f t="shared" si="67"/>
        <v>450</v>
      </c>
      <c r="S208" s="307" t="str">
        <f t="shared" si="65"/>
        <v>II</v>
      </c>
      <c r="T208" s="136" t="s">
        <v>161</v>
      </c>
      <c r="U208" s="258" t="s">
        <v>200</v>
      </c>
      <c r="V208" s="302">
        <v>1</v>
      </c>
      <c r="W208" s="258" t="s">
        <v>104</v>
      </c>
      <c r="X208" s="289" t="s">
        <v>105</v>
      </c>
      <c r="Y208" s="289" t="s">
        <v>105</v>
      </c>
      <c r="Z208" s="289" t="s">
        <v>105</v>
      </c>
      <c r="AA208" s="287" t="s">
        <v>726</v>
      </c>
      <c r="AB208" s="139" t="s">
        <v>105</v>
      </c>
      <c r="AC208" s="420" t="s">
        <v>202</v>
      </c>
      <c r="AD208" s="421"/>
      <c r="AE208" s="422"/>
    </row>
    <row r="209" spans="1:31" s="337" customFormat="1" ht="63.75" customHeight="1">
      <c r="A209" s="334"/>
      <c r="B209" s="299" t="s">
        <v>643</v>
      </c>
      <c r="C209" s="338" t="s">
        <v>715</v>
      </c>
      <c r="D209" s="335" t="s">
        <v>716</v>
      </c>
      <c r="E209" s="339" t="s">
        <v>717</v>
      </c>
      <c r="F209" s="331" t="s">
        <v>95</v>
      </c>
      <c r="G209" s="356" t="s">
        <v>216</v>
      </c>
      <c r="H209" s="332" t="s">
        <v>217</v>
      </c>
      <c r="I209" s="333" t="s">
        <v>218</v>
      </c>
      <c r="J209" s="258" t="s">
        <v>219</v>
      </c>
      <c r="K209" s="331" t="s">
        <v>220</v>
      </c>
      <c r="L209" s="289" t="s">
        <v>99</v>
      </c>
      <c r="M209" s="289">
        <v>6</v>
      </c>
      <c r="N209" s="289">
        <v>2</v>
      </c>
      <c r="O209" s="289">
        <v>12</v>
      </c>
      <c r="P209" s="308" t="s">
        <v>221</v>
      </c>
      <c r="Q209" s="288">
        <v>25</v>
      </c>
      <c r="R209" s="329">
        <v>300</v>
      </c>
      <c r="S209" s="101" t="str">
        <f t="shared" si="65"/>
        <v>II</v>
      </c>
      <c r="T209" s="136" t="s">
        <v>161</v>
      </c>
      <c r="U209" s="331" t="s">
        <v>222</v>
      </c>
      <c r="V209" s="302">
        <v>1</v>
      </c>
      <c r="W209" s="258" t="s">
        <v>104</v>
      </c>
      <c r="X209" s="289" t="s">
        <v>105</v>
      </c>
      <c r="Y209" s="289" t="s">
        <v>105</v>
      </c>
      <c r="Z209" s="258" t="s">
        <v>223</v>
      </c>
      <c r="AA209" s="189" t="s">
        <v>224</v>
      </c>
      <c r="AB209" s="289" t="s">
        <v>105</v>
      </c>
      <c r="AC209" s="420" t="s">
        <v>225</v>
      </c>
      <c r="AD209" s="421"/>
      <c r="AE209" s="434"/>
    </row>
    <row r="210" spans="1:31" s="337" customFormat="1" ht="63.75" customHeight="1">
      <c r="A210" s="334"/>
      <c r="B210" s="299" t="s">
        <v>643</v>
      </c>
      <c r="C210" s="338" t="s">
        <v>715</v>
      </c>
      <c r="D210" s="335" t="s">
        <v>716</v>
      </c>
      <c r="E210" s="339" t="s">
        <v>717</v>
      </c>
      <c r="F210" s="331" t="s">
        <v>95</v>
      </c>
      <c r="G210" s="356" t="s">
        <v>226</v>
      </c>
      <c r="H210" s="332" t="s">
        <v>227</v>
      </c>
      <c r="I210" s="333" t="s">
        <v>228</v>
      </c>
      <c r="J210" s="258" t="s">
        <v>229</v>
      </c>
      <c r="K210" s="331" t="s">
        <v>220</v>
      </c>
      <c r="L210" s="258" t="s">
        <v>230</v>
      </c>
      <c r="M210" s="289">
        <v>6</v>
      </c>
      <c r="N210" s="289">
        <v>2</v>
      </c>
      <c r="O210" s="289">
        <v>12</v>
      </c>
      <c r="P210" s="308" t="s">
        <v>221</v>
      </c>
      <c r="Q210" s="288">
        <v>25</v>
      </c>
      <c r="R210" s="329">
        <v>300</v>
      </c>
      <c r="S210" s="101" t="str">
        <f t="shared" si="65"/>
        <v>II</v>
      </c>
      <c r="T210" s="136" t="s">
        <v>161</v>
      </c>
      <c r="U210" s="331" t="s">
        <v>222</v>
      </c>
      <c r="V210" s="302">
        <v>1</v>
      </c>
      <c r="W210" s="258" t="s">
        <v>104</v>
      </c>
      <c r="X210" s="289" t="s">
        <v>105</v>
      </c>
      <c r="Y210" s="289" t="s">
        <v>105</v>
      </c>
      <c r="Z210" s="258" t="s">
        <v>223</v>
      </c>
      <c r="AA210" s="189" t="s">
        <v>224</v>
      </c>
      <c r="AB210" s="289" t="s">
        <v>105</v>
      </c>
      <c r="AC210" s="420" t="s">
        <v>126</v>
      </c>
      <c r="AD210" s="421"/>
      <c r="AE210" s="434"/>
    </row>
    <row r="211" spans="1:31" s="290" customFormat="1" ht="63.75" customHeight="1">
      <c r="A211" s="334"/>
      <c r="B211" s="299" t="s">
        <v>643</v>
      </c>
      <c r="C211" s="338" t="s">
        <v>715</v>
      </c>
      <c r="D211" s="335" t="s">
        <v>716</v>
      </c>
      <c r="E211" s="339" t="s">
        <v>717</v>
      </c>
      <c r="F211" s="331" t="s">
        <v>95</v>
      </c>
      <c r="G211" s="356" t="s">
        <v>226</v>
      </c>
      <c r="H211" s="332" t="s">
        <v>231</v>
      </c>
      <c r="I211" s="333" t="s">
        <v>232</v>
      </c>
      <c r="J211" s="258" t="s">
        <v>233</v>
      </c>
      <c r="K211" s="139" t="s">
        <v>234</v>
      </c>
      <c r="L211" s="139" t="s">
        <v>99</v>
      </c>
      <c r="M211" s="135">
        <v>2</v>
      </c>
      <c r="N211" s="135">
        <v>3</v>
      </c>
      <c r="O211" s="308">
        <v>6</v>
      </c>
      <c r="P211" s="308" t="s">
        <v>235</v>
      </c>
      <c r="Q211" s="135">
        <v>10</v>
      </c>
      <c r="R211" s="308">
        <v>60</v>
      </c>
      <c r="S211" s="101" t="str">
        <f t="shared" si="65"/>
        <v>III</v>
      </c>
      <c r="T211" s="136" t="s">
        <v>123</v>
      </c>
      <c r="U211" s="139" t="s">
        <v>124</v>
      </c>
      <c r="V211" s="302">
        <v>1</v>
      </c>
      <c r="W211" s="139" t="s">
        <v>104</v>
      </c>
      <c r="X211" s="139" t="s">
        <v>105</v>
      </c>
      <c r="Y211" s="139" t="s">
        <v>105</v>
      </c>
      <c r="Z211" s="139" t="s">
        <v>105</v>
      </c>
      <c r="AA211" s="139" t="s">
        <v>125</v>
      </c>
      <c r="AB211" s="139" t="s">
        <v>105</v>
      </c>
      <c r="AC211" s="420" t="s">
        <v>126</v>
      </c>
      <c r="AD211" s="421"/>
      <c r="AE211" s="422"/>
    </row>
    <row r="212" spans="1:31" ht="208.5" customHeight="1">
      <c r="A212" s="334" t="s">
        <v>440</v>
      </c>
      <c r="B212" s="299" t="s">
        <v>643</v>
      </c>
      <c r="C212" s="338" t="s">
        <v>715</v>
      </c>
      <c r="D212" s="335" t="s">
        <v>716</v>
      </c>
      <c r="E212" s="339" t="s">
        <v>717</v>
      </c>
      <c r="F212" s="4" t="s">
        <v>170</v>
      </c>
      <c r="G212" s="2" t="s">
        <v>727</v>
      </c>
      <c r="H212" s="293" t="s">
        <v>705</v>
      </c>
      <c r="I212" s="293" t="s">
        <v>706</v>
      </c>
      <c r="J212" s="183" t="s">
        <v>707</v>
      </c>
      <c r="K212" s="183" t="s">
        <v>99</v>
      </c>
      <c r="L212" s="183" t="s">
        <v>99</v>
      </c>
      <c r="M212" s="294">
        <v>2</v>
      </c>
      <c r="N212" s="294">
        <v>3</v>
      </c>
      <c r="O212" s="302">
        <f t="shared" si="68"/>
        <v>6</v>
      </c>
      <c r="P212" s="308" t="str">
        <f t="shared" si="69"/>
        <v>M</v>
      </c>
      <c r="Q212" s="294">
        <v>10</v>
      </c>
      <c r="R212" s="329">
        <f t="shared" si="67"/>
        <v>60</v>
      </c>
      <c r="S212" s="336" t="s">
        <v>462</v>
      </c>
      <c r="T212" s="295" t="s">
        <v>123</v>
      </c>
      <c r="U212" s="295" t="s">
        <v>708</v>
      </c>
      <c r="V212" s="302">
        <v>1</v>
      </c>
      <c r="W212" s="211" t="s">
        <v>104</v>
      </c>
      <c r="X212" s="183" t="s">
        <v>105</v>
      </c>
      <c r="Y212" s="183" t="s">
        <v>105</v>
      </c>
      <c r="Z212" s="183" t="s">
        <v>105</v>
      </c>
      <c r="AA212" s="293" t="s">
        <v>728</v>
      </c>
      <c r="AB212" s="289" t="s">
        <v>105</v>
      </c>
      <c r="AC212" s="420" t="s">
        <v>202</v>
      </c>
      <c r="AD212" s="421"/>
      <c r="AE212" s="422"/>
    </row>
    <row r="213" spans="1:31" ht="221.25" customHeight="1">
      <c r="A213" s="334" t="s">
        <v>440</v>
      </c>
      <c r="B213" s="299" t="s">
        <v>643</v>
      </c>
      <c r="C213" s="338" t="s">
        <v>715</v>
      </c>
      <c r="D213" s="335" t="s">
        <v>716</v>
      </c>
      <c r="E213" s="339" t="s">
        <v>717</v>
      </c>
      <c r="F213" s="4" t="s">
        <v>170</v>
      </c>
      <c r="G213" s="2" t="s">
        <v>729</v>
      </c>
      <c r="H213" s="292" t="s">
        <v>711</v>
      </c>
      <c r="I213" s="287" t="s">
        <v>205</v>
      </c>
      <c r="J213" s="289" t="s">
        <v>99</v>
      </c>
      <c r="K213" s="137" t="s">
        <v>206</v>
      </c>
      <c r="L213" s="143" t="s">
        <v>318</v>
      </c>
      <c r="M213" s="135">
        <v>6</v>
      </c>
      <c r="N213" s="135">
        <v>3</v>
      </c>
      <c r="O213" s="308">
        <f t="shared" si="68"/>
        <v>18</v>
      </c>
      <c r="P213" s="308" t="str">
        <f t="shared" si="69"/>
        <v>A</v>
      </c>
      <c r="Q213" s="135">
        <v>25</v>
      </c>
      <c r="R213" s="329">
        <f t="shared" si="67"/>
        <v>450</v>
      </c>
      <c r="S213" s="307" t="str">
        <f>IF(R213="","",IF(AND(R213&gt;=600,R213&lt;=4000),"I",IF(AND(R213&gt;=150,R213&lt;=500),"II",IF(AND(R213&gt;=40,R213&lt;=120),"III",IF(OR(R213&lt;=20,R213&gt;=0),"IV")))))</f>
        <v>II</v>
      </c>
      <c r="T213" s="136" t="s">
        <v>161</v>
      </c>
      <c r="U213" s="143" t="s">
        <v>319</v>
      </c>
      <c r="V213" s="302">
        <v>1</v>
      </c>
      <c r="W213" s="258" t="s">
        <v>104</v>
      </c>
      <c r="X213" s="289" t="s">
        <v>105</v>
      </c>
      <c r="Y213" s="289" t="s">
        <v>105</v>
      </c>
      <c r="Z213" s="289" t="s">
        <v>105</v>
      </c>
      <c r="AA213" s="286" t="s">
        <v>730</v>
      </c>
      <c r="AB213" s="322" t="s">
        <v>561</v>
      </c>
      <c r="AC213" s="420" t="s">
        <v>209</v>
      </c>
      <c r="AD213" s="421"/>
      <c r="AE213" s="421"/>
    </row>
    <row r="214" spans="1:31" ht="203.25" customHeight="1">
      <c r="A214" s="334" t="s">
        <v>440</v>
      </c>
      <c r="B214" s="299" t="s">
        <v>643</v>
      </c>
      <c r="C214" s="338" t="s">
        <v>715</v>
      </c>
      <c r="D214" s="335" t="s">
        <v>716</v>
      </c>
      <c r="E214" s="339" t="s">
        <v>717</v>
      </c>
      <c r="F214" s="4" t="s">
        <v>95</v>
      </c>
      <c r="G214" s="2" t="s">
        <v>731</v>
      </c>
      <c r="H214" s="304" t="s">
        <v>615</v>
      </c>
      <c r="I214" s="304" t="s">
        <v>616</v>
      </c>
      <c r="J214" s="302" t="s">
        <v>99</v>
      </c>
      <c r="K214" s="211" t="s">
        <v>617</v>
      </c>
      <c r="L214" s="211" t="s">
        <v>240</v>
      </c>
      <c r="M214" s="302">
        <v>6</v>
      </c>
      <c r="N214" s="302">
        <v>2</v>
      </c>
      <c r="O214" s="302">
        <f t="shared" si="68"/>
        <v>12</v>
      </c>
      <c r="P214" s="308" t="str">
        <f t="shared" si="69"/>
        <v>A</v>
      </c>
      <c r="Q214" s="305">
        <v>25</v>
      </c>
      <c r="R214" s="329">
        <f t="shared" si="67"/>
        <v>300</v>
      </c>
      <c r="S214" s="307" t="str">
        <f t="shared" ref="S214" si="70">IF(R214="","",IF(AND(R214&gt;=600,R214&lt;=4000),"I",IF(AND(R214&gt;=150,R214&lt;=500),"II",IF(AND(R214&gt;=40,R214&lt;=120),"III",IF(OR(R214&lt;=20,R214&gt;=0),"IV")))))</f>
        <v>II</v>
      </c>
      <c r="T214" s="136" t="s">
        <v>161</v>
      </c>
      <c r="U214" s="211" t="s">
        <v>390</v>
      </c>
      <c r="V214" s="302">
        <v>1</v>
      </c>
      <c r="W214" s="211" t="s">
        <v>104</v>
      </c>
      <c r="X214" s="302" t="s">
        <v>105</v>
      </c>
      <c r="Y214" s="302" t="s">
        <v>105</v>
      </c>
      <c r="Z214" s="302" t="s">
        <v>105</v>
      </c>
      <c r="AA214" s="304" t="s">
        <v>732</v>
      </c>
      <c r="AB214" s="302" t="s">
        <v>105</v>
      </c>
      <c r="AC214" s="420" t="s">
        <v>243</v>
      </c>
      <c r="AD214" s="421"/>
      <c r="AE214" s="422"/>
    </row>
    <row r="215" spans="1:31" ht="180">
      <c r="A215" s="334" t="s">
        <v>440</v>
      </c>
      <c r="B215" s="299" t="s">
        <v>643</v>
      </c>
      <c r="C215" s="338" t="s">
        <v>715</v>
      </c>
      <c r="D215" s="335" t="s">
        <v>716</v>
      </c>
      <c r="E215" s="339" t="s">
        <v>717</v>
      </c>
      <c r="F215" s="133" t="s">
        <v>95</v>
      </c>
      <c r="G215" s="149" t="s">
        <v>733</v>
      </c>
      <c r="H215" s="292" t="s">
        <v>587</v>
      </c>
      <c r="I215" s="287" t="s">
        <v>588</v>
      </c>
      <c r="J215" s="137" t="s">
        <v>589</v>
      </c>
      <c r="K215" s="137" t="s">
        <v>99</v>
      </c>
      <c r="L215" s="137" t="s">
        <v>590</v>
      </c>
      <c r="M215" s="289">
        <v>6</v>
      </c>
      <c r="N215" s="289">
        <v>2</v>
      </c>
      <c r="O215" s="289">
        <v>12</v>
      </c>
      <c r="P215" s="308" t="s">
        <v>221</v>
      </c>
      <c r="Q215" s="288">
        <v>25</v>
      </c>
      <c r="R215" s="329">
        <v>300</v>
      </c>
      <c r="S215" s="307" t="s">
        <v>446</v>
      </c>
      <c r="T215" s="136" t="s">
        <v>161</v>
      </c>
      <c r="U215" s="258" t="s">
        <v>200</v>
      </c>
      <c r="V215" s="302">
        <v>1</v>
      </c>
      <c r="W215" s="258" t="s">
        <v>104</v>
      </c>
      <c r="X215" s="289" t="s">
        <v>105</v>
      </c>
      <c r="Y215" s="289" t="s">
        <v>105</v>
      </c>
      <c r="Z215" s="258" t="s">
        <v>591</v>
      </c>
      <c r="AA215" s="258" t="s">
        <v>592</v>
      </c>
      <c r="AB215" s="258" t="s">
        <v>593</v>
      </c>
      <c r="AC215" s="420" t="s">
        <v>172</v>
      </c>
      <c r="AD215" s="421"/>
      <c r="AE215" s="421"/>
    </row>
    <row r="216" spans="1:31" ht="180">
      <c r="A216" s="334" t="s">
        <v>440</v>
      </c>
      <c r="B216" s="299" t="s">
        <v>643</v>
      </c>
      <c r="C216" s="338" t="s">
        <v>715</v>
      </c>
      <c r="D216" s="335" t="s">
        <v>716</v>
      </c>
      <c r="E216" s="339" t="s">
        <v>717</v>
      </c>
      <c r="F216" s="133" t="s">
        <v>95</v>
      </c>
      <c r="G216" s="149" t="s">
        <v>733</v>
      </c>
      <c r="H216" s="292" t="s">
        <v>594</v>
      </c>
      <c r="I216" s="287" t="s">
        <v>588</v>
      </c>
      <c r="J216" s="137" t="s">
        <v>595</v>
      </c>
      <c r="K216" s="137" t="s">
        <v>99</v>
      </c>
      <c r="L216" s="137" t="s">
        <v>590</v>
      </c>
      <c r="M216" s="289">
        <v>6</v>
      </c>
      <c r="N216" s="289">
        <v>2</v>
      </c>
      <c r="O216" s="289">
        <v>12</v>
      </c>
      <c r="P216" s="308" t="s">
        <v>221</v>
      </c>
      <c r="Q216" s="288">
        <v>25</v>
      </c>
      <c r="R216" s="329">
        <v>300</v>
      </c>
      <c r="S216" s="307" t="s">
        <v>446</v>
      </c>
      <c r="T216" s="136" t="s">
        <v>161</v>
      </c>
      <c r="U216" s="258" t="s">
        <v>200</v>
      </c>
      <c r="V216" s="302">
        <v>1</v>
      </c>
      <c r="W216" s="258" t="s">
        <v>104</v>
      </c>
      <c r="X216" s="289" t="s">
        <v>105</v>
      </c>
      <c r="Y216" s="289" t="s">
        <v>105</v>
      </c>
      <c r="Z216" s="258" t="s">
        <v>591</v>
      </c>
      <c r="AA216" s="258" t="s">
        <v>592</v>
      </c>
      <c r="AB216" s="258" t="s">
        <v>593</v>
      </c>
      <c r="AC216" s="420" t="s">
        <v>172</v>
      </c>
      <c r="AD216" s="421"/>
      <c r="AE216" s="421"/>
    </row>
    <row r="217" spans="1:31" s="337" customFormat="1" ht="63.75" customHeight="1">
      <c r="A217" s="334" t="s">
        <v>440</v>
      </c>
      <c r="B217" s="299" t="s">
        <v>643</v>
      </c>
      <c r="C217" s="338" t="s">
        <v>715</v>
      </c>
      <c r="D217" s="335" t="s">
        <v>716</v>
      </c>
      <c r="E217" s="339" t="s">
        <v>717</v>
      </c>
      <c r="F217" s="331" t="s">
        <v>95</v>
      </c>
      <c r="G217" s="356" t="s">
        <v>216</v>
      </c>
      <c r="H217" s="332" t="s">
        <v>217</v>
      </c>
      <c r="I217" s="333" t="s">
        <v>218</v>
      </c>
      <c r="J217" s="258" t="s">
        <v>219</v>
      </c>
      <c r="K217" s="331" t="s">
        <v>220</v>
      </c>
      <c r="L217" s="289" t="s">
        <v>99</v>
      </c>
      <c r="M217" s="289">
        <v>6</v>
      </c>
      <c r="N217" s="289">
        <v>2</v>
      </c>
      <c r="O217" s="289">
        <v>12</v>
      </c>
      <c r="P217" s="308" t="s">
        <v>221</v>
      </c>
      <c r="Q217" s="288">
        <v>25</v>
      </c>
      <c r="R217" s="329">
        <v>300</v>
      </c>
      <c r="S217" s="101" t="str">
        <f t="shared" ref="S217:S219" si="71">IF(R217="","",IF(AND(R217&gt;=600,R217&lt;=4000),"I",IF(AND(R217&gt;=150,R217&lt;=500),"II",IF(AND(R217&gt;=40,R217&lt;=120),"III",IF(OR(R217&lt;=20,R217&gt;=0),"IV")))))</f>
        <v>II</v>
      </c>
      <c r="T217" s="136" t="s">
        <v>161</v>
      </c>
      <c r="U217" s="331" t="s">
        <v>222</v>
      </c>
      <c r="V217" s="302">
        <v>1</v>
      </c>
      <c r="W217" s="258" t="s">
        <v>104</v>
      </c>
      <c r="X217" s="289" t="s">
        <v>105</v>
      </c>
      <c r="Y217" s="289" t="s">
        <v>105</v>
      </c>
      <c r="Z217" s="258" t="s">
        <v>223</v>
      </c>
      <c r="AA217" s="189" t="s">
        <v>224</v>
      </c>
      <c r="AB217" s="289" t="s">
        <v>105</v>
      </c>
      <c r="AC217" s="420" t="s">
        <v>225</v>
      </c>
      <c r="AD217" s="421"/>
      <c r="AE217" s="434"/>
    </row>
    <row r="218" spans="1:31" s="337" customFormat="1" ht="63.75" customHeight="1">
      <c r="A218" s="334" t="s">
        <v>440</v>
      </c>
      <c r="B218" s="299" t="s">
        <v>643</v>
      </c>
      <c r="C218" s="338" t="s">
        <v>715</v>
      </c>
      <c r="D218" s="335" t="s">
        <v>716</v>
      </c>
      <c r="E218" s="339" t="s">
        <v>717</v>
      </c>
      <c r="F218" s="331" t="s">
        <v>95</v>
      </c>
      <c r="G218" s="356" t="s">
        <v>226</v>
      </c>
      <c r="H218" s="332" t="s">
        <v>227</v>
      </c>
      <c r="I218" s="333" t="s">
        <v>228</v>
      </c>
      <c r="J218" s="258" t="s">
        <v>229</v>
      </c>
      <c r="K218" s="331" t="s">
        <v>220</v>
      </c>
      <c r="L218" s="258" t="s">
        <v>230</v>
      </c>
      <c r="M218" s="289">
        <v>6</v>
      </c>
      <c r="N218" s="289">
        <v>2</v>
      </c>
      <c r="O218" s="289">
        <v>12</v>
      </c>
      <c r="P218" s="308" t="s">
        <v>221</v>
      </c>
      <c r="Q218" s="288">
        <v>25</v>
      </c>
      <c r="R218" s="329">
        <v>300</v>
      </c>
      <c r="S218" s="101" t="str">
        <f t="shared" si="71"/>
        <v>II</v>
      </c>
      <c r="T218" s="136" t="s">
        <v>161</v>
      </c>
      <c r="U218" s="331" t="s">
        <v>222</v>
      </c>
      <c r="V218" s="302">
        <v>1</v>
      </c>
      <c r="W218" s="258" t="s">
        <v>104</v>
      </c>
      <c r="X218" s="289" t="s">
        <v>105</v>
      </c>
      <c r="Y218" s="289" t="s">
        <v>105</v>
      </c>
      <c r="Z218" s="258" t="s">
        <v>223</v>
      </c>
      <c r="AA218" s="189" t="s">
        <v>224</v>
      </c>
      <c r="AB218" s="289" t="s">
        <v>105</v>
      </c>
      <c r="AC218" s="420" t="s">
        <v>126</v>
      </c>
      <c r="AD218" s="421"/>
      <c r="AE218" s="434"/>
    </row>
    <row r="219" spans="1:31" s="290" customFormat="1" ht="63.75" customHeight="1">
      <c r="A219" s="334" t="s">
        <v>440</v>
      </c>
      <c r="B219" s="299" t="s">
        <v>643</v>
      </c>
      <c r="C219" s="338" t="s">
        <v>715</v>
      </c>
      <c r="D219" s="335" t="s">
        <v>716</v>
      </c>
      <c r="E219" s="339" t="s">
        <v>717</v>
      </c>
      <c r="F219" s="331" t="s">
        <v>95</v>
      </c>
      <c r="G219" s="356" t="s">
        <v>226</v>
      </c>
      <c r="H219" s="332" t="s">
        <v>231</v>
      </c>
      <c r="I219" s="333" t="s">
        <v>232</v>
      </c>
      <c r="J219" s="258" t="s">
        <v>233</v>
      </c>
      <c r="K219" s="139" t="s">
        <v>234</v>
      </c>
      <c r="L219" s="139" t="s">
        <v>99</v>
      </c>
      <c r="M219" s="135">
        <v>2</v>
      </c>
      <c r="N219" s="135">
        <v>3</v>
      </c>
      <c r="O219" s="308">
        <v>6</v>
      </c>
      <c r="P219" s="308" t="s">
        <v>235</v>
      </c>
      <c r="Q219" s="135">
        <v>10</v>
      </c>
      <c r="R219" s="308">
        <v>60</v>
      </c>
      <c r="S219" s="101" t="str">
        <f t="shared" si="71"/>
        <v>III</v>
      </c>
      <c r="T219" s="136" t="s">
        <v>123</v>
      </c>
      <c r="U219" s="139" t="s">
        <v>124</v>
      </c>
      <c r="V219" s="302">
        <v>1</v>
      </c>
      <c r="W219" s="139" t="s">
        <v>104</v>
      </c>
      <c r="X219" s="139" t="s">
        <v>105</v>
      </c>
      <c r="Y219" s="139" t="s">
        <v>105</v>
      </c>
      <c r="Z219" s="139" t="s">
        <v>105</v>
      </c>
      <c r="AA219" s="139" t="s">
        <v>125</v>
      </c>
      <c r="AB219" s="139" t="s">
        <v>105</v>
      </c>
      <c r="AC219" s="420" t="s">
        <v>126</v>
      </c>
      <c r="AD219" s="421"/>
      <c r="AE219" s="422"/>
    </row>
    <row r="220" spans="1:31" ht="134.25" customHeight="1">
      <c r="A220" s="334" t="s">
        <v>440</v>
      </c>
      <c r="B220" s="299" t="s">
        <v>643</v>
      </c>
      <c r="C220" s="338" t="s">
        <v>715</v>
      </c>
      <c r="D220" s="335" t="s">
        <v>716</v>
      </c>
      <c r="E220" s="339" t="s">
        <v>717</v>
      </c>
      <c r="F220" s="133" t="s">
        <v>95</v>
      </c>
      <c r="G220" s="149" t="s">
        <v>733</v>
      </c>
      <c r="H220" s="292" t="s">
        <v>598</v>
      </c>
      <c r="I220" s="287" t="s">
        <v>377</v>
      </c>
      <c r="J220" s="137" t="s">
        <v>595</v>
      </c>
      <c r="K220" s="137" t="s">
        <v>99</v>
      </c>
      <c r="L220" s="137" t="s">
        <v>597</v>
      </c>
      <c r="M220" s="289">
        <v>2</v>
      </c>
      <c r="N220" s="289">
        <v>2</v>
      </c>
      <c r="O220" s="308">
        <v>4</v>
      </c>
      <c r="P220" s="308" t="s">
        <v>351</v>
      </c>
      <c r="Q220" s="135">
        <v>25</v>
      </c>
      <c r="R220" s="329">
        <v>100</v>
      </c>
      <c r="S220" s="307" t="s">
        <v>462</v>
      </c>
      <c r="T220" s="136" t="s">
        <v>123</v>
      </c>
      <c r="U220" s="258" t="s">
        <v>200</v>
      </c>
      <c r="V220" s="302">
        <v>1</v>
      </c>
      <c r="W220" s="258" t="s">
        <v>104</v>
      </c>
      <c r="X220" s="289" t="s">
        <v>105</v>
      </c>
      <c r="Y220" s="289" t="s">
        <v>105</v>
      </c>
      <c r="Z220" s="258" t="s">
        <v>105</v>
      </c>
      <c r="AA220" s="258" t="s">
        <v>592</v>
      </c>
      <c r="AB220" s="258" t="s">
        <v>593</v>
      </c>
      <c r="AC220" s="420" t="s">
        <v>202</v>
      </c>
      <c r="AD220" s="421"/>
      <c r="AE220" s="422"/>
    </row>
    <row r="221" spans="1:31" s="337" customFormat="1" ht="63.75" customHeight="1">
      <c r="A221" s="334" t="s">
        <v>440</v>
      </c>
      <c r="B221" s="299" t="s">
        <v>643</v>
      </c>
      <c r="C221" s="338" t="s">
        <v>715</v>
      </c>
      <c r="D221" s="335" t="s">
        <v>716</v>
      </c>
      <c r="E221" s="339" t="s">
        <v>717</v>
      </c>
      <c r="F221" s="133" t="s">
        <v>95</v>
      </c>
      <c r="G221" s="149" t="s">
        <v>733</v>
      </c>
      <c r="H221" s="292" t="s">
        <v>599</v>
      </c>
      <c r="I221" s="287" t="s">
        <v>600</v>
      </c>
      <c r="J221" s="137" t="s">
        <v>595</v>
      </c>
      <c r="K221" s="137" t="s">
        <v>99</v>
      </c>
      <c r="L221" s="137" t="s">
        <v>597</v>
      </c>
      <c r="M221" s="289">
        <v>2</v>
      </c>
      <c r="N221" s="289">
        <v>2</v>
      </c>
      <c r="O221" s="308">
        <v>4</v>
      </c>
      <c r="P221" s="308" t="s">
        <v>351</v>
      </c>
      <c r="Q221" s="135">
        <v>25</v>
      </c>
      <c r="R221" s="329">
        <v>100</v>
      </c>
      <c r="S221" s="307" t="s">
        <v>462</v>
      </c>
      <c r="T221" s="136" t="s">
        <v>123</v>
      </c>
      <c r="U221" s="258" t="s">
        <v>200</v>
      </c>
      <c r="V221" s="302">
        <v>1</v>
      </c>
      <c r="W221" s="258" t="s">
        <v>104</v>
      </c>
      <c r="X221" s="289" t="s">
        <v>105</v>
      </c>
      <c r="Y221" s="289" t="s">
        <v>105</v>
      </c>
      <c r="Z221" s="258" t="s">
        <v>105</v>
      </c>
      <c r="AA221" s="258" t="s">
        <v>592</v>
      </c>
      <c r="AB221" s="258" t="s">
        <v>593</v>
      </c>
      <c r="AC221" s="420" t="s">
        <v>172</v>
      </c>
      <c r="AD221" s="421"/>
      <c r="AE221" s="434"/>
    </row>
    <row r="222" spans="1:31" s="337" customFormat="1" ht="63.75" customHeight="1">
      <c r="A222" s="334" t="s">
        <v>440</v>
      </c>
      <c r="B222" s="299" t="s">
        <v>643</v>
      </c>
      <c r="C222" s="338" t="s">
        <v>715</v>
      </c>
      <c r="D222" s="335" t="s">
        <v>716</v>
      </c>
      <c r="E222" s="339" t="s">
        <v>717</v>
      </c>
      <c r="F222" s="133" t="s">
        <v>170</v>
      </c>
      <c r="G222" s="149" t="s">
        <v>734</v>
      </c>
      <c r="H222" s="293" t="s">
        <v>735</v>
      </c>
      <c r="I222" s="293" t="s">
        <v>621</v>
      </c>
      <c r="J222" s="183" t="s">
        <v>622</v>
      </c>
      <c r="K222" s="183" t="s">
        <v>99</v>
      </c>
      <c r="L222" s="183" t="s">
        <v>99</v>
      </c>
      <c r="M222" s="294">
        <v>2</v>
      </c>
      <c r="N222" s="294">
        <v>3</v>
      </c>
      <c r="O222" s="289">
        <v>6</v>
      </c>
      <c r="P222" s="308" t="s">
        <v>235</v>
      </c>
      <c r="Q222" s="294">
        <v>10</v>
      </c>
      <c r="R222" s="329">
        <v>60</v>
      </c>
      <c r="S222" s="101" t="str">
        <f t="shared" ref="S222:S232" si="72">IF(R222="","",IF(AND(R222&gt;=600,R222&lt;=4000),"I",IF(AND(R222&gt;=150,R222&lt;=500),"II",IF(AND(R222&gt;=40,R222&lt;=120),"III",IF(OR(R222&lt;=20,R222&gt;=0),"IV")))))</f>
        <v>III</v>
      </c>
      <c r="T222" s="295" t="s">
        <v>123</v>
      </c>
      <c r="U222" s="295" t="s">
        <v>623</v>
      </c>
      <c r="V222" s="302">
        <v>1</v>
      </c>
      <c r="W222" s="258" t="s">
        <v>104</v>
      </c>
      <c r="X222" s="183" t="s">
        <v>105</v>
      </c>
      <c r="Y222" s="183" t="s">
        <v>105</v>
      </c>
      <c r="Z222" s="183" t="s">
        <v>105</v>
      </c>
      <c r="AA222" s="183" t="s">
        <v>624</v>
      </c>
      <c r="AB222" s="289" t="s">
        <v>105</v>
      </c>
      <c r="AC222" s="420" t="s">
        <v>172</v>
      </c>
      <c r="AD222" s="421"/>
      <c r="AE222" s="434"/>
    </row>
    <row r="223" spans="1:31" s="337" customFormat="1" ht="63.75" customHeight="1">
      <c r="A223" s="334" t="s">
        <v>440</v>
      </c>
      <c r="B223" s="299" t="s">
        <v>643</v>
      </c>
      <c r="C223" s="338" t="s">
        <v>715</v>
      </c>
      <c r="D223" s="335" t="s">
        <v>716</v>
      </c>
      <c r="E223" s="339" t="s">
        <v>717</v>
      </c>
      <c r="F223" s="331" t="s">
        <v>95</v>
      </c>
      <c r="G223" s="351" t="s">
        <v>641</v>
      </c>
      <c r="H223" s="332" t="s">
        <v>217</v>
      </c>
      <c r="I223" s="333" t="s">
        <v>218</v>
      </c>
      <c r="J223" s="258" t="s">
        <v>219</v>
      </c>
      <c r="K223" s="331" t="s">
        <v>220</v>
      </c>
      <c r="L223" s="289" t="s">
        <v>99</v>
      </c>
      <c r="M223" s="289">
        <v>6</v>
      </c>
      <c r="N223" s="289">
        <v>2</v>
      </c>
      <c r="O223" s="289">
        <v>12</v>
      </c>
      <c r="P223" s="308" t="s">
        <v>221</v>
      </c>
      <c r="Q223" s="288">
        <v>25</v>
      </c>
      <c r="R223" s="329">
        <v>300</v>
      </c>
      <c r="S223" s="101" t="str">
        <f t="shared" si="72"/>
        <v>II</v>
      </c>
      <c r="T223" s="136" t="s">
        <v>161</v>
      </c>
      <c r="U223" s="331" t="s">
        <v>222</v>
      </c>
      <c r="V223" s="302">
        <v>1</v>
      </c>
      <c r="W223" s="258" t="s">
        <v>104</v>
      </c>
      <c r="X223" s="289" t="s">
        <v>105</v>
      </c>
      <c r="Y223" s="289" t="s">
        <v>105</v>
      </c>
      <c r="Z223" s="258" t="s">
        <v>223</v>
      </c>
      <c r="AA223" s="189" t="s">
        <v>224</v>
      </c>
      <c r="AB223" s="289" t="s">
        <v>105</v>
      </c>
      <c r="AC223" s="420" t="s">
        <v>225</v>
      </c>
      <c r="AD223" s="421"/>
      <c r="AE223" s="434"/>
    </row>
    <row r="224" spans="1:31" s="290" customFormat="1" ht="82.5" customHeight="1">
      <c r="A224" s="334" t="s">
        <v>440</v>
      </c>
      <c r="B224" s="299" t="s">
        <v>643</v>
      </c>
      <c r="C224" s="338" t="s">
        <v>715</v>
      </c>
      <c r="D224" s="335" t="s">
        <v>716</v>
      </c>
      <c r="E224" s="339" t="s">
        <v>717</v>
      </c>
      <c r="F224" s="331" t="s">
        <v>95</v>
      </c>
      <c r="G224" s="351" t="s">
        <v>642</v>
      </c>
      <c r="H224" s="332" t="s">
        <v>227</v>
      </c>
      <c r="I224" s="333" t="s">
        <v>228</v>
      </c>
      <c r="J224" s="258" t="s">
        <v>229</v>
      </c>
      <c r="K224" s="331" t="s">
        <v>220</v>
      </c>
      <c r="L224" s="258" t="s">
        <v>230</v>
      </c>
      <c r="M224" s="289">
        <v>6</v>
      </c>
      <c r="N224" s="289">
        <v>2</v>
      </c>
      <c r="O224" s="289">
        <v>12</v>
      </c>
      <c r="P224" s="308" t="s">
        <v>221</v>
      </c>
      <c r="Q224" s="288">
        <v>25</v>
      </c>
      <c r="R224" s="329">
        <v>300</v>
      </c>
      <c r="S224" s="101" t="str">
        <f t="shared" si="72"/>
        <v>II</v>
      </c>
      <c r="T224" s="136" t="s">
        <v>161</v>
      </c>
      <c r="U224" s="331" t="s">
        <v>222</v>
      </c>
      <c r="V224" s="302">
        <v>1</v>
      </c>
      <c r="W224" s="258" t="s">
        <v>104</v>
      </c>
      <c r="X224" s="289" t="s">
        <v>105</v>
      </c>
      <c r="Y224" s="289" t="s">
        <v>105</v>
      </c>
      <c r="Z224" s="258" t="s">
        <v>223</v>
      </c>
      <c r="AA224" s="189" t="s">
        <v>224</v>
      </c>
      <c r="AB224" s="289" t="s">
        <v>105</v>
      </c>
      <c r="AC224" s="420" t="s">
        <v>126</v>
      </c>
      <c r="AD224" s="421"/>
      <c r="AE224" s="422"/>
    </row>
    <row r="225" spans="1:31" ht="95.25" customHeight="1">
      <c r="A225" s="334" t="s">
        <v>440</v>
      </c>
      <c r="B225" s="299" t="s">
        <v>643</v>
      </c>
      <c r="C225" s="338" t="s">
        <v>715</v>
      </c>
      <c r="D225" s="335" t="s">
        <v>716</v>
      </c>
      <c r="E225" s="339" t="s">
        <v>717</v>
      </c>
      <c r="F225" s="331" t="s">
        <v>95</v>
      </c>
      <c r="G225" s="351" t="s">
        <v>642</v>
      </c>
      <c r="H225" s="332" t="s">
        <v>231</v>
      </c>
      <c r="I225" s="333" t="s">
        <v>232</v>
      </c>
      <c r="J225" s="258" t="s">
        <v>233</v>
      </c>
      <c r="K225" s="139" t="s">
        <v>234</v>
      </c>
      <c r="L225" s="139" t="s">
        <v>99</v>
      </c>
      <c r="M225" s="135">
        <v>2</v>
      </c>
      <c r="N225" s="135">
        <v>3</v>
      </c>
      <c r="O225" s="308">
        <v>6</v>
      </c>
      <c r="P225" s="308" t="s">
        <v>235</v>
      </c>
      <c r="Q225" s="135">
        <v>10</v>
      </c>
      <c r="R225" s="308">
        <v>60</v>
      </c>
      <c r="S225" s="101" t="str">
        <f t="shared" si="72"/>
        <v>III</v>
      </c>
      <c r="T225" s="136" t="s">
        <v>123</v>
      </c>
      <c r="U225" s="139" t="s">
        <v>124</v>
      </c>
      <c r="V225" s="302">
        <v>1</v>
      </c>
      <c r="W225" s="139" t="s">
        <v>104</v>
      </c>
      <c r="X225" s="139" t="s">
        <v>105</v>
      </c>
      <c r="Y225" s="139" t="s">
        <v>105</v>
      </c>
      <c r="Z225" s="139" t="s">
        <v>105</v>
      </c>
      <c r="AA225" s="139" t="s">
        <v>125</v>
      </c>
      <c r="AB225" s="139" t="s">
        <v>105</v>
      </c>
      <c r="AC225" s="420" t="s">
        <v>126</v>
      </c>
      <c r="AD225" s="421"/>
      <c r="AE225" s="422"/>
    </row>
    <row r="226" spans="1:31" ht="136.5" customHeight="1">
      <c r="A226" s="299" t="s">
        <v>736</v>
      </c>
      <c r="B226" s="299" t="s">
        <v>737</v>
      </c>
      <c r="C226" s="300" t="s">
        <v>738</v>
      </c>
      <c r="D226" s="300" t="s">
        <v>739</v>
      </c>
      <c r="E226" s="300" t="s">
        <v>740</v>
      </c>
      <c r="F226" s="133" t="s">
        <v>95</v>
      </c>
      <c r="G226" s="352" t="s">
        <v>741</v>
      </c>
      <c r="H226" s="286" t="s">
        <v>341</v>
      </c>
      <c r="I226" s="287" t="s">
        <v>342</v>
      </c>
      <c r="J226" s="258" t="s">
        <v>99</v>
      </c>
      <c r="K226" s="258" t="s">
        <v>99</v>
      </c>
      <c r="L226" s="137" t="s">
        <v>99</v>
      </c>
      <c r="M226" s="288">
        <v>6</v>
      </c>
      <c r="N226" s="288">
        <v>3</v>
      </c>
      <c r="O226" s="288">
        <v>18</v>
      </c>
      <c r="P226" s="308" t="s">
        <v>221</v>
      </c>
      <c r="Q226" s="288">
        <v>25</v>
      </c>
      <c r="R226" s="288">
        <v>450</v>
      </c>
      <c r="S226" s="307" t="str">
        <f t="shared" si="72"/>
        <v>II</v>
      </c>
      <c r="T226" s="136" t="s">
        <v>161</v>
      </c>
      <c r="U226" s="143" t="s">
        <v>259</v>
      </c>
      <c r="V226" s="211" t="s">
        <v>742</v>
      </c>
      <c r="W226" s="258" t="s">
        <v>104</v>
      </c>
      <c r="X226" s="289" t="s">
        <v>105</v>
      </c>
      <c r="Y226" s="289" t="s">
        <v>105</v>
      </c>
      <c r="Z226" s="258" t="s">
        <v>105</v>
      </c>
      <c r="AA226" s="258" t="s">
        <v>743</v>
      </c>
      <c r="AB226" s="258" t="s">
        <v>105</v>
      </c>
      <c r="AC226" s="420" t="s">
        <v>108</v>
      </c>
      <c r="AD226" s="421"/>
      <c r="AE226" s="421"/>
    </row>
    <row r="227" spans="1:31" ht="136.5" customHeight="1">
      <c r="A227" s="299" t="s">
        <v>736</v>
      </c>
      <c r="B227" s="299" t="s">
        <v>737</v>
      </c>
      <c r="C227" s="300" t="s">
        <v>738</v>
      </c>
      <c r="D227" s="300" t="s">
        <v>739</v>
      </c>
      <c r="E227" s="300" t="s">
        <v>740</v>
      </c>
      <c r="F227" s="133" t="s">
        <v>95</v>
      </c>
      <c r="G227" s="352" t="s">
        <v>744</v>
      </c>
      <c r="H227" s="330" t="s">
        <v>349</v>
      </c>
      <c r="I227" s="287" t="s">
        <v>350</v>
      </c>
      <c r="J227" s="289" t="s">
        <v>99</v>
      </c>
      <c r="K227" s="258" t="s">
        <v>99</v>
      </c>
      <c r="L227" s="258" t="s">
        <v>745</v>
      </c>
      <c r="M227" s="289">
        <v>2</v>
      </c>
      <c r="N227" s="289">
        <v>2</v>
      </c>
      <c r="O227" s="289">
        <v>4</v>
      </c>
      <c r="P227" s="308" t="s">
        <v>351</v>
      </c>
      <c r="Q227" s="289">
        <v>25</v>
      </c>
      <c r="R227" s="289">
        <v>100</v>
      </c>
      <c r="S227" s="307" t="str">
        <f t="shared" si="72"/>
        <v>III</v>
      </c>
      <c r="T227" s="136" t="s">
        <v>123</v>
      </c>
      <c r="U227" s="143" t="s">
        <v>177</v>
      </c>
      <c r="V227" s="211" t="s">
        <v>742</v>
      </c>
      <c r="W227" s="258" t="s">
        <v>104</v>
      </c>
      <c r="X227" s="289" t="s">
        <v>105</v>
      </c>
      <c r="Y227" s="258" t="s">
        <v>105</v>
      </c>
      <c r="Z227" s="289" t="s">
        <v>105</v>
      </c>
      <c r="AA227" s="137" t="s">
        <v>352</v>
      </c>
      <c r="AB227" s="139" t="s">
        <v>105</v>
      </c>
      <c r="AC227" s="418" t="s">
        <v>179</v>
      </c>
      <c r="AD227" s="419"/>
      <c r="AE227" s="419"/>
    </row>
    <row r="228" spans="1:31" ht="136.5" customHeight="1">
      <c r="A228" s="299" t="s">
        <v>736</v>
      </c>
      <c r="B228" s="299" t="s">
        <v>737</v>
      </c>
      <c r="C228" s="300" t="s">
        <v>738</v>
      </c>
      <c r="D228" s="300" t="s">
        <v>739</v>
      </c>
      <c r="E228" s="300" t="s">
        <v>740</v>
      </c>
      <c r="F228" s="133" t="s">
        <v>95</v>
      </c>
      <c r="G228" s="353" t="s">
        <v>746</v>
      </c>
      <c r="H228" s="291" t="s">
        <v>354</v>
      </c>
      <c r="I228" s="292" t="s">
        <v>355</v>
      </c>
      <c r="J228" s="139" t="s">
        <v>99</v>
      </c>
      <c r="K228" s="139" t="s">
        <v>99</v>
      </c>
      <c r="L228" s="139" t="s">
        <v>99</v>
      </c>
      <c r="M228" s="135">
        <v>2</v>
      </c>
      <c r="N228" s="135">
        <v>3</v>
      </c>
      <c r="O228" s="308">
        <v>6</v>
      </c>
      <c r="P228" s="308" t="s">
        <v>235</v>
      </c>
      <c r="Q228" s="135">
        <v>10</v>
      </c>
      <c r="R228" s="308">
        <v>60</v>
      </c>
      <c r="S228" s="307" t="str">
        <f t="shared" si="72"/>
        <v>III</v>
      </c>
      <c r="T228" s="136" t="s">
        <v>123</v>
      </c>
      <c r="U228" s="139" t="s">
        <v>124</v>
      </c>
      <c r="V228" s="211" t="s">
        <v>742</v>
      </c>
      <c r="W228" s="139" t="s">
        <v>104</v>
      </c>
      <c r="X228" s="139" t="s">
        <v>105</v>
      </c>
      <c r="Y228" s="139" t="s">
        <v>105</v>
      </c>
      <c r="Z228" s="139" t="s">
        <v>105</v>
      </c>
      <c r="AA228" s="136" t="s">
        <v>125</v>
      </c>
      <c r="AB228" s="139" t="s">
        <v>105</v>
      </c>
      <c r="AC228" s="420" t="s">
        <v>126</v>
      </c>
      <c r="AD228" s="421"/>
      <c r="AE228" s="422"/>
    </row>
    <row r="229" spans="1:31" ht="136.5" customHeight="1">
      <c r="A229" s="299" t="s">
        <v>736</v>
      </c>
      <c r="B229" s="299" t="s">
        <v>737</v>
      </c>
      <c r="C229" s="300" t="s">
        <v>738</v>
      </c>
      <c r="D229" s="300" t="s">
        <v>739</v>
      </c>
      <c r="E229" s="300" t="s">
        <v>740</v>
      </c>
      <c r="F229" s="133" t="s">
        <v>95</v>
      </c>
      <c r="G229" s="352" t="s">
        <v>747</v>
      </c>
      <c r="H229" s="292" t="s">
        <v>128</v>
      </c>
      <c r="I229" s="292" t="s">
        <v>357</v>
      </c>
      <c r="J229" s="139" t="s">
        <v>99</v>
      </c>
      <c r="K229" s="139" t="s">
        <v>99</v>
      </c>
      <c r="L229" s="139" t="s">
        <v>358</v>
      </c>
      <c r="M229" s="135">
        <v>2</v>
      </c>
      <c r="N229" s="135">
        <v>3</v>
      </c>
      <c r="O229" s="308">
        <v>6</v>
      </c>
      <c r="P229" s="308" t="s">
        <v>235</v>
      </c>
      <c r="Q229" s="135">
        <v>10</v>
      </c>
      <c r="R229" s="308">
        <v>60</v>
      </c>
      <c r="S229" s="307" t="str">
        <f t="shared" si="72"/>
        <v>III</v>
      </c>
      <c r="T229" s="136" t="s">
        <v>123</v>
      </c>
      <c r="U229" s="139" t="s">
        <v>131</v>
      </c>
      <c r="V229" s="211" t="s">
        <v>742</v>
      </c>
      <c r="W229" s="258" t="s">
        <v>104</v>
      </c>
      <c r="X229" s="139" t="s">
        <v>105</v>
      </c>
      <c r="Y229" s="139" t="s">
        <v>105</v>
      </c>
      <c r="Z229" s="139" t="s">
        <v>105</v>
      </c>
      <c r="AA229" s="136" t="s">
        <v>359</v>
      </c>
      <c r="AB229" s="139" t="s">
        <v>105</v>
      </c>
      <c r="AC229" s="420" t="s">
        <v>126</v>
      </c>
      <c r="AD229" s="421"/>
      <c r="AE229" s="422"/>
    </row>
    <row r="230" spans="1:31" ht="136.5" customHeight="1">
      <c r="A230" s="299" t="s">
        <v>736</v>
      </c>
      <c r="B230" s="299" t="s">
        <v>737</v>
      </c>
      <c r="C230" s="300" t="s">
        <v>738</v>
      </c>
      <c r="D230" s="300" t="s">
        <v>739</v>
      </c>
      <c r="E230" s="300" t="s">
        <v>740</v>
      </c>
      <c r="F230" s="133" t="s">
        <v>95</v>
      </c>
      <c r="G230" s="352" t="s">
        <v>748</v>
      </c>
      <c r="H230" s="285" t="s">
        <v>369</v>
      </c>
      <c r="I230" s="287" t="s">
        <v>370</v>
      </c>
      <c r="J230" s="289" t="s">
        <v>99</v>
      </c>
      <c r="K230" s="289" t="s">
        <v>99</v>
      </c>
      <c r="L230" s="289" t="s">
        <v>99</v>
      </c>
      <c r="M230" s="289">
        <v>2</v>
      </c>
      <c r="N230" s="289">
        <v>2</v>
      </c>
      <c r="O230" s="311">
        <v>4</v>
      </c>
      <c r="P230" s="308" t="s">
        <v>351</v>
      </c>
      <c r="Q230" s="289">
        <v>10</v>
      </c>
      <c r="R230" s="311">
        <v>40</v>
      </c>
      <c r="S230" s="307" t="str">
        <f t="shared" si="72"/>
        <v>III</v>
      </c>
      <c r="T230" s="136" t="s">
        <v>123</v>
      </c>
      <c r="U230" s="143" t="s">
        <v>286</v>
      </c>
      <c r="V230" s="211" t="s">
        <v>742</v>
      </c>
      <c r="W230" s="258" t="s">
        <v>104</v>
      </c>
      <c r="X230" s="289" t="s">
        <v>105</v>
      </c>
      <c r="Y230" s="289" t="s">
        <v>105</v>
      </c>
      <c r="Z230" s="289" t="s">
        <v>105</v>
      </c>
      <c r="AA230" s="258" t="s">
        <v>287</v>
      </c>
      <c r="AB230" s="139" t="s">
        <v>105</v>
      </c>
      <c r="AC230" s="420" t="s">
        <v>150</v>
      </c>
      <c r="AD230" s="421"/>
      <c r="AE230" s="421"/>
    </row>
    <row r="231" spans="1:31" ht="136.5" customHeight="1">
      <c r="A231" s="299" t="s">
        <v>736</v>
      </c>
      <c r="B231" s="299" t="s">
        <v>737</v>
      </c>
      <c r="C231" s="300" t="s">
        <v>738</v>
      </c>
      <c r="D231" s="300" t="s">
        <v>739</v>
      </c>
      <c r="E231" s="300" t="s">
        <v>740</v>
      </c>
      <c r="F231" s="133" t="s">
        <v>95</v>
      </c>
      <c r="G231" s="352" t="s">
        <v>749</v>
      </c>
      <c r="H231" s="293" t="s">
        <v>372</v>
      </c>
      <c r="I231" s="293" t="s">
        <v>373</v>
      </c>
      <c r="J231" s="183" t="s">
        <v>99</v>
      </c>
      <c r="K231" s="183" t="s">
        <v>99</v>
      </c>
      <c r="L231" s="183" t="s">
        <v>99</v>
      </c>
      <c r="M231" s="294">
        <v>2</v>
      </c>
      <c r="N231" s="294">
        <v>3</v>
      </c>
      <c r="O231" s="289">
        <v>6</v>
      </c>
      <c r="P231" s="308" t="s">
        <v>235</v>
      </c>
      <c r="Q231" s="294">
        <v>10</v>
      </c>
      <c r="R231" s="329">
        <v>60</v>
      </c>
      <c r="S231" s="307" t="str">
        <f t="shared" si="72"/>
        <v>III</v>
      </c>
      <c r="T231" s="295" t="s">
        <v>123</v>
      </c>
      <c r="U231" s="295" t="s">
        <v>374</v>
      </c>
      <c r="V231" s="211" t="s">
        <v>742</v>
      </c>
      <c r="W231" s="258" t="s">
        <v>104</v>
      </c>
      <c r="X231" s="183" t="s">
        <v>105</v>
      </c>
      <c r="Y231" s="183" t="s">
        <v>105</v>
      </c>
      <c r="Z231" s="183" t="s">
        <v>105</v>
      </c>
      <c r="AA231" s="183" t="s">
        <v>359</v>
      </c>
      <c r="AB231" s="289" t="s">
        <v>105</v>
      </c>
      <c r="AC231" s="420" t="s">
        <v>172</v>
      </c>
      <c r="AD231" s="421"/>
      <c r="AE231" s="421"/>
    </row>
    <row r="232" spans="1:31" ht="136.5" customHeight="1">
      <c r="A232" s="299" t="s">
        <v>736</v>
      </c>
      <c r="B232" s="299" t="s">
        <v>737</v>
      </c>
      <c r="C232" s="300" t="s">
        <v>738</v>
      </c>
      <c r="D232" s="300" t="s">
        <v>739</v>
      </c>
      <c r="E232" s="300" t="s">
        <v>740</v>
      </c>
      <c r="F232" s="133" t="s">
        <v>95</v>
      </c>
      <c r="G232" s="352" t="s">
        <v>750</v>
      </c>
      <c r="H232" s="292" t="s">
        <v>376</v>
      </c>
      <c r="I232" s="287" t="s">
        <v>377</v>
      </c>
      <c r="J232" s="137" t="s">
        <v>99</v>
      </c>
      <c r="K232" s="137" t="s">
        <v>99</v>
      </c>
      <c r="L232" s="287" t="s">
        <v>99</v>
      </c>
      <c r="M232" s="135">
        <v>2</v>
      </c>
      <c r="N232" s="135">
        <v>3</v>
      </c>
      <c r="O232" s="308">
        <v>4</v>
      </c>
      <c r="P232" s="308" t="s">
        <v>351</v>
      </c>
      <c r="Q232" s="135">
        <v>25</v>
      </c>
      <c r="R232" s="329">
        <v>100</v>
      </c>
      <c r="S232" s="307" t="str">
        <f t="shared" si="72"/>
        <v>III</v>
      </c>
      <c r="T232" s="136" t="s">
        <v>123</v>
      </c>
      <c r="U232" s="258" t="s">
        <v>200</v>
      </c>
      <c r="V232" s="211" t="s">
        <v>742</v>
      </c>
      <c r="W232" s="258" t="s">
        <v>104</v>
      </c>
      <c r="X232" s="289" t="s">
        <v>105</v>
      </c>
      <c r="Y232" s="289" t="s">
        <v>105</v>
      </c>
      <c r="Z232" s="258" t="s">
        <v>105</v>
      </c>
      <c r="AA232" s="258" t="s">
        <v>378</v>
      </c>
      <c r="AB232" s="289" t="s">
        <v>105</v>
      </c>
      <c r="AC232" s="420" t="s">
        <v>202</v>
      </c>
      <c r="AD232" s="421"/>
      <c r="AE232" s="422"/>
    </row>
    <row r="233" spans="1:31" ht="136.5" customHeight="1">
      <c r="A233" s="299" t="s">
        <v>736</v>
      </c>
      <c r="B233" s="299" t="s">
        <v>737</v>
      </c>
      <c r="C233" s="300" t="s">
        <v>738</v>
      </c>
      <c r="D233" s="300" t="s">
        <v>739</v>
      </c>
      <c r="E233" s="300" t="s">
        <v>740</v>
      </c>
      <c r="F233" s="133" t="s">
        <v>95</v>
      </c>
      <c r="G233" s="352" t="s">
        <v>751</v>
      </c>
      <c r="H233" s="287" t="s">
        <v>387</v>
      </c>
      <c r="I233" s="287" t="s">
        <v>388</v>
      </c>
      <c r="J233" s="289" t="s">
        <v>99</v>
      </c>
      <c r="K233" s="258" t="s">
        <v>389</v>
      </c>
      <c r="L233" s="258" t="s">
        <v>389</v>
      </c>
      <c r="M233" s="289">
        <v>6</v>
      </c>
      <c r="N233" s="289">
        <v>2</v>
      </c>
      <c r="O233" s="289">
        <v>12</v>
      </c>
      <c r="P233" s="308" t="s">
        <v>221</v>
      </c>
      <c r="Q233" s="288">
        <v>25</v>
      </c>
      <c r="R233" s="329">
        <v>300</v>
      </c>
      <c r="S233" s="307" t="str">
        <f>IF(R233="","",IF(AND(R233&gt;=600,R233&lt;=4000),"I",IF(AND(R233&gt;=150,R233&lt;=500),"II",IF(AND(R233&gt;=40,R233&lt;=120),"III",IF(OR(R233&lt;=20,R233&gt;=0),"IV")))))</f>
        <v>II</v>
      </c>
      <c r="T233" s="136" t="s">
        <v>161</v>
      </c>
      <c r="U233" s="258" t="s">
        <v>390</v>
      </c>
      <c r="V233" s="211" t="s">
        <v>742</v>
      </c>
      <c r="W233" s="258" t="s">
        <v>104</v>
      </c>
      <c r="X233" s="289" t="s">
        <v>105</v>
      </c>
      <c r="Y233" s="289" t="s">
        <v>105</v>
      </c>
      <c r="Z233" s="258" t="s">
        <v>105</v>
      </c>
      <c r="AA233" s="137" t="s">
        <v>391</v>
      </c>
      <c r="AB233" s="289" t="s">
        <v>105</v>
      </c>
      <c r="AC233" s="420" t="s">
        <v>243</v>
      </c>
      <c r="AD233" s="421"/>
      <c r="AE233" s="422"/>
    </row>
    <row r="234" spans="1:31" ht="150.75" customHeight="1" thickBot="1">
      <c r="A234" s="334" t="s">
        <v>752</v>
      </c>
      <c r="B234" s="299" t="s">
        <v>753</v>
      </c>
      <c r="C234" s="300" t="s">
        <v>738</v>
      </c>
      <c r="D234" s="335" t="s">
        <v>754</v>
      </c>
      <c r="E234" s="300" t="s">
        <v>740</v>
      </c>
      <c r="F234" s="297" t="s">
        <v>170</v>
      </c>
      <c r="G234" s="2" t="s">
        <v>755</v>
      </c>
      <c r="H234" s="2" t="s">
        <v>756</v>
      </c>
      <c r="I234" s="259" t="s">
        <v>757</v>
      </c>
      <c r="J234" s="260" t="s">
        <v>99</v>
      </c>
      <c r="K234" s="261" t="s">
        <v>758</v>
      </c>
      <c r="L234" s="261" t="s">
        <v>99</v>
      </c>
      <c r="M234" s="262">
        <v>2</v>
      </c>
      <c r="N234" s="262">
        <v>3</v>
      </c>
      <c r="O234" s="263">
        <f t="shared" ref="O234" si="73">M234*N234</f>
        <v>6</v>
      </c>
      <c r="P234" s="263" t="str">
        <f t="shared" ref="P234" si="74">IF(OR(O234="",O234=0),"",IF(O234&lt;5,"B",IF(O234&lt;9,"M",IF(O234&lt;21,"A","MA"))))</f>
        <v>M</v>
      </c>
      <c r="Q234" s="262">
        <v>10</v>
      </c>
      <c r="R234" s="263">
        <f t="shared" ref="R234" si="75">O234*Q234</f>
        <v>60</v>
      </c>
      <c r="S234" s="264" t="str">
        <f t="shared" si="46"/>
        <v>III</v>
      </c>
      <c r="T234" s="265" t="s">
        <v>123</v>
      </c>
      <c r="U234" s="266" t="s">
        <v>759</v>
      </c>
      <c r="V234" s="211" t="s">
        <v>742</v>
      </c>
      <c r="W234" s="258" t="s">
        <v>550</v>
      </c>
      <c r="X234" s="260" t="s">
        <v>105</v>
      </c>
      <c r="Y234" s="260" t="s">
        <v>105</v>
      </c>
      <c r="Z234" s="260" t="s">
        <v>105</v>
      </c>
      <c r="AA234" s="267" t="s">
        <v>760</v>
      </c>
      <c r="AB234" s="268" t="s">
        <v>105</v>
      </c>
      <c r="AC234" s="452" t="s">
        <v>761</v>
      </c>
      <c r="AD234" s="453"/>
      <c r="AE234" s="454"/>
    </row>
    <row r="235" spans="1:31">
      <c r="A235" s="498" t="s">
        <v>762</v>
      </c>
      <c r="B235" s="500" t="s">
        <v>763</v>
      </c>
      <c r="C235" s="501"/>
      <c r="D235" s="501"/>
      <c r="E235" s="501"/>
      <c r="F235" s="501"/>
      <c r="G235" s="501"/>
      <c r="H235" s="501"/>
      <c r="I235" s="501"/>
      <c r="J235" s="501"/>
      <c r="K235" s="501"/>
      <c r="L235" s="501"/>
      <c r="M235" s="501"/>
      <c r="N235" s="501"/>
      <c r="O235" s="501"/>
      <c r="P235" s="501"/>
      <c r="Q235" s="501"/>
      <c r="R235" s="501"/>
      <c r="S235" s="501"/>
      <c r="T235" s="502"/>
      <c r="U235" s="502"/>
      <c r="V235" s="502"/>
      <c r="W235" s="502"/>
      <c r="X235" s="502"/>
      <c r="Y235" s="502"/>
      <c r="Z235" s="502"/>
      <c r="AA235" s="502"/>
      <c r="AB235" s="502"/>
      <c r="AC235" s="502"/>
      <c r="AD235" s="502"/>
      <c r="AE235" s="503"/>
    </row>
    <row r="236" spans="1:31" ht="13.5" thickBot="1">
      <c r="A236" s="499"/>
      <c r="B236" s="504"/>
      <c r="C236" s="747"/>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7"/>
      <c r="AD236" s="747"/>
      <c r="AE236" s="748"/>
    </row>
    <row r="237" spans="1:31" ht="13.5" thickBot="1">
      <c r="A237" s="483"/>
      <c r="B237" s="484"/>
      <c r="C237" s="484"/>
      <c r="D237" s="484"/>
      <c r="E237" s="484"/>
      <c r="F237" s="484"/>
      <c r="G237" s="484"/>
      <c r="H237" s="484"/>
      <c r="I237" s="484"/>
      <c r="J237" s="484"/>
      <c r="K237" s="484"/>
      <c r="L237" s="484"/>
      <c r="M237" s="484"/>
      <c r="N237" s="484"/>
      <c r="O237" s="484"/>
      <c r="P237" s="484"/>
      <c r="Q237" s="484"/>
      <c r="R237" s="484"/>
      <c r="S237" s="484"/>
      <c r="T237" s="484"/>
      <c r="U237" s="484"/>
      <c r="V237" s="484"/>
      <c r="W237" s="484"/>
      <c r="X237" s="484"/>
      <c r="Y237" s="484"/>
      <c r="Z237" s="484"/>
      <c r="AA237" s="484"/>
      <c r="AB237" s="484"/>
      <c r="AC237" s="484"/>
      <c r="AD237" s="484"/>
      <c r="AE237" s="485"/>
    </row>
    <row r="1048576" spans="29:31" ht="63.75" customHeight="1">
      <c r="AC1048576" s="532"/>
      <c r="AD1048576" s="533"/>
      <c r="AE1048576" s="534"/>
    </row>
  </sheetData>
  <sheetProtection formatCells="0" formatColumns="0" formatRows="0" insertRows="0" deleteRows="0" sort="0" autoFilter="0" pivotTables="0"/>
  <autoFilter ref="G16:H236" xr:uid="{00000000-0009-0000-0000-000001000000}"/>
  <mergeCells count="263">
    <mergeCell ref="AC1048576:AE1048576"/>
    <mergeCell ref="AC21:AE21"/>
    <mergeCell ref="AC124:AE124"/>
    <mergeCell ref="AF34:AH34"/>
    <mergeCell ref="AC137:AE137"/>
    <mergeCell ref="AC138:AE138"/>
    <mergeCell ref="AC190:AE190"/>
    <mergeCell ref="AC191:AE191"/>
    <mergeCell ref="AC220:AE220"/>
    <mergeCell ref="AC135:AE135"/>
    <mergeCell ref="AC136:AE136"/>
    <mergeCell ref="AC139:AE139"/>
    <mergeCell ref="AC188:AE188"/>
    <mergeCell ref="AC189:AE189"/>
    <mergeCell ref="AC192:AE192"/>
    <mergeCell ref="AC215:AE215"/>
    <mergeCell ref="AC216:AE216"/>
    <mergeCell ref="AC221:AE221"/>
    <mergeCell ref="AC233:AE233"/>
    <mergeCell ref="AC226:AE226"/>
    <mergeCell ref="AC35:AE35"/>
    <mergeCell ref="AC36:AE36"/>
    <mergeCell ref="AC37:AE37"/>
    <mergeCell ref="AC54:AE54"/>
    <mergeCell ref="AC55:AE55"/>
    <mergeCell ref="AC56:AE56"/>
    <mergeCell ref="AC89:AE89"/>
    <mergeCell ref="AC90:AE90"/>
    <mergeCell ref="AC91:AE91"/>
    <mergeCell ref="AC105:AE105"/>
    <mergeCell ref="AC106:AE106"/>
    <mergeCell ref="AC107:AE107"/>
    <mergeCell ref="AC132:AE132"/>
    <mergeCell ref="AC94:AE94"/>
    <mergeCell ref="AC86:AE86"/>
    <mergeCell ref="AC75:AE75"/>
    <mergeCell ref="AC76:AE76"/>
    <mergeCell ref="AC77:AE77"/>
    <mergeCell ref="AC78:AE78"/>
    <mergeCell ref="AC79:AE79"/>
    <mergeCell ref="AC80:AE80"/>
    <mergeCell ref="AC81:AE81"/>
    <mergeCell ref="AC82:AE82"/>
    <mergeCell ref="AC109:AE109"/>
    <mergeCell ref="AC103:AE103"/>
    <mergeCell ref="AC104:AE104"/>
    <mergeCell ref="AC195:AE195"/>
    <mergeCell ref="AC196:AE196"/>
    <mergeCell ref="AC197:AE197"/>
    <mergeCell ref="AC209:AE209"/>
    <mergeCell ref="AC211:AE211"/>
    <mergeCell ref="AC227:AE227"/>
    <mergeCell ref="AC229:AE229"/>
    <mergeCell ref="AC147:AE147"/>
    <mergeCell ref="AC148:AE148"/>
    <mergeCell ref="AC149:AE149"/>
    <mergeCell ref="AC150:AE150"/>
    <mergeCell ref="AC151:AE151"/>
    <mergeCell ref="AC152:AE152"/>
    <mergeCell ref="AC153:AE153"/>
    <mergeCell ref="AC154:AE154"/>
    <mergeCell ref="AC207:AE207"/>
    <mergeCell ref="AC208:AE208"/>
    <mergeCell ref="AC212:AE212"/>
    <mergeCell ref="AC213:AE213"/>
    <mergeCell ref="AC230:AE230"/>
    <mergeCell ref="AC231:AE231"/>
    <mergeCell ref="AC232:AE232"/>
    <mergeCell ref="AC217:AE217"/>
    <mergeCell ref="AC218:AE218"/>
    <mergeCell ref="AC219:AE219"/>
    <mergeCell ref="AC157:AE157"/>
    <mergeCell ref="AC158:AE158"/>
    <mergeCell ref="AC159:AE159"/>
    <mergeCell ref="AC160:AE160"/>
    <mergeCell ref="AC161:AE161"/>
    <mergeCell ref="AC162:AE162"/>
    <mergeCell ref="AC214:AE214"/>
    <mergeCell ref="AC222:AE222"/>
    <mergeCell ref="AC223:AE223"/>
    <mergeCell ref="AC224:AE224"/>
    <mergeCell ref="AC225:AE225"/>
    <mergeCell ref="AC202:AE202"/>
    <mergeCell ref="AC203:AE203"/>
    <mergeCell ref="AC204:AE204"/>
    <mergeCell ref="AC205:AE205"/>
    <mergeCell ref="AC206:AE206"/>
    <mergeCell ref="AC210:AE210"/>
    <mergeCell ref="AC228:AE228"/>
    <mergeCell ref="AC44:AE44"/>
    <mergeCell ref="AC96:AE96"/>
    <mergeCell ref="AC95:AE95"/>
    <mergeCell ref="AC88:AE88"/>
    <mergeCell ref="AC92:AE92"/>
    <mergeCell ref="AC93:AE93"/>
    <mergeCell ref="AC118:AE118"/>
    <mergeCell ref="AC119:AE119"/>
    <mergeCell ref="AC120:AE120"/>
    <mergeCell ref="AC62:AE62"/>
    <mergeCell ref="AC63:AE63"/>
    <mergeCell ref="AC64:AE64"/>
    <mergeCell ref="AC65:AE65"/>
    <mergeCell ref="AC66:AE66"/>
    <mergeCell ref="AC67:AE67"/>
    <mergeCell ref="AC68:AE68"/>
    <mergeCell ref="AC69:AE69"/>
    <mergeCell ref="AC70:AE70"/>
    <mergeCell ref="AC71:AE71"/>
    <mergeCell ref="AC72:AE72"/>
    <mergeCell ref="AC73:AE73"/>
    <mergeCell ref="AC108:AE108"/>
    <mergeCell ref="AC100:AE100"/>
    <mergeCell ref="AC101:AE101"/>
    <mergeCell ref="A2:C6"/>
    <mergeCell ref="G15:H15"/>
    <mergeCell ref="B15:B16"/>
    <mergeCell ref="E9:K9"/>
    <mergeCell ref="E11:K11"/>
    <mergeCell ref="D2:AB6"/>
    <mergeCell ref="I15:I16"/>
    <mergeCell ref="J15:L15"/>
    <mergeCell ref="E15:E16"/>
    <mergeCell ref="X15:AB15"/>
    <mergeCell ref="F15:F16"/>
    <mergeCell ref="AC32:AE32"/>
    <mergeCell ref="AC33:AE33"/>
    <mergeCell ref="AC34:AE34"/>
    <mergeCell ref="A235:A236"/>
    <mergeCell ref="B235:AE236"/>
    <mergeCell ref="A15:A16"/>
    <mergeCell ref="C15:C16"/>
    <mergeCell ref="D15:D16"/>
    <mergeCell ref="AC20:AE20"/>
    <mergeCell ref="AC22:AE22"/>
    <mergeCell ref="AC23:AE23"/>
    <mergeCell ref="AC38:AE38"/>
    <mergeCell ref="AC110:AE110"/>
    <mergeCell ref="AC111:AE111"/>
    <mergeCell ref="AC112:AE112"/>
    <mergeCell ref="AC113:AE113"/>
    <mergeCell ref="AC114:AE114"/>
    <mergeCell ref="AC115:AE115"/>
    <mergeCell ref="AC116:AE116"/>
    <mergeCell ref="AC117:AE117"/>
    <mergeCell ref="AC83:AE83"/>
    <mergeCell ref="AC84:AE84"/>
    <mergeCell ref="AC85:AE85"/>
    <mergeCell ref="AC87:AE87"/>
    <mergeCell ref="A17:A38"/>
    <mergeCell ref="B17:B38"/>
    <mergeCell ref="C17:C38"/>
    <mergeCell ref="D17:D38"/>
    <mergeCell ref="E17:E38"/>
    <mergeCell ref="AC2:AE2"/>
    <mergeCell ref="AC3:AD4"/>
    <mergeCell ref="AC5:AE6"/>
    <mergeCell ref="A237:AE237"/>
    <mergeCell ref="M15:S15"/>
    <mergeCell ref="U15:W15"/>
    <mergeCell ref="AC15:AE16"/>
    <mergeCell ref="AC29:AE29"/>
    <mergeCell ref="AC17:AE17"/>
    <mergeCell ref="AC18:AE18"/>
    <mergeCell ref="AC19:AE19"/>
    <mergeCell ref="A39:A74"/>
    <mergeCell ref="AC24:AE24"/>
    <mergeCell ref="AC25:AE25"/>
    <mergeCell ref="AC26:AE26"/>
    <mergeCell ref="AC27:AE27"/>
    <mergeCell ref="AC28:AE28"/>
    <mergeCell ref="AC30:AE30"/>
    <mergeCell ref="AC31:AE31"/>
    <mergeCell ref="C39:C74"/>
    <mergeCell ref="B39:B74"/>
    <mergeCell ref="D39:D74"/>
    <mergeCell ref="E39:E74"/>
    <mergeCell ref="AC51:AE51"/>
    <mergeCell ref="AC74:AE74"/>
    <mergeCell ref="AC60:AE60"/>
    <mergeCell ref="AC59:AE59"/>
    <mergeCell ref="AC52:AE52"/>
    <mergeCell ref="AC57:AE57"/>
    <mergeCell ref="AC61:AE61"/>
    <mergeCell ref="AC50:AE50"/>
    <mergeCell ref="AC42:AE42"/>
    <mergeCell ref="AC49:AE49"/>
    <mergeCell ref="AC58:AE58"/>
    <mergeCell ref="AC53:AE53"/>
    <mergeCell ref="AC41:AE41"/>
    <mergeCell ref="AC39:AE39"/>
    <mergeCell ref="AC43:AE43"/>
    <mergeCell ref="AC45:AE45"/>
    <mergeCell ref="AC40:AE40"/>
    <mergeCell ref="AC48:AE48"/>
    <mergeCell ref="AC47:AE47"/>
    <mergeCell ref="AC46:AE46"/>
    <mergeCell ref="A75:A94"/>
    <mergeCell ref="B75:B94"/>
    <mergeCell ref="C75:C94"/>
    <mergeCell ref="D75:D94"/>
    <mergeCell ref="E75:E94"/>
    <mergeCell ref="AC234:AE234"/>
    <mergeCell ref="AC163:AE163"/>
    <mergeCell ref="AC164:AE164"/>
    <mergeCell ref="AC165:AE165"/>
    <mergeCell ref="AC166:AE166"/>
    <mergeCell ref="AC167:AE167"/>
    <mergeCell ref="AC168:AE168"/>
    <mergeCell ref="AC169:AE169"/>
    <mergeCell ref="AC170:AE170"/>
    <mergeCell ref="AC171:AE171"/>
    <mergeCell ref="AC172:AE172"/>
    <mergeCell ref="AC173:AE173"/>
    <mergeCell ref="AC174:AE174"/>
    <mergeCell ref="AC175:AE175"/>
    <mergeCell ref="AC176:AE176"/>
    <mergeCell ref="AC177:AE177"/>
    <mergeCell ref="AC178:AE178"/>
    <mergeCell ref="AC179:AE179"/>
    <mergeCell ref="AC180:AE180"/>
    <mergeCell ref="C95:C109"/>
    <mergeCell ref="B95:B109"/>
    <mergeCell ref="A95:A109"/>
    <mergeCell ref="AC198:AE198"/>
    <mergeCell ref="AC199:AE199"/>
    <mergeCell ref="AC200:AE200"/>
    <mergeCell ref="AC201:AE201"/>
    <mergeCell ref="AC181:AE181"/>
    <mergeCell ref="AC182:AE182"/>
    <mergeCell ref="AC183:AE183"/>
    <mergeCell ref="AC184:AE184"/>
    <mergeCell ref="AC185:AE185"/>
    <mergeCell ref="AC186:AE186"/>
    <mergeCell ref="AC187:AE187"/>
    <mergeCell ref="AC193:AE193"/>
    <mergeCell ref="AC194:AE194"/>
    <mergeCell ref="AC97:AE97"/>
    <mergeCell ref="AC98:AE98"/>
    <mergeCell ref="AC102:AE102"/>
    <mergeCell ref="AC99:AE99"/>
    <mergeCell ref="AC121:AE121"/>
    <mergeCell ref="AC122:AE122"/>
    <mergeCell ref="AC125:AE125"/>
    <mergeCell ref="AC126:AE126"/>
    <mergeCell ref="AC144:AE144"/>
    <mergeCell ref="AC145:AE145"/>
    <mergeCell ref="AC155:AE155"/>
    <mergeCell ref="AC156:AE156"/>
    <mergeCell ref="AC146:AE146"/>
    <mergeCell ref="E95:E109"/>
    <mergeCell ref="D95:D109"/>
    <mergeCell ref="AC127:AE127"/>
    <mergeCell ref="AC128:AE128"/>
    <mergeCell ref="AC123:AE123"/>
    <mergeCell ref="AC129:AE129"/>
    <mergeCell ref="AC130:AE130"/>
    <mergeCell ref="AC131:AE131"/>
    <mergeCell ref="AC140:AE140"/>
    <mergeCell ref="AC133:AE133"/>
    <mergeCell ref="AC134:AE134"/>
    <mergeCell ref="AC141:AE141"/>
    <mergeCell ref="AC142:AE142"/>
    <mergeCell ref="AC143:AE143"/>
  </mergeCells>
  <conditionalFormatting sqref="S17:S234">
    <cfRule type="cellIs" dxfId="3" priority="1" operator="equal">
      <formula>"I"</formula>
    </cfRule>
    <cfRule type="cellIs" dxfId="2" priority="2" operator="equal">
      <formula>"II"</formula>
    </cfRule>
    <cfRule type="cellIs" dxfId="1" priority="3" operator="equal">
      <formula>"IV"</formula>
    </cfRule>
    <cfRule type="cellIs" dxfId="0" priority="4" operator="equal">
      <formula>"III"</formula>
    </cfRule>
  </conditionalFormatting>
  <printOptions horizontalCentered="1"/>
  <pageMargins left="0.23622047244094491" right="0.23622047244094491" top="0.74803149606299213" bottom="0.74803149606299213" header="0.31496062992125984" footer="0.31496062992125984"/>
  <pageSetup scale="10" orientation="landscape" r:id="rId1"/>
  <headerFooter>
    <oddFooter xml:space="preserve">&amp;CNota: Si este documento se encuentra impreso se considera Copia no Controlada. La versión vigente está publicada en el repositorio oficial de la Personería de Bogotá, D. C. </oddFooter>
  </headerFooter>
  <rowBreaks count="1" manualBreakCount="1">
    <brk id="234" max="3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AC1157"/>
  <sheetViews>
    <sheetView view="pageBreakPreview" zoomScale="55" zoomScaleNormal="50" zoomScaleSheetLayoutView="55" workbookViewId="0">
      <selection activeCell="F12" sqref="F12:P12"/>
    </sheetView>
  </sheetViews>
  <sheetFormatPr defaultColWidth="11" defaultRowHeight="11.25" zeroHeight="1"/>
  <cols>
    <col min="1" max="1" width="1.25" style="53" customWidth="1"/>
    <col min="2" max="2" width="42.875" style="61" customWidth="1"/>
    <col min="3" max="3" width="32.375" style="53" customWidth="1"/>
    <col min="4" max="4" width="9.5" style="53" customWidth="1"/>
    <col min="5" max="5" width="9.375" style="53" customWidth="1"/>
    <col min="6" max="6" width="10.625" style="62" customWidth="1"/>
    <col min="7" max="7" width="12" style="62" customWidth="1"/>
    <col min="8" max="11" width="10.625" style="62" customWidth="1"/>
    <col min="12" max="12" width="10.625" style="53" customWidth="1"/>
    <col min="13" max="13" width="18.875" style="53" customWidth="1"/>
    <col min="14" max="15" width="10.625" style="53" customWidth="1"/>
    <col min="16" max="16" width="10.75" style="53" customWidth="1"/>
    <col min="17" max="20" width="9.375" style="53" customWidth="1"/>
    <col min="21" max="21" width="34.375" style="53" customWidth="1"/>
    <col min="22" max="22" width="9.375" style="53" customWidth="1"/>
    <col min="23" max="23" width="21" style="53" customWidth="1"/>
    <col min="24" max="24" width="20.25" style="53" customWidth="1"/>
    <col min="25" max="25" width="14.75" style="53" customWidth="1"/>
    <col min="26" max="16382" width="11" style="53" customWidth="1"/>
    <col min="16383" max="16383" width="4.5" style="53" customWidth="1"/>
    <col min="16384" max="16384" width="7.75" style="53" customWidth="1"/>
  </cols>
  <sheetData>
    <row r="1" spans="2:28" ht="26.25" customHeight="1">
      <c r="B1" s="633" t="s">
        <v>41</v>
      </c>
      <c r="C1" s="634"/>
      <c r="D1" s="638" t="s">
        <v>42</v>
      </c>
      <c r="E1" s="639"/>
      <c r="F1" s="639"/>
      <c r="G1" s="639"/>
      <c r="H1" s="639"/>
      <c r="I1" s="639"/>
      <c r="J1" s="639"/>
      <c r="K1" s="639"/>
      <c r="L1" s="639"/>
      <c r="M1" s="639"/>
      <c r="N1" s="639"/>
      <c r="O1" s="639"/>
      <c r="P1" s="639"/>
      <c r="Q1" s="639"/>
      <c r="R1" s="639"/>
      <c r="S1" s="639"/>
      <c r="T1" s="639"/>
      <c r="U1" s="639"/>
      <c r="V1" s="639"/>
      <c r="W1" s="643" t="s">
        <v>43</v>
      </c>
      <c r="X1" s="644"/>
    </row>
    <row r="2" spans="2:28" ht="32.25" customHeight="1">
      <c r="B2" s="635"/>
      <c r="C2" s="636"/>
      <c r="D2" s="640"/>
      <c r="E2" s="641"/>
      <c r="F2" s="641"/>
      <c r="G2" s="641"/>
      <c r="H2" s="641"/>
      <c r="I2" s="641"/>
      <c r="J2" s="641"/>
      <c r="K2" s="641"/>
      <c r="L2" s="641"/>
      <c r="M2" s="641"/>
      <c r="N2" s="641"/>
      <c r="O2" s="641"/>
      <c r="P2" s="641"/>
      <c r="Q2" s="641"/>
      <c r="R2" s="641"/>
      <c r="S2" s="641"/>
      <c r="T2" s="641"/>
      <c r="U2" s="641"/>
      <c r="V2" s="641"/>
      <c r="W2" s="94" t="s">
        <v>44</v>
      </c>
      <c r="X2" s="54" t="s">
        <v>764</v>
      </c>
    </row>
    <row r="3" spans="2:28" ht="32.25" customHeight="1" thickBot="1">
      <c r="B3" s="637"/>
      <c r="C3" s="749"/>
      <c r="D3" s="642"/>
      <c r="E3" s="750"/>
      <c r="F3" s="750"/>
      <c r="G3" s="750"/>
      <c r="H3" s="750"/>
      <c r="I3" s="750"/>
      <c r="J3" s="750"/>
      <c r="K3" s="750"/>
      <c r="L3" s="750"/>
      <c r="M3" s="750"/>
      <c r="N3" s="750"/>
      <c r="O3" s="750"/>
      <c r="P3" s="750"/>
      <c r="Q3" s="750"/>
      <c r="R3" s="750"/>
      <c r="S3" s="750"/>
      <c r="T3" s="750"/>
      <c r="U3" s="750"/>
      <c r="V3" s="750"/>
      <c r="W3" s="645" t="s">
        <v>765</v>
      </c>
      <c r="X3" s="646"/>
    </row>
    <row r="4" spans="2:28" s="55" customFormat="1" ht="27" customHeight="1">
      <c r="B4" s="647" t="s">
        <v>766</v>
      </c>
      <c r="C4" s="648"/>
      <c r="D4" s="648"/>
      <c r="E4" s="648"/>
      <c r="F4" s="648"/>
      <c r="G4" s="648"/>
      <c r="H4" s="648"/>
      <c r="I4" s="648"/>
      <c r="J4" s="648"/>
      <c r="K4" s="648"/>
      <c r="L4" s="649"/>
      <c r="M4" s="649"/>
      <c r="N4" s="649"/>
      <c r="O4" s="649"/>
      <c r="P4" s="649"/>
      <c r="Q4" s="649"/>
      <c r="R4" s="649"/>
      <c r="S4" s="649"/>
      <c r="T4" s="649"/>
      <c r="U4" s="649"/>
      <c r="V4" s="649"/>
      <c r="W4" s="649"/>
      <c r="X4" s="650"/>
    </row>
    <row r="5" spans="2:28" s="55" customFormat="1" ht="33" customHeight="1">
      <c r="B5" s="56" t="s">
        <v>767</v>
      </c>
      <c r="C5" s="629" t="s">
        <v>643</v>
      </c>
      <c r="D5" s="629"/>
      <c r="E5" s="629"/>
      <c r="F5" s="629"/>
      <c r="G5" s="629"/>
      <c r="H5" s="629"/>
      <c r="I5" s="629"/>
      <c r="J5" s="629"/>
      <c r="K5" s="651"/>
      <c r="L5" s="631" t="s">
        <v>768</v>
      </c>
      <c r="M5" s="632"/>
      <c r="N5" s="629" t="s">
        <v>769</v>
      </c>
      <c r="O5" s="629"/>
      <c r="P5" s="629"/>
      <c r="Q5" s="629"/>
      <c r="R5" s="629"/>
      <c r="S5" s="629"/>
      <c r="T5" s="629"/>
      <c r="U5" s="629"/>
      <c r="V5" s="629"/>
      <c r="W5" s="629"/>
      <c r="X5" s="630"/>
    </row>
    <row r="6" spans="2:28" s="55" customFormat="1" ht="24.75" customHeight="1">
      <c r="B6" s="57" t="s">
        <v>770</v>
      </c>
      <c r="C6" s="629" t="s">
        <v>771</v>
      </c>
      <c r="D6" s="629"/>
      <c r="E6" s="629"/>
      <c r="F6" s="629"/>
      <c r="G6" s="629"/>
      <c r="H6" s="629"/>
      <c r="I6" s="629"/>
      <c r="J6" s="629"/>
      <c r="K6" s="651"/>
      <c r="L6" s="631" t="s">
        <v>772</v>
      </c>
      <c r="M6" s="632"/>
      <c r="N6" s="629"/>
      <c r="O6" s="629"/>
      <c r="P6" s="629"/>
      <c r="Q6" s="629"/>
      <c r="R6" s="629"/>
      <c r="S6" s="629"/>
      <c r="T6" s="629"/>
      <c r="U6" s="629"/>
      <c r="V6" s="629"/>
      <c r="W6" s="629"/>
      <c r="X6" s="630"/>
    </row>
    <row r="7" spans="2:28" s="55" customFormat="1" ht="26.25" customHeight="1">
      <c r="B7" s="57" t="s">
        <v>773</v>
      </c>
      <c r="C7" s="629"/>
      <c r="D7" s="629"/>
      <c r="E7" s="629"/>
      <c r="F7" s="629"/>
      <c r="G7" s="629"/>
      <c r="H7" s="629"/>
      <c r="I7" s="629"/>
      <c r="J7" s="629"/>
      <c r="K7" s="651"/>
      <c r="L7" s="631" t="s">
        <v>774</v>
      </c>
      <c r="M7" s="632"/>
      <c r="N7" s="629"/>
      <c r="O7" s="629"/>
      <c r="P7" s="629"/>
      <c r="Q7" s="629"/>
      <c r="R7" s="629"/>
      <c r="S7" s="629"/>
      <c r="T7" s="629"/>
      <c r="U7" s="629"/>
      <c r="V7" s="629"/>
      <c r="W7" s="629"/>
      <c r="X7" s="630"/>
    </row>
    <row r="8" spans="2:28" s="55" customFormat="1" ht="37.5" customHeight="1">
      <c r="B8" s="93" t="s">
        <v>775</v>
      </c>
      <c r="C8" s="628" t="s">
        <v>776</v>
      </c>
      <c r="D8" s="629"/>
      <c r="E8" s="629"/>
      <c r="F8" s="629"/>
      <c r="G8" s="629"/>
      <c r="H8" s="629"/>
      <c r="I8" s="629"/>
      <c r="J8" s="629"/>
      <c r="K8" s="629"/>
      <c r="L8" s="629"/>
      <c r="M8" s="629"/>
      <c r="N8" s="629"/>
      <c r="O8" s="629"/>
      <c r="P8" s="629"/>
      <c r="Q8" s="629"/>
      <c r="R8" s="629"/>
      <c r="S8" s="629"/>
      <c r="T8" s="629"/>
      <c r="U8" s="629"/>
      <c r="V8" s="629"/>
      <c r="W8" s="629"/>
      <c r="X8" s="630"/>
    </row>
    <row r="9" spans="2:28" s="55" customFormat="1" ht="50.25" customHeight="1">
      <c r="B9" s="57" t="s">
        <v>777</v>
      </c>
      <c r="C9" s="626" t="s">
        <v>778</v>
      </c>
      <c r="D9" s="626"/>
      <c r="E9" s="626"/>
      <c r="F9" s="626"/>
      <c r="G9" s="626"/>
      <c r="H9" s="626"/>
      <c r="I9" s="626"/>
      <c r="J9" s="626"/>
      <c r="K9" s="626"/>
      <c r="L9" s="98" t="s">
        <v>779</v>
      </c>
      <c r="M9" s="628" t="s">
        <v>778</v>
      </c>
      <c r="N9" s="629"/>
      <c r="O9" s="629"/>
      <c r="P9" s="629"/>
      <c r="Q9" s="629"/>
      <c r="R9" s="629"/>
      <c r="S9" s="629"/>
      <c r="T9" s="629"/>
      <c r="U9" s="629"/>
      <c r="V9" s="629"/>
      <c r="W9" s="629"/>
      <c r="X9" s="630"/>
    </row>
    <row r="10" spans="2:28" s="103" customFormat="1" ht="33" customHeight="1">
      <c r="B10" s="627" t="s">
        <v>780</v>
      </c>
      <c r="C10" s="611" t="s">
        <v>781</v>
      </c>
      <c r="D10" s="611" t="s">
        <v>782</v>
      </c>
      <c r="E10" s="611"/>
      <c r="F10" s="611" t="s">
        <v>783</v>
      </c>
      <c r="G10" s="611"/>
      <c r="H10" s="611"/>
      <c r="I10" s="611"/>
      <c r="J10" s="611"/>
      <c r="K10" s="611"/>
      <c r="L10" s="611"/>
      <c r="M10" s="611"/>
      <c r="N10" s="611"/>
      <c r="O10" s="611"/>
      <c r="P10" s="611"/>
      <c r="Q10" s="611" t="s">
        <v>784</v>
      </c>
      <c r="R10" s="611"/>
      <c r="S10" s="611"/>
      <c r="T10" s="611"/>
      <c r="U10" s="611" t="s">
        <v>785</v>
      </c>
      <c r="V10" s="611"/>
      <c r="W10" s="611" t="s">
        <v>786</v>
      </c>
      <c r="X10" s="612"/>
      <c r="Y10" s="102"/>
      <c r="Z10" s="102"/>
      <c r="AA10" s="610"/>
      <c r="AB10" s="610"/>
    </row>
    <row r="11" spans="2:28" s="103" customFormat="1" ht="33.75" customHeight="1">
      <c r="B11" s="627"/>
      <c r="C11" s="611"/>
      <c r="D11" s="104" t="s">
        <v>170</v>
      </c>
      <c r="E11" s="104" t="s">
        <v>95</v>
      </c>
      <c r="F11" s="611"/>
      <c r="G11" s="611"/>
      <c r="H11" s="611"/>
      <c r="I11" s="611"/>
      <c r="J11" s="611"/>
      <c r="K11" s="611"/>
      <c r="L11" s="611"/>
      <c r="M11" s="611"/>
      <c r="N11" s="611"/>
      <c r="O11" s="611"/>
      <c r="P11" s="611"/>
      <c r="Q11" s="611"/>
      <c r="R11" s="611"/>
      <c r="S11" s="611"/>
      <c r="T11" s="611"/>
      <c r="U11" s="611"/>
      <c r="V11" s="611"/>
      <c r="W11" s="104" t="s">
        <v>170</v>
      </c>
      <c r="X11" s="105" t="s">
        <v>95</v>
      </c>
      <c r="Y11" s="102"/>
      <c r="Z11" s="102"/>
      <c r="AA11" s="106"/>
      <c r="AB11" s="106"/>
    </row>
    <row r="12" spans="2:28" s="109" customFormat="1" ht="176.25" customHeight="1">
      <c r="B12" s="548" t="s">
        <v>787</v>
      </c>
      <c r="C12" s="107" t="s">
        <v>788</v>
      </c>
      <c r="D12" s="208" t="s">
        <v>789</v>
      </c>
      <c r="E12" s="208"/>
      <c r="F12" s="541" t="s">
        <v>790</v>
      </c>
      <c r="G12" s="541"/>
      <c r="H12" s="541"/>
      <c r="I12" s="541"/>
      <c r="J12" s="541"/>
      <c r="K12" s="541"/>
      <c r="L12" s="541"/>
      <c r="M12" s="541"/>
      <c r="N12" s="541"/>
      <c r="O12" s="541"/>
      <c r="P12" s="541"/>
      <c r="Q12" s="542" t="s">
        <v>791</v>
      </c>
      <c r="R12" s="599"/>
      <c r="S12" s="599"/>
      <c r="T12" s="600"/>
      <c r="U12" s="542" t="s">
        <v>792</v>
      </c>
      <c r="V12" s="600"/>
      <c r="W12" s="130" t="s">
        <v>789</v>
      </c>
      <c r="X12" s="213"/>
      <c r="Y12" s="108"/>
      <c r="Z12" s="108"/>
    </row>
    <row r="13" spans="2:28" s="109" customFormat="1" ht="68.849999999999994" customHeight="1">
      <c r="B13" s="548"/>
      <c r="C13" s="107" t="s">
        <v>793</v>
      </c>
      <c r="D13" s="613" t="s">
        <v>789</v>
      </c>
      <c r="E13" s="613"/>
      <c r="F13" s="615" t="s">
        <v>794</v>
      </c>
      <c r="G13" s="616"/>
      <c r="H13" s="616"/>
      <c r="I13" s="616"/>
      <c r="J13" s="616"/>
      <c r="K13" s="616"/>
      <c r="L13" s="616"/>
      <c r="M13" s="616"/>
      <c r="N13" s="616"/>
      <c r="O13" s="616"/>
      <c r="P13" s="617"/>
      <c r="Q13" s="615" t="s">
        <v>795</v>
      </c>
      <c r="R13" s="621"/>
      <c r="S13" s="621"/>
      <c r="T13" s="622"/>
      <c r="U13" s="615" t="s">
        <v>796</v>
      </c>
      <c r="V13" s="617"/>
      <c r="W13" s="130"/>
      <c r="X13" s="213" t="s">
        <v>789</v>
      </c>
      <c r="Y13" s="567"/>
      <c r="Z13" s="567"/>
    </row>
    <row r="14" spans="2:28" s="109" customFormat="1" ht="68.849999999999994" customHeight="1">
      <c r="B14" s="548"/>
      <c r="C14" s="107" t="s">
        <v>797</v>
      </c>
      <c r="D14" s="614"/>
      <c r="E14" s="614"/>
      <c r="F14" s="618"/>
      <c r="G14" s="619"/>
      <c r="H14" s="619"/>
      <c r="I14" s="619"/>
      <c r="J14" s="619"/>
      <c r="K14" s="619"/>
      <c r="L14" s="619"/>
      <c r="M14" s="619"/>
      <c r="N14" s="619"/>
      <c r="O14" s="619"/>
      <c r="P14" s="620"/>
      <c r="Q14" s="623"/>
      <c r="R14" s="624"/>
      <c r="S14" s="624"/>
      <c r="T14" s="625"/>
      <c r="U14" s="618"/>
      <c r="V14" s="620"/>
      <c r="W14" s="130"/>
      <c r="X14" s="213" t="s">
        <v>789</v>
      </c>
      <c r="Y14" s="567"/>
      <c r="Z14" s="567"/>
    </row>
    <row r="15" spans="2:28" s="109" customFormat="1" ht="68.849999999999994" customHeight="1">
      <c r="B15" s="548" t="s">
        <v>798</v>
      </c>
      <c r="C15" s="107" t="s">
        <v>799</v>
      </c>
      <c r="D15" s="208" t="s">
        <v>789</v>
      </c>
      <c r="E15" s="208"/>
      <c r="F15" s="541" t="s">
        <v>800</v>
      </c>
      <c r="G15" s="540"/>
      <c r="H15" s="540"/>
      <c r="I15" s="540"/>
      <c r="J15" s="540"/>
      <c r="K15" s="540"/>
      <c r="L15" s="540"/>
      <c r="M15" s="540"/>
      <c r="N15" s="540"/>
      <c r="O15" s="540"/>
      <c r="P15" s="540"/>
      <c r="Q15" s="542" t="s">
        <v>125</v>
      </c>
      <c r="R15" s="543"/>
      <c r="S15" s="543"/>
      <c r="T15" s="544"/>
      <c r="U15" s="542" t="s">
        <v>801</v>
      </c>
      <c r="V15" s="544"/>
      <c r="W15" s="130"/>
      <c r="X15" s="213" t="s">
        <v>789</v>
      </c>
      <c r="Y15" s="567"/>
      <c r="Z15" s="567"/>
    </row>
    <row r="16" spans="2:28" s="109" customFormat="1" ht="102" customHeight="1">
      <c r="B16" s="548"/>
      <c r="C16" s="107" t="s">
        <v>802</v>
      </c>
      <c r="D16" s="208" t="s">
        <v>789</v>
      </c>
      <c r="E16" s="208"/>
      <c r="F16" s="541" t="s">
        <v>803</v>
      </c>
      <c r="G16" s="541"/>
      <c r="H16" s="541"/>
      <c r="I16" s="541"/>
      <c r="J16" s="541"/>
      <c r="K16" s="541"/>
      <c r="L16" s="541"/>
      <c r="M16" s="541"/>
      <c r="N16" s="541"/>
      <c r="O16" s="541"/>
      <c r="P16" s="541"/>
      <c r="Q16" s="542" t="s">
        <v>804</v>
      </c>
      <c r="R16" s="543"/>
      <c r="S16" s="543"/>
      <c r="T16" s="544"/>
      <c r="U16" s="542" t="s">
        <v>805</v>
      </c>
      <c r="V16" s="600"/>
      <c r="W16" s="130" t="s">
        <v>789</v>
      </c>
      <c r="X16" s="213"/>
      <c r="Y16" s="567"/>
      <c r="Z16" s="567"/>
    </row>
    <row r="17" spans="2:26" s="109" customFormat="1" ht="68.849999999999994" customHeight="1">
      <c r="B17" s="548"/>
      <c r="C17" s="107" t="s">
        <v>806</v>
      </c>
      <c r="D17" s="208" t="s">
        <v>789</v>
      </c>
      <c r="E17" s="208"/>
      <c r="F17" s="541" t="s">
        <v>807</v>
      </c>
      <c r="G17" s="541"/>
      <c r="H17" s="541"/>
      <c r="I17" s="541"/>
      <c r="J17" s="541"/>
      <c r="K17" s="541"/>
      <c r="L17" s="541"/>
      <c r="M17" s="541"/>
      <c r="N17" s="541"/>
      <c r="O17" s="541"/>
      <c r="P17" s="541"/>
      <c r="Q17" s="542" t="s">
        <v>808</v>
      </c>
      <c r="R17" s="543"/>
      <c r="S17" s="543"/>
      <c r="T17" s="544"/>
      <c r="U17" s="542" t="s">
        <v>809</v>
      </c>
      <c r="V17" s="544"/>
      <c r="W17" s="130" t="s">
        <v>789</v>
      </c>
      <c r="X17" s="213"/>
      <c r="Y17" s="567"/>
      <c r="Z17" s="567"/>
    </row>
    <row r="18" spans="2:26" s="109" customFormat="1" ht="68.849999999999994" customHeight="1">
      <c r="B18" s="548"/>
      <c r="C18" s="107" t="s">
        <v>810</v>
      </c>
      <c r="D18" s="208"/>
      <c r="E18" s="208" t="s">
        <v>789</v>
      </c>
      <c r="F18" s="539" t="s">
        <v>105</v>
      </c>
      <c r="G18" s="539"/>
      <c r="H18" s="539"/>
      <c r="I18" s="539"/>
      <c r="J18" s="539"/>
      <c r="K18" s="539"/>
      <c r="L18" s="539"/>
      <c r="M18" s="539"/>
      <c r="N18" s="539"/>
      <c r="O18" s="539"/>
      <c r="P18" s="539"/>
      <c r="Q18" s="602" t="s">
        <v>105</v>
      </c>
      <c r="R18" s="603"/>
      <c r="S18" s="603"/>
      <c r="T18" s="604"/>
      <c r="U18" s="602" t="s">
        <v>105</v>
      </c>
      <c r="V18" s="604"/>
      <c r="W18" s="130"/>
      <c r="X18" s="213" t="s">
        <v>789</v>
      </c>
      <c r="Y18" s="567"/>
      <c r="Z18" s="567"/>
    </row>
    <row r="19" spans="2:26" s="109" customFormat="1" ht="91.5" customHeight="1">
      <c r="B19" s="548"/>
      <c r="C19" s="107" t="s">
        <v>811</v>
      </c>
      <c r="D19" s="208" t="s">
        <v>789</v>
      </c>
      <c r="E19" s="208"/>
      <c r="F19" s="541" t="s">
        <v>812</v>
      </c>
      <c r="G19" s="540"/>
      <c r="H19" s="540"/>
      <c r="I19" s="540"/>
      <c r="J19" s="540"/>
      <c r="K19" s="540"/>
      <c r="L19" s="540"/>
      <c r="M19" s="540"/>
      <c r="N19" s="540"/>
      <c r="O19" s="540"/>
      <c r="P19" s="540"/>
      <c r="Q19" s="605" t="s">
        <v>813</v>
      </c>
      <c r="R19" s="609"/>
      <c r="S19" s="609"/>
      <c r="T19" s="608"/>
      <c r="U19" s="605" t="s">
        <v>814</v>
      </c>
      <c r="V19" s="608"/>
      <c r="W19" s="130"/>
      <c r="X19" s="213" t="s">
        <v>789</v>
      </c>
      <c r="Y19" s="567"/>
      <c r="Z19" s="567"/>
    </row>
    <row r="20" spans="2:26" s="109" customFormat="1" ht="68.849999999999994" customHeight="1">
      <c r="B20" s="548" t="s">
        <v>815</v>
      </c>
      <c r="C20" s="107" t="s">
        <v>816</v>
      </c>
      <c r="D20" s="208" t="s">
        <v>789</v>
      </c>
      <c r="E20" s="208"/>
      <c r="F20" s="541" t="s">
        <v>817</v>
      </c>
      <c r="G20" s="541"/>
      <c r="H20" s="541"/>
      <c r="I20" s="541"/>
      <c r="J20" s="541"/>
      <c r="K20" s="541"/>
      <c r="L20" s="541"/>
      <c r="M20" s="541"/>
      <c r="N20" s="541"/>
      <c r="O20" s="541"/>
      <c r="P20" s="541"/>
      <c r="Q20" s="542" t="s">
        <v>818</v>
      </c>
      <c r="R20" s="599"/>
      <c r="S20" s="599"/>
      <c r="T20" s="600"/>
      <c r="U20" s="542" t="s">
        <v>801</v>
      </c>
      <c r="V20" s="600"/>
      <c r="W20" s="130"/>
      <c r="X20" s="213" t="s">
        <v>789</v>
      </c>
      <c r="Y20" s="567"/>
      <c r="Z20" s="567"/>
    </row>
    <row r="21" spans="2:26" s="109" customFormat="1" ht="68.849999999999994" customHeight="1">
      <c r="B21" s="548"/>
      <c r="C21" s="107" t="s">
        <v>819</v>
      </c>
      <c r="D21" s="208" t="s">
        <v>789</v>
      </c>
      <c r="E21" s="208"/>
      <c r="F21" s="541" t="s">
        <v>820</v>
      </c>
      <c r="G21" s="540"/>
      <c r="H21" s="540"/>
      <c r="I21" s="540"/>
      <c r="J21" s="540"/>
      <c r="K21" s="540"/>
      <c r="L21" s="540"/>
      <c r="M21" s="540"/>
      <c r="N21" s="540"/>
      <c r="O21" s="540"/>
      <c r="P21" s="540"/>
      <c r="Q21" s="601" t="s">
        <v>821</v>
      </c>
      <c r="R21" s="599"/>
      <c r="S21" s="599"/>
      <c r="T21" s="600"/>
      <c r="U21" s="542" t="s">
        <v>801</v>
      </c>
      <c r="V21" s="544"/>
      <c r="W21" s="130" t="s">
        <v>789</v>
      </c>
      <c r="X21" s="213"/>
      <c r="Y21" s="567"/>
      <c r="Z21" s="567"/>
    </row>
    <row r="22" spans="2:26" s="109" customFormat="1" ht="68.849999999999994" customHeight="1">
      <c r="B22" s="548"/>
      <c r="C22" s="107" t="s">
        <v>822</v>
      </c>
      <c r="D22" s="208"/>
      <c r="E22" s="208" t="s">
        <v>789</v>
      </c>
      <c r="F22" s="539" t="s">
        <v>105</v>
      </c>
      <c r="G22" s="539"/>
      <c r="H22" s="539"/>
      <c r="I22" s="539"/>
      <c r="J22" s="539"/>
      <c r="K22" s="539"/>
      <c r="L22" s="539"/>
      <c r="M22" s="539"/>
      <c r="N22" s="539"/>
      <c r="O22" s="539"/>
      <c r="P22" s="539"/>
      <c r="Q22" s="602" t="s">
        <v>105</v>
      </c>
      <c r="R22" s="603"/>
      <c r="S22" s="603"/>
      <c r="T22" s="604"/>
      <c r="U22" s="602" t="s">
        <v>105</v>
      </c>
      <c r="V22" s="604"/>
      <c r="W22" s="130"/>
      <c r="X22" s="213" t="s">
        <v>789</v>
      </c>
      <c r="Y22" s="567"/>
      <c r="Z22" s="567"/>
    </row>
    <row r="23" spans="2:26" s="109" customFormat="1" ht="68.849999999999994" customHeight="1">
      <c r="B23" s="548"/>
      <c r="C23" s="107" t="s">
        <v>823</v>
      </c>
      <c r="D23" s="208"/>
      <c r="E23" s="208" t="s">
        <v>789</v>
      </c>
      <c r="F23" s="539" t="s">
        <v>105</v>
      </c>
      <c r="G23" s="539"/>
      <c r="H23" s="539"/>
      <c r="I23" s="539"/>
      <c r="J23" s="539"/>
      <c r="K23" s="539"/>
      <c r="L23" s="539"/>
      <c r="M23" s="539"/>
      <c r="N23" s="539"/>
      <c r="O23" s="539"/>
      <c r="P23" s="539"/>
      <c r="Q23" s="602" t="s">
        <v>105</v>
      </c>
      <c r="R23" s="603"/>
      <c r="S23" s="603"/>
      <c r="T23" s="604"/>
      <c r="U23" s="602" t="s">
        <v>105</v>
      </c>
      <c r="V23" s="604"/>
      <c r="W23" s="130"/>
      <c r="X23" s="213" t="s">
        <v>789</v>
      </c>
      <c r="Y23" s="567"/>
      <c r="Z23" s="567"/>
    </row>
    <row r="24" spans="2:26" s="109" customFormat="1" ht="68.849999999999994" customHeight="1">
      <c r="B24" s="548"/>
      <c r="C24" s="107" t="s">
        <v>824</v>
      </c>
      <c r="D24" s="208" t="s">
        <v>789</v>
      </c>
      <c r="E24" s="208"/>
      <c r="F24" s="597" t="s">
        <v>825</v>
      </c>
      <c r="G24" s="598"/>
      <c r="H24" s="598"/>
      <c r="I24" s="598"/>
      <c r="J24" s="598"/>
      <c r="K24" s="598"/>
      <c r="L24" s="598"/>
      <c r="M24" s="598"/>
      <c r="N24" s="598"/>
      <c r="O24" s="598"/>
      <c r="P24" s="598"/>
      <c r="Q24" s="605" t="s">
        <v>826</v>
      </c>
      <c r="R24" s="606"/>
      <c r="S24" s="606"/>
      <c r="T24" s="607"/>
      <c r="U24" s="605" t="s">
        <v>827</v>
      </c>
      <c r="V24" s="608"/>
      <c r="W24" s="130"/>
      <c r="X24" s="213" t="s">
        <v>789</v>
      </c>
      <c r="Y24" s="567"/>
      <c r="Z24" s="567"/>
    </row>
    <row r="25" spans="2:26" s="109" customFormat="1" ht="68.849999999999994" customHeight="1">
      <c r="B25" s="548"/>
      <c r="C25" s="107" t="s">
        <v>828</v>
      </c>
      <c r="D25" s="208"/>
      <c r="E25" s="208" t="s">
        <v>789</v>
      </c>
      <c r="F25" s="598" t="s">
        <v>829</v>
      </c>
      <c r="G25" s="598"/>
      <c r="H25" s="598"/>
      <c r="I25" s="598"/>
      <c r="J25" s="598"/>
      <c r="K25" s="598"/>
      <c r="L25" s="598"/>
      <c r="M25" s="598"/>
      <c r="N25" s="598"/>
      <c r="O25" s="598"/>
      <c r="P25" s="598"/>
      <c r="Q25" s="605" t="s">
        <v>830</v>
      </c>
      <c r="R25" s="606"/>
      <c r="S25" s="606"/>
      <c r="T25" s="607"/>
      <c r="U25" s="605" t="s">
        <v>831</v>
      </c>
      <c r="V25" s="607"/>
      <c r="W25" s="130"/>
      <c r="X25" s="213" t="s">
        <v>789</v>
      </c>
      <c r="Y25" s="567"/>
      <c r="Z25" s="567"/>
    </row>
    <row r="26" spans="2:26" s="109" customFormat="1" ht="162">
      <c r="B26" s="548" t="s">
        <v>832</v>
      </c>
      <c r="C26" s="107" t="s">
        <v>833</v>
      </c>
      <c r="D26" s="208"/>
      <c r="E26" s="208" t="s">
        <v>789</v>
      </c>
      <c r="F26" s="592" t="s">
        <v>105</v>
      </c>
      <c r="G26" s="592"/>
      <c r="H26" s="592"/>
      <c r="I26" s="592"/>
      <c r="J26" s="592"/>
      <c r="K26" s="592"/>
      <c r="L26" s="592"/>
      <c r="M26" s="592"/>
      <c r="N26" s="592"/>
      <c r="O26" s="592"/>
      <c r="P26" s="592"/>
      <c r="Q26" s="549" t="s">
        <v>834</v>
      </c>
      <c r="R26" s="550"/>
      <c r="S26" s="550"/>
      <c r="T26" s="551"/>
      <c r="U26" s="549" t="s">
        <v>835</v>
      </c>
      <c r="V26" s="551"/>
      <c r="W26" s="130"/>
      <c r="X26" s="213" t="s">
        <v>789</v>
      </c>
      <c r="Y26" s="567"/>
      <c r="Z26" s="567"/>
    </row>
    <row r="27" spans="2:26" s="109" customFormat="1" ht="141.75">
      <c r="B27" s="548"/>
      <c r="C27" s="107" t="s">
        <v>836</v>
      </c>
      <c r="D27" s="208" t="s">
        <v>789</v>
      </c>
      <c r="E27" s="208"/>
      <c r="F27" s="571" t="s">
        <v>837</v>
      </c>
      <c r="G27" s="571"/>
      <c r="H27" s="571"/>
      <c r="I27" s="571"/>
      <c r="J27" s="571"/>
      <c r="K27" s="571"/>
      <c r="L27" s="571"/>
      <c r="M27" s="571"/>
      <c r="N27" s="571"/>
      <c r="O27" s="571"/>
      <c r="P27" s="571"/>
      <c r="Q27" s="552"/>
      <c r="R27" s="553"/>
      <c r="S27" s="553"/>
      <c r="T27" s="554"/>
      <c r="U27" s="552"/>
      <c r="V27" s="554"/>
      <c r="W27" s="130" t="s">
        <v>789</v>
      </c>
      <c r="X27" s="213"/>
      <c r="Y27" s="567"/>
      <c r="Z27" s="567"/>
    </row>
    <row r="28" spans="2:26" s="109" customFormat="1" ht="101.25">
      <c r="B28" s="548"/>
      <c r="C28" s="107" t="s">
        <v>838</v>
      </c>
      <c r="D28" s="208"/>
      <c r="E28" s="208" t="s">
        <v>789</v>
      </c>
      <c r="F28" s="593" t="s">
        <v>105</v>
      </c>
      <c r="G28" s="593"/>
      <c r="H28" s="593"/>
      <c r="I28" s="593"/>
      <c r="J28" s="593"/>
      <c r="K28" s="593"/>
      <c r="L28" s="593"/>
      <c r="M28" s="593"/>
      <c r="N28" s="593"/>
      <c r="O28" s="593"/>
      <c r="P28" s="593"/>
      <c r="Q28" s="552"/>
      <c r="R28" s="553"/>
      <c r="S28" s="553"/>
      <c r="T28" s="554"/>
      <c r="U28" s="552"/>
      <c r="V28" s="554"/>
      <c r="W28" s="130"/>
      <c r="X28" s="213" t="s">
        <v>789</v>
      </c>
      <c r="Y28" s="567"/>
      <c r="Z28" s="567"/>
    </row>
    <row r="29" spans="2:26" s="109" customFormat="1" ht="408.75" customHeight="1">
      <c r="B29" s="548"/>
      <c r="C29" s="107" t="s">
        <v>839</v>
      </c>
      <c r="D29" s="208" t="s">
        <v>789</v>
      </c>
      <c r="E29" s="208"/>
      <c r="F29" s="594" t="s">
        <v>840</v>
      </c>
      <c r="G29" s="595"/>
      <c r="H29" s="595"/>
      <c r="I29" s="595"/>
      <c r="J29" s="595"/>
      <c r="K29" s="595"/>
      <c r="L29" s="595"/>
      <c r="M29" s="595"/>
      <c r="N29" s="595"/>
      <c r="O29" s="595"/>
      <c r="P29" s="596"/>
      <c r="Q29" s="552"/>
      <c r="R29" s="553"/>
      <c r="S29" s="553"/>
      <c r="T29" s="554"/>
      <c r="U29" s="552"/>
      <c r="V29" s="554"/>
      <c r="W29" s="130" t="s">
        <v>789</v>
      </c>
      <c r="X29" s="213"/>
      <c r="Y29" s="567"/>
      <c r="Z29" s="567"/>
    </row>
    <row r="30" spans="2:26" s="109" customFormat="1" ht="81">
      <c r="B30" s="548"/>
      <c r="C30" s="107" t="s">
        <v>841</v>
      </c>
      <c r="D30" s="208" t="s">
        <v>789</v>
      </c>
      <c r="E30" s="208"/>
      <c r="F30" s="571" t="s">
        <v>842</v>
      </c>
      <c r="G30" s="571"/>
      <c r="H30" s="571"/>
      <c r="I30" s="571"/>
      <c r="J30" s="571"/>
      <c r="K30" s="571"/>
      <c r="L30" s="571"/>
      <c r="M30" s="571"/>
      <c r="N30" s="571"/>
      <c r="O30" s="571"/>
      <c r="P30" s="571"/>
      <c r="Q30" s="555"/>
      <c r="R30" s="556"/>
      <c r="S30" s="556"/>
      <c r="T30" s="557"/>
      <c r="U30" s="555"/>
      <c r="V30" s="557"/>
      <c r="W30" s="130" t="s">
        <v>789</v>
      </c>
      <c r="X30" s="213"/>
      <c r="Y30" s="567"/>
      <c r="Z30" s="567"/>
    </row>
    <row r="31" spans="2:26" s="109" customFormat="1" ht="60.75">
      <c r="B31" s="548" t="s">
        <v>843</v>
      </c>
      <c r="C31" s="107" t="s">
        <v>844</v>
      </c>
      <c r="D31" s="208" t="s">
        <v>789</v>
      </c>
      <c r="E31" s="208"/>
      <c r="F31" s="571" t="s">
        <v>845</v>
      </c>
      <c r="G31" s="571"/>
      <c r="H31" s="571"/>
      <c r="I31" s="571"/>
      <c r="J31" s="571"/>
      <c r="K31" s="571"/>
      <c r="L31" s="571"/>
      <c r="M31" s="571"/>
      <c r="N31" s="571"/>
      <c r="O31" s="571"/>
      <c r="P31" s="571"/>
      <c r="Q31" s="571" t="s">
        <v>846</v>
      </c>
      <c r="R31" s="571"/>
      <c r="S31" s="571"/>
      <c r="T31" s="571"/>
      <c r="U31" s="571" t="s">
        <v>847</v>
      </c>
      <c r="V31" s="571"/>
      <c r="W31" s="130" t="s">
        <v>789</v>
      </c>
      <c r="X31" s="213"/>
      <c r="Y31" s="567"/>
      <c r="Z31" s="567"/>
    </row>
    <row r="32" spans="2:26" s="109" customFormat="1" ht="68.849999999999994" customHeight="1">
      <c r="B32" s="548"/>
      <c r="C32" s="107" t="s">
        <v>848</v>
      </c>
      <c r="D32" s="208" t="s">
        <v>789</v>
      </c>
      <c r="E32" s="208"/>
      <c r="F32" s="571" t="s">
        <v>849</v>
      </c>
      <c r="G32" s="571"/>
      <c r="H32" s="571"/>
      <c r="I32" s="571"/>
      <c r="J32" s="571"/>
      <c r="K32" s="571"/>
      <c r="L32" s="571"/>
      <c r="M32" s="571"/>
      <c r="N32" s="571"/>
      <c r="O32" s="571"/>
      <c r="P32" s="571"/>
      <c r="Q32" s="571" t="s">
        <v>846</v>
      </c>
      <c r="R32" s="571"/>
      <c r="S32" s="571"/>
      <c r="T32" s="571"/>
      <c r="U32" s="571" t="s">
        <v>847</v>
      </c>
      <c r="V32" s="571"/>
      <c r="W32" s="130"/>
      <c r="X32" s="213" t="s">
        <v>789</v>
      </c>
      <c r="Y32" s="567"/>
      <c r="Z32" s="567"/>
    </row>
    <row r="33" spans="2:28" s="109" customFormat="1" ht="68.849999999999994" customHeight="1">
      <c r="B33" s="548"/>
      <c r="C33" s="107" t="s">
        <v>850</v>
      </c>
      <c r="D33" s="208" t="s">
        <v>789</v>
      </c>
      <c r="E33" s="208"/>
      <c r="F33" s="571" t="s">
        <v>851</v>
      </c>
      <c r="G33" s="571"/>
      <c r="H33" s="571"/>
      <c r="I33" s="571"/>
      <c r="J33" s="571"/>
      <c r="K33" s="571"/>
      <c r="L33" s="571"/>
      <c r="M33" s="571"/>
      <c r="N33" s="571"/>
      <c r="O33" s="571"/>
      <c r="P33" s="571"/>
      <c r="Q33" s="571" t="s">
        <v>846</v>
      </c>
      <c r="R33" s="571"/>
      <c r="S33" s="571"/>
      <c r="T33" s="571"/>
      <c r="U33" s="571" t="s">
        <v>852</v>
      </c>
      <c r="V33" s="571"/>
      <c r="W33" s="130" t="s">
        <v>789</v>
      </c>
      <c r="X33" s="213"/>
      <c r="Y33" s="567"/>
      <c r="Z33" s="567"/>
    </row>
    <row r="34" spans="2:28" s="109" customFormat="1" ht="68.849999999999994" customHeight="1">
      <c r="B34" s="548"/>
      <c r="C34" s="107" t="s">
        <v>853</v>
      </c>
      <c r="D34" s="208" t="s">
        <v>789</v>
      </c>
      <c r="E34" s="208"/>
      <c r="F34" s="571" t="s">
        <v>854</v>
      </c>
      <c r="G34" s="571"/>
      <c r="H34" s="571"/>
      <c r="I34" s="571"/>
      <c r="J34" s="571"/>
      <c r="K34" s="571"/>
      <c r="L34" s="571"/>
      <c r="M34" s="571"/>
      <c r="N34" s="571"/>
      <c r="O34" s="571"/>
      <c r="P34" s="571"/>
      <c r="Q34" s="571" t="s">
        <v>846</v>
      </c>
      <c r="R34" s="571"/>
      <c r="S34" s="571"/>
      <c r="T34" s="571"/>
      <c r="U34" s="571" t="s">
        <v>852</v>
      </c>
      <c r="V34" s="571"/>
      <c r="W34" s="130" t="s">
        <v>789</v>
      </c>
      <c r="X34" s="213"/>
      <c r="Y34" s="567"/>
      <c r="Z34" s="567"/>
    </row>
    <row r="35" spans="2:28" s="109" customFormat="1" ht="101.25">
      <c r="B35" s="548" t="s">
        <v>855</v>
      </c>
      <c r="C35" s="107" t="s">
        <v>856</v>
      </c>
      <c r="D35" s="209" t="s">
        <v>857</v>
      </c>
      <c r="E35" s="209"/>
      <c r="F35" s="582" t="s">
        <v>858</v>
      </c>
      <c r="G35" s="582"/>
      <c r="H35" s="582"/>
      <c r="I35" s="582"/>
      <c r="J35" s="582"/>
      <c r="K35" s="582"/>
      <c r="L35" s="582"/>
      <c r="M35" s="582"/>
      <c r="N35" s="582"/>
      <c r="O35" s="582"/>
      <c r="P35" s="582"/>
      <c r="Q35" s="581" t="s">
        <v>105</v>
      </c>
      <c r="R35" s="581"/>
      <c r="S35" s="581"/>
      <c r="T35" s="581"/>
      <c r="U35" s="582" t="s">
        <v>859</v>
      </c>
      <c r="V35" s="583"/>
      <c r="W35" s="130" t="s">
        <v>789</v>
      </c>
      <c r="X35" s="213"/>
      <c r="Y35" s="567"/>
      <c r="Z35" s="567"/>
    </row>
    <row r="36" spans="2:28" s="109" customFormat="1" ht="68.849999999999994" customHeight="1">
      <c r="B36" s="548"/>
      <c r="C36" s="107" t="s">
        <v>860</v>
      </c>
      <c r="D36" s="209" t="s">
        <v>857</v>
      </c>
      <c r="E36" s="209"/>
      <c r="F36" s="582" t="s">
        <v>861</v>
      </c>
      <c r="G36" s="582"/>
      <c r="H36" s="582"/>
      <c r="I36" s="582"/>
      <c r="J36" s="582"/>
      <c r="K36" s="582"/>
      <c r="L36" s="582"/>
      <c r="M36" s="582"/>
      <c r="N36" s="582"/>
      <c r="O36" s="582"/>
      <c r="P36" s="582"/>
      <c r="Q36" s="582" t="s">
        <v>862</v>
      </c>
      <c r="R36" s="582"/>
      <c r="S36" s="582"/>
      <c r="T36" s="582"/>
      <c r="U36" s="582" t="s">
        <v>863</v>
      </c>
      <c r="V36" s="582"/>
      <c r="W36" s="130" t="s">
        <v>789</v>
      </c>
      <c r="X36" s="213"/>
      <c r="Y36" s="567"/>
      <c r="Z36" s="567"/>
    </row>
    <row r="37" spans="2:28" s="109" customFormat="1" ht="183.75" customHeight="1">
      <c r="B37" s="548"/>
      <c r="C37" s="107" t="s">
        <v>864</v>
      </c>
      <c r="D37" s="208" t="s">
        <v>789</v>
      </c>
      <c r="E37" s="208"/>
      <c r="F37" s="541" t="s">
        <v>865</v>
      </c>
      <c r="G37" s="540"/>
      <c r="H37" s="540"/>
      <c r="I37" s="540"/>
      <c r="J37" s="540"/>
      <c r="K37" s="540"/>
      <c r="L37" s="540"/>
      <c r="M37" s="540"/>
      <c r="N37" s="540"/>
      <c r="O37" s="540"/>
      <c r="P37" s="540"/>
      <c r="Q37" s="541" t="s">
        <v>866</v>
      </c>
      <c r="R37" s="540"/>
      <c r="S37" s="540"/>
      <c r="T37" s="540"/>
      <c r="U37" s="541" t="s">
        <v>867</v>
      </c>
      <c r="V37" s="540"/>
      <c r="W37" s="130" t="s">
        <v>789</v>
      </c>
      <c r="X37" s="213"/>
      <c r="Y37" s="567"/>
      <c r="Z37" s="567"/>
    </row>
    <row r="38" spans="2:28" s="109" customFormat="1" ht="68.849999999999994" customHeight="1">
      <c r="B38" s="548"/>
      <c r="C38" s="107" t="s">
        <v>868</v>
      </c>
      <c r="D38" s="208"/>
      <c r="E38" s="208" t="s">
        <v>789</v>
      </c>
      <c r="F38" s="541" t="s">
        <v>869</v>
      </c>
      <c r="G38" s="540"/>
      <c r="H38" s="540"/>
      <c r="I38" s="540"/>
      <c r="J38" s="540"/>
      <c r="K38" s="540"/>
      <c r="L38" s="540"/>
      <c r="M38" s="540"/>
      <c r="N38" s="540"/>
      <c r="O38" s="540"/>
      <c r="P38" s="540"/>
      <c r="Q38" s="540" t="s">
        <v>223</v>
      </c>
      <c r="R38" s="540"/>
      <c r="S38" s="540"/>
      <c r="T38" s="540"/>
      <c r="U38" s="541" t="s">
        <v>870</v>
      </c>
      <c r="V38" s="541"/>
      <c r="W38" s="130" t="s">
        <v>789</v>
      </c>
      <c r="X38" s="213"/>
      <c r="Y38" s="567"/>
      <c r="Z38" s="567"/>
    </row>
    <row r="39" spans="2:28" s="109" customFormat="1" ht="68.849999999999994" customHeight="1">
      <c r="B39" s="548"/>
      <c r="C39" s="107" t="s">
        <v>871</v>
      </c>
      <c r="D39" s="208" t="s">
        <v>789</v>
      </c>
      <c r="E39" s="208"/>
      <c r="F39" s="541" t="s">
        <v>872</v>
      </c>
      <c r="G39" s="541"/>
      <c r="H39" s="541"/>
      <c r="I39" s="541"/>
      <c r="J39" s="541"/>
      <c r="K39" s="541"/>
      <c r="L39" s="541"/>
      <c r="M39" s="541"/>
      <c r="N39" s="541"/>
      <c r="O39" s="541"/>
      <c r="P39" s="541"/>
      <c r="Q39" s="542" t="s">
        <v>873</v>
      </c>
      <c r="R39" s="543"/>
      <c r="S39" s="543"/>
      <c r="T39" s="544"/>
      <c r="U39" s="541" t="s">
        <v>874</v>
      </c>
      <c r="V39" s="540"/>
      <c r="W39" s="130" t="s">
        <v>789</v>
      </c>
      <c r="X39" s="213"/>
      <c r="Y39" s="567"/>
      <c r="Z39" s="567"/>
    </row>
    <row r="40" spans="2:28" s="109" customFormat="1" ht="68.849999999999994" customHeight="1">
      <c r="B40" s="548"/>
      <c r="C40" s="107" t="s">
        <v>875</v>
      </c>
      <c r="D40" s="208" t="s">
        <v>789</v>
      </c>
      <c r="E40" s="208"/>
      <c r="F40" s="541" t="s">
        <v>876</v>
      </c>
      <c r="G40" s="540"/>
      <c r="H40" s="540"/>
      <c r="I40" s="540"/>
      <c r="J40" s="540"/>
      <c r="K40" s="540"/>
      <c r="L40" s="540"/>
      <c r="M40" s="540"/>
      <c r="N40" s="540"/>
      <c r="O40" s="540"/>
      <c r="P40" s="540"/>
      <c r="Q40" s="542" t="s">
        <v>877</v>
      </c>
      <c r="R40" s="543"/>
      <c r="S40" s="543"/>
      <c r="T40" s="544"/>
      <c r="U40" s="541" t="s">
        <v>878</v>
      </c>
      <c r="V40" s="540"/>
      <c r="W40" s="130" t="s">
        <v>789</v>
      </c>
      <c r="X40" s="213"/>
      <c r="Y40" s="567"/>
      <c r="Z40" s="567"/>
    </row>
    <row r="41" spans="2:28" s="109" customFormat="1" ht="81">
      <c r="B41" s="548"/>
      <c r="C41" s="107" t="s">
        <v>879</v>
      </c>
      <c r="D41" s="208"/>
      <c r="E41" s="208" t="s">
        <v>789</v>
      </c>
      <c r="F41" s="539" t="s">
        <v>105</v>
      </c>
      <c r="G41" s="539"/>
      <c r="H41" s="539"/>
      <c r="I41" s="539"/>
      <c r="J41" s="539"/>
      <c r="K41" s="539"/>
      <c r="L41" s="539"/>
      <c r="M41" s="539"/>
      <c r="N41" s="539"/>
      <c r="O41" s="539"/>
      <c r="P41" s="539"/>
      <c r="Q41" s="539" t="s">
        <v>105</v>
      </c>
      <c r="R41" s="539"/>
      <c r="S41" s="539"/>
      <c r="T41" s="539"/>
      <c r="U41" s="539" t="s">
        <v>105</v>
      </c>
      <c r="V41" s="539"/>
      <c r="W41" s="130"/>
      <c r="X41" s="213" t="s">
        <v>789</v>
      </c>
      <c r="Y41" s="567"/>
      <c r="Z41" s="567"/>
    </row>
    <row r="42" spans="2:28" s="109" customFormat="1" ht="68.849999999999994" customHeight="1">
      <c r="B42" s="548" t="s">
        <v>880</v>
      </c>
      <c r="C42" s="107" t="s">
        <v>881</v>
      </c>
      <c r="D42" s="130" t="s">
        <v>857</v>
      </c>
      <c r="E42" s="130"/>
      <c r="F42" s="549" t="s">
        <v>882</v>
      </c>
      <c r="G42" s="550"/>
      <c r="H42" s="550"/>
      <c r="I42" s="550"/>
      <c r="J42" s="550"/>
      <c r="K42" s="550"/>
      <c r="L42" s="550"/>
      <c r="M42" s="550"/>
      <c r="N42" s="550"/>
      <c r="O42" s="550"/>
      <c r="P42" s="551"/>
      <c r="Q42" s="549" t="s">
        <v>883</v>
      </c>
      <c r="R42" s="584"/>
      <c r="S42" s="584"/>
      <c r="T42" s="585"/>
      <c r="U42" s="549" t="s">
        <v>884</v>
      </c>
      <c r="V42" s="585"/>
      <c r="W42" s="130"/>
      <c r="X42" s="213" t="s">
        <v>789</v>
      </c>
      <c r="Y42" s="567"/>
      <c r="Z42" s="567"/>
    </row>
    <row r="43" spans="2:28" s="109" customFormat="1" ht="68.849999999999994" customHeight="1">
      <c r="B43" s="548"/>
      <c r="C43" s="107" t="s">
        <v>885</v>
      </c>
      <c r="D43" s="130"/>
      <c r="E43" s="130" t="s">
        <v>857</v>
      </c>
      <c r="F43" s="552"/>
      <c r="G43" s="553"/>
      <c r="H43" s="553"/>
      <c r="I43" s="553"/>
      <c r="J43" s="553"/>
      <c r="K43" s="553"/>
      <c r="L43" s="553"/>
      <c r="M43" s="553"/>
      <c r="N43" s="553"/>
      <c r="O43" s="553"/>
      <c r="P43" s="554"/>
      <c r="Q43" s="586"/>
      <c r="R43" s="587"/>
      <c r="S43" s="587"/>
      <c r="T43" s="588"/>
      <c r="U43" s="586"/>
      <c r="V43" s="588"/>
      <c r="W43" s="130"/>
      <c r="X43" s="213"/>
      <c r="Y43" s="567"/>
      <c r="Z43" s="567"/>
    </row>
    <row r="44" spans="2:28" s="109" customFormat="1" ht="68.849999999999994" customHeight="1">
      <c r="B44" s="548"/>
      <c r="C44" s="107" t="s">
        <v>886</v>
      </c>
      <c r="D44" s="130" t="s">
        <v>857</v>
      </c>
      <c r="E44" s="130"/>
      <c r="F44" s="552"/>
      <c r="G44" s="553"/>
      <c r="H44" s="553"/>
      <c r="I44" s="553"/>
      <c r="J44" s="553"/>
      <c r="K44" s="553"/>
      <c r="L44" s="553"/>
      <c r="M44" s="553"/>
      <c r="N44" s="553"/>
      <c r="O44" s="553"/>
      <c r="P44" s="554"/>
      <c r="Q44" s="586"/>
      <c r="R44" s="587"/>
      <c r="S44" s="587"/>
      <c r="T44" s="588"/>
      <c r="U44" s="586"/>
      <c r="V44" s="588"/>
      <c r="W44" s="130"/>
      <c r="X44" s="213" t="s">
        <v>789</v>
      </c>
      <c r="Y44" s="567"/>
      <c r="Z44" s="567"/>
    </row>
    <row r="45" spans="2:28" s="109" customFormat="1" ht="68.849999999999994" customHeight="1">
      <c r="B45" s="548"/>
      <c r="C45" s="107" t="s">
        <v>887</v>
      </c>
      <c r="D45" s="130"/>
      <c r="E45" s="130" t="s">
        <v>857</v>
      </c>
      <c r="F45" s="552"/>
      <c r="G45" s="553"/>
      <c r="H45" s="553"/>
      <c r="I45" s="553"/>
      <c r="J45" s="553"/>
      <c r="K45" s="553"/>
      <c r="L45" s="553"/>
      <c r="M45" s="553"/>
      <c r="N45" s="553"/>
      <c r="O45" s="553"/>
      <c r="P45" s="554"/>
      <c r="Q45" s="586"/>
      <c r="R45" s="587"/>
      <c r="S45" s="587"/>
      <c r="T45" s="588"/>
      <c r="U45" s="586"/>
      <c r="V45" s="588"/>
      <c r="W45" s="130"/>
      <c r="X45" s="213"/>
      <c r="Y45" s="567"/>
      <c r="Z45" s="567"/>
    </row>
    <row r="46" spans="2:28" s="109" customFormat="1" ht="68.849999999999994" customHeight="1">
      <c r="B46" s="548"/>
      <c r="C46" s="107" t="s">
        <v>888</v>
      </c>
      <c r="D46" s="130" t="s">
        <v>857</v>
      </c>
      <c r="E46" s="130"/>
      <c r="F46" s="555"/>
      <c r="G46" s="556"/>
      <c r="H46" s="556"/>
      <c r="I46" s="556"/>
      <c r="J46" s="556"/>
      <c r="K46" s="556"/>
      <c r="L46" s="556"/>
      <c r="M46" s="556"/>
      <c r="N46" s="556"/>
      <c r="O46" s="556"/>
      <c r="P46" s="557"/>
      <c r="Q46" s="589"/>
      <c r="R46" s="590"/>
      <c r="S46" s="590"/>
      <c r="T46" s="591"/>
      <c r="U46" s="589"/>
      <c r="V46" s="591"/>
      <c r="W46" s="130"/>
      <c r="X46" s="213" t="s">
        <v>789</v>
      </c>
      <c r="Y46" s="567"/>
      <c r="Z46" s="567"/>
    </row>
    <row r="47" spans="2:28" s="111" customFormat="1" ht="213" customHeight="1">
      <c r="B47" s="558" t="s">
        <v>889</v>
      </c>
      <c r="C47" s="212" t="s">
        <v>890</v>
      </c>
      <c r="D47" s="121"/>
      <c r="E47" s="121"/>
      <c r="F47" s="571" t="s">
        <v>891</v>
      </c>
      <c r="G47" s="572"/>
      <c r="H47" s="572"/>
      <c r="I47" s="572"/>
      <c r="J47" s="572"/>
      <c r="K47" s="572"/>
      <c r="L47" s="572"/>
      <c r="M47" s="572"/>
      <c r="N47" s="572"/>
      <c r="O47" s="572"/>
      <c r="P47" s="572"/>
      <c r="Q47" s="568" t="s">
        <v>892</v>
      </c>
      <c r="R47" s="569"/>
      <c r="S47" s="569"/>
      <c r="T47" s="570"/>
      <c r="U47" s="571" t="s">
        <v>893</v>
      </c>
      <c r="V47" s="572"/>
      <c r="W47" s="130" t="s">
        <v>789</v>
      </c>
      <c r="X47" s="213"/>
      <c r="Y47" s="567"/>
      <c r="Z47" s="567"/>
      <c r="AA47" s="110"/>
      <c r="AB47" s="110"/>
    </row>
    <row r="48" spans="2:28" s="111" customFormat="1" ht="68.849999999999994" customHeight="1" thickBot="1">
      <c r="B48" s="559"/>
      <c r="C48" s="112"/>
      <c r="D48" s="122"/>
      <c r="E48" s="122"/>
      <c r="F48" s="573"/>
      <c r="G48" s="573"/>
      <c r="H48" s="573"/>
      <c r="I48" s="573"/>
      <c r="J48" s="573"/>
      <c r="K48" s="573"/>
      <c r="L48" s="573"/>
      <c r="M48" s="573"/>
      <c r="N48" s="573"/>
      <c r="O48" s="573"/>
      <c r="P48" s="573"/>
      <c r="Q48" s="573"/>
      <c r="R48" s="573"/>
      <c r="S48" s="573"/>
      <c r="T48" s="573"/>
      <c r="U48" s="573"/>
      <c r="V48" s="573"/>
      <c r="W48" s="130"/>
      <c r="X48" s="213"/>
      <c r="Y48" s="567"/>
      <c r="Z48" s="567"/>
      <c r="AA48" s="110"/>
      <c r="AB48" s="110"/>
    </row>
    <row r="49" spans="2:29" s="114" customFormat="1" ht="31.5" customHeight="1" thickBot="1">
      <c r="B49" s="560" t="s">
        <v>894</v>
      </c>
      <c r="C49" s="560"/>
      <c r="D49" s="560"/>
      <c r="E49" s="560"/>
      <c r="F49" s="560"/>
      <c r="G49" s="560"/>
      <c r="H49" s="560"/>
      <c r="I49" s="560"/>
      <c r="J49" s="560"/>
      <c r="K49" s="560"/>
      <c r="L49" s="560"/>
      <c r="M49" s="560"/>
      <c r="N49" s="560"/>
      <c r="O49" s="560"/>
      <c r="P49" s="560"/>
      <c r="Q49" s="560"/>
      <c r="R49" s="560"/>
      <c r="S49" s="560"/>
      <c r="T49" s="560"/>
      <c r="U49" s="560"/>
      <c r="V49" s="560"/>
      <c r="W49" s="560"/>
      <c r="X49" s="560"/>
      <c r="Y49" s="560"/>
      <c r="Z49" s="560"/>
      <c r="AA49" s="560"/>
      <c r="AB49" s="560"/>
      <c r="AC49" s="113"/>
    </row>
    <row r="50" spans="2:29" s="114" customFormat="1" ht="31.5" customHeight="1">
      <c r="B50" s="115"/>
      <c r="C50" s="561" t="s">
        <v>895</v>
      </c>
      <c r="D50" s="562"/>
      <c r="E50" s="562"/>
      <c r="F50" s="562"/>
      <c r="G50" s="562"/>
      <c r="H50" s="562"/>
      <c r="I50" s="562"/>
      <c r="J50" s="562"/>
      <c r="K50" s="562"/>
      <c r="L50" s="562"/>
      <c r="M50" s="562"/>
      <c r="N50" s="562"/>
      <c r="O50" s="562"/>
      <c r="P50" s="562"/>
      <c r="Q50" s="562"/>
      <c r="R50" s="562"/>
      <c r="S50" s="562"/>
      <c r="T50" s="562"/>
      <c r="U50" s="563"/>
      <c r="V50" s="116"/>
      <c r="W50" s="116"/>
      <c r="X50" s="116"/>
      <c r="Y50" s="116"/>
      <c r="Z50" s="116"/>
      <c r="AA50" s="115"/>
      <c r="AB50" s="115"/>
      <c r="AC50" s="113"/>
    </row>
    <row r="51" spans="2:29" s="114" customFormat="1" ht="31.5" customHeight="1">
      <c r="B51" s="115"/>
      <c r="C51" s="564"/>
      <c r="D51" s="565"/>
      <c r="E51" s="565"/>
      <c r="F51" s="565"/>
      <c r="G51" s="565"/>
      <c r="H51" s="565"/>
      <c r="I51" s="565"/>
      <c r="J51" s="565"/>
      <c r="K51" s="565"/>
      <c r="L51" s="565"/>
      <c r="M51" s="565"/>
      <c r="N51" s="565"/>
      <c r="O51" s="565"/>
      <c r="P51" s="565"/>
      <c r="Q51" s="565"/>
      <c r="R51" s="565"/>
      <c r="S51" s="565"/>
      <c r="T51" s="565"/>
      <c r="U51" s="566"/>
      <c r="V51" s="116"/>
      <c r="W51" s="116"/>
      <c r="X51" s="116"/>
      <c r="Y51" s="116"/>
      <c r="Z51" s="116"/>
      <c r="AA51" s="115"/>
      <c r="AB51" s="115"/>
      <c r="AC51" s="113"/>
    </row>
    <row r="52" spans="2:29" s="114" customFormat="1" ht="31.5" customHeight="1">
      <c r="B52" s="115"/>
      <c r="C52" s="117" t="s">
        <v>896</v>
      </c>
      <c r="D52" s="575" t="s">
        <v>897</v>
      </c>
      <c r="E52" s="576"/>
      <c r="F52" s="576"/>
      <c r="G52" s="576"/>
      <c r="H52" s="576"/>
      <c r="I52" s="577"/>
      <c r="J52" s="565" t="s">
        <v>898</v>
      </c>
      <c r="K52" s="565"/>
      <c r="L52" s="565"/>
      <c r="M52" s="565"/>
      <c r="N52" s="565"/>
      <c r="O52" s="565"/>
      <c r="P52" s="565" t="s">
        <v>899</v>
      </c>
      <c r="Q52" s="565"/>
      <c r="R52" s="565"/>
      <c r="S52" s="565"/>
      <c r="T52" s="565"/>
      <c r="U52" s="566"/>
      <c r="V52" s="116"/>
      <c r="W52" s="116"/>
      <c r="X52" s="116"/>
      <c r="Y52" s="116"/>
      <c r="Z52" s="116"/>
      <c r="AA52" s="115"/>
      <c r="AB52" s="115"/>
      <c r="AC52" s="113"/>
    </row>
    <row r="53" spans="2:29" s="114" customFormat="1" ht="67.5" customHeight="1">
      <c r="B53" s="115"/>
      <c r="C53" s="123" t="s">
        <v>900</v>
      </c>
      <c r="D53" s="545">
        <v>52836627</v>
      </c>
      <c r="E53" s="546"/>
      <c r="F53" s="546"/>
      <c r="G53" s="546"/>
      <c r="H53" s="546"/>
      <c r="I53" s="547"/>
      <c r="J53" s="545" t="s">
        <v>901</v>
      </c>
      <c r="K53" s="546"/>
      <c r="L53" s="546"/>
      <c r="M53" s="546"/>
      <c r="N53" s="546"/>
      <c r="O53" s="547"/>
      <c r="P53" s="545" t="s">
        <v>902</v>
      </c>
      <c r="Q53" s="546"/>
      <c r="R53" s="546"/>
      <c r="S53" s="546"/>
      <c r="T53" s="546"/>
      <c r="U53" s="574"/>
      <c r="V53" s="118"/>
      <c r="W53" s="118"/>
      <c r="X53" s="118"/>
      <c r="Y53" s="118"/>
      <c r="Z53" s="118"/>
      <c r="AA53" s="115"/>
      <c r="AB53" s="115"/>
      <c r="AC53" s="113"/>
    </row>
    <row r="54" spans="2:29" s="55" customFormat="1" ht="67.5" customHeight="1">
      <c r="B54" s="59"/>
      <c r="C54" s="123" t="s">
        <v>903</v>
      </c>
      <c r="D54" s="545">
        <v>792022891</v>
      </c>
      <c r="E54" s="546"/>
      <c r="F54" s="546"/>
      <c r="G54" s="546"/>
      <c r="H54" s="546"/>
      <c r="I54" s="547"/>
      <c r="J54" s="545" t="s">
        <v>904</v>
      </c>
      <c r="K54" s="546"/>
      <c r="L54" s="546"/>
      <c r="M54" s="546"/>
      <c r="N54" s="546"/>
      <c r="O54" s="547"/>
      <c r="P54" s="545" t="s">
        <v>902</v>
      </c>
      <c r="Q54" s="546"/>
      <c r="R54" s="546"/>
      <c r="S54" s="546"/>
      <c r="T54" s="546"/>
      <c r="U54" s="574"/>
      <c r="V54" s="118"/>
      <c r="W54" s="118"/>
      <c r="X54" s="118"/>
      <c r="Y54" s="118"/>
      <c r="Z54" s="118"/>
    </row>
    <row r="55" spans="2:29" s="55" customFormat="1" ht="67.5" customHeight="1">
      <c r="B55" s="119"/>
      <c r="C55" s="275" t="s">
        <v>905</v>
      </c>
      <c r="D55" s="578">
        <v>52710813</v>
      </c>
      <c r="E55" s="579"/>
      <c r="F55" s="579"/>
      <c r="G55" s="579"/>
      <c r="H55" s="579"/>
      <c r="I55" s="580"/>
      <c r="J55" s="545" t="s">
        <v>906</v>
      </c>
      <c r="K55" s="546"/>
      <c r="L55" s="546"/>
      <c r="M55" s="546"/>
      <c r="N55" s="546"/>
      <c r="O55" s="547"/>
      <c r="P55" s="545" t="s">
        <v>902</v>
      </c>
      <c r="Q55" s="546"/>
      <c r="R55" s="546"/>
      <c r="S55" s="546"/>
      <c r="T55" s="546"/>
      <c r="U55" s="574"/>
      <c r="V55" s="118"/>
      <c r="W55" s="118"/>
      <c r="X55" s="118"/>
      <c r="Y55" s="118"/>
      <c r="Z55" s="118"/>
      <c r="AA55" s="120"/>
      <c r="AB55" s="120"/>
      <c r="AC55" s="120"/>
    </row>
    <row r="56" spans="2:29" s="55" customFormat="1" ht="67.5" customHeight="1" thickBot="1">
      <c r="B56" s="119"/>
      <c r="C56" s="276" t="s">
        <v>907</v>
      </c>
      <c r="D56" s="545">
        <v>39533851</v>
      </c>
      <c r="E56" s="546"/>
      <c r="F56" s="546"/>
      <c r="G56" s="546"/>
      <c r="H56" s="546"/>
      <c r="I56" s="547"/>
      <c r="J56" s="545" t="s">
        <v>908</v>
      </c>
      <c r="K56" s="546"/>
      <c r="L56" s="546"/>
      <c r="M56" s="546"/>
      <c r="N56" s="546"/>
      <c r="O56" s="547"/>
      <c r="P56" s="545" t="s">
        <v>902</v>
      </c>
      <c r="Q56" s="546"/>
      <c r="R56" s="546"/>
      <c r="S56" s="546"/>
      <c r="T56" s="546"/>
      <c r="U56" s="574"/>
      <c r="V56" s="118"/>
      <c r="W56" s="118"/>
      <c r="X56" s="118"/>
      <c r="Y56" s="118"/>
      <c r="Z56" s="118"/>
      <c r="AA56" s="120"/>
      <c r="AB56" s="120"/>
      <c r="AC56" s="120"/>
    </row>
    <row r="57" spans="2:29" s="55" customFormat="1" ht="20.25" customHeight="1">
      <c r="B57" s="538" t="s">
        <v>909</v>
      </c>
      <c r="C57" s="538"/>
      <c r="D57" s="538"/>
      <c r="E57" s="538"/>
      <c r="F57" s="538"/>
      <c r="G57" s="538"/>
      <c r="H57" s="538"/>
      <c r="I57" s="538"/>
      <c r="J57" s="538"/>
      <c r="K57" s="538"/>
      <c r="L57" s="538"/>
      <c r="M57" s="538"/>
      <c r="N57" s="538"/>
      <c r="O57" s="538"/>
      <c r="P57" s="538"/>
      <c r="Q57" s="538"/>
      <c r="R57" s="538"/>
      <c r="S57" s="538"/>
      <c r="T57" s="538"/>
      <c r="U57" s="538"/>
      <c r="V57" s="538"/>
      <c r="W57" s="538"/>
      <c r="X57" s="538"/>
    </row>
    <row r="58" spans="2:29" s="55" customFormat="1" hidden="1">
      <c r="B58" s="58"/>
      <c r="F58" s="59"/>
      <c r="G58" s="59"/>
      <c r="H58" s="59"/>
      <c r="I58" s="59"/>
      <c r="J58" s="59"/>
      <c r="K58" s="59"/>
    </row>
    <row r="59" spans="2:29" s="55" customFormat="1" hidden="1">
      <c r="B59" s="58"/>
      <c r="F59" s="59"/>
      <c r="G59" s="59"/>
      <c r="H59" s="59"/>
      <c r="I59" s="59"/>
      <c r="J59" s="59"/>
      <c r="K59" s="59"/>
    </row>
    <row r="60" spans="2:29" s="55" customFormat="1" hidden="1">
      <c r="B60" s="58"/>
      <c r="F60" s="59"/>
      <c r="G60" s="59"/>
      <c r="H60" s="59"/>
      <c r="I60" s="59"/>
      <c r="J60" s="59"/>
      <c r="K60" s="59"/>
    </row>
    <row r="61" spans="2:29" s="55" customFormat="1" hidden="1">
      <c r="B61" s="58"/>
      <c r="F61" s="59"/>
      <c r="G61" s="59"/>
      <c r="H61" s="59"/>
      <c r="I61" s="59"/>
      <c r="J61" s="59"/>
      <c r="K61" s="59"/>
    </row>
    <row r="62" spans="2:29" s="55" customFormat="1" hidden="1">
      <c r="B62" s="58"/>
      <c r="F62" s="59"/>
      <c r="G62" s="59"/>
      <c r="H62" s="59"/>
      <c r="I62" s="59"/>
      <c r="J62" s="59"/>
      <c r="K62" s="59"/>
    </row>
    <row r="63" spans="2:29" s="55" customFormat="1" hidden="1">
      <c r="B63" s="58"/>
      <c r="F63" s="59"/>
      <c r="G63" s="59"/>
      <c r="H63" s="59"/>
      <c r="I63" s="59"/>
      <c r="J63" s="59"/>
      <c r="K63" s="59"/>
    </row>
    <row r="64" spans="2:29" s="55" customFormat="1" hidden="1">
      <c r="B64" s="58"/>
      <c r="F64" s="59"/>
      <c r="G64" s="59"/>
      <c r="H64" s="59"/>
      <c r="I64" s="59"/>
      <c r="J64" s="59"/>
      <c r="K64" s="59"/>
    </row>
    <row r="65" spans="2:11" s="55" customFormat="1" hidden="1">
      <c r="B65" s="58"/>
      <c r="F65" s="59"/>
      <c r="G65" s="59"/>
      <c r="H65" s="59"/>
      <c r="I65" s="59"/>
      <c r="J65" s="59"/>
      <c r="K65" s="59"/>
    </row>
    <row r="66" spans="2:11" s="55" customFormat="1" hidden="1">
      <c r="B66" s="58"/>
      <c r="F66" s="59"/>
      <c r="G66" s="59"/>
      <c r="H66" s="59"/>
      <c r="I66" s="59"/>
      <c r="J66" s="59"/>
      <c r="K66" s="59"/>
    </row>
    <row r="67" spans="2:11" s="55" customFormat="1" hidden="1">
      <c r="B67" s="58"/>
      <c r="F67" s="59"/>
      <c r="G67" s="59"/>
      <c r="H67" s="59"/>
      <c r="I67" s="59"/>
      <c r="J67" s="59"/>
      <c r="K67" s="59"/>
    </row>
    <row r="68" spans="2:11" s="55" customFormat="1" hidden="1">
      <c r="B68" s="58"/>
      <c r="F68" s="59"/>
      <c r="G68" s="59"/>
      <c r="H68" s="59"/>
      <c r="I68" s="59"/>
      <c r="J68" s="59"/>
      <c r="K68" s="59"/>
    </row>
    <row r="69" spans="2:11" s="55" customFormat="1" hidden="1">
      <c r="B69" s="58"/>
      <c r="F69" s="59"/>
      <c r="G69" s="59"/>
      <c r="H69" s="59"/>
      <c r="I69" s="59"/>
      <c r="J69" s="59"/>
      <c r="K69" s="59"/>
    </row>
    <row r="70" spans="2:11" s="55" customFormat="1" hidden="1">
      <c r="B70" s="58"/>
      <c r="F70" s="59"/>
      <c r="G70" s="59"/>
      <c r="H70" s="59"/>
      <c r="I70" s="59"/>
      <c r="J70" s="59"/>
      <c r="K70" s="59"/>
    </row>
    <row r="71" spans="2:11" s="55" customFormat="1" hidden="1">
      <c r="B71" s="58"/>
      <c r="F71" s="59"/>
      <c r="G71" s="59"/>
      <c r="H71" s="59"/>
      <c r="I71" s="59"/>
      <c r="J71" s="59"/>
      <c r="K71" s="59"/>
    </row>
    <row r="72" spans="2:11" s="55" customFormat="1" hidden="1">
      <c r="B72" s="58"/>
      <c r="F72" s="59"/>
      <c r="G72" s="59"/>
      <c r="H72" s="59"/>
      <c r="I72" s="59"/>
      <c r="J72" s="59"/>
      <c r="K72" s="59"/>
    </row>
    <row r="73" spans="2:11" s="55" customFormat="1" hidden="1">
      <c r="B73" s="58"/>
      <c r="F73" s="59"/>
      <c r="G73" s="59"/>
      <c r="H73" s="59"/>
      <c r="I73" s="59"/>
      <c r="J73" s="59"/>
      <c r="K73" s="59"/>
    </row>
    <row r="74" spans="2:11" s="55" customFormat="1" hidden="1">
      <c r="B74" s="58"/>
      <c r="F74" s="59"/>
      <c r="G74" s="59"/>
      <c r="H74" s="59"/>
      <c r="I74" s="59"/>
      <c r="J74" s="59"/>
      <c r="K74" s="59"/>
    </row>
    <row r="75" spans="2:11" s="55" customFormat="1" hidden="1">
      <c r="B75" s="58"/>
      <c r="F75" s="59"/>
      <c r="G75" s="59"/>
      <c r="H75" s="59"/>
      <c r="I75" s="59"/>
      <c r="J75" s="59"/>
      <c r="K75" s="59"/>
    </row>
    <row r="76" spans="2:11" s="55" customFormat="1" hidden="1">
      <c r="B76" s="58"/>
      <c r="F76" s="59"/>
      <c r="G76" s="59"/>
      <c r="H76" s="59"/>
      <c r="I76" s="59"/>
      <c r="J76" s="59"/>
      <c r="K76" s="59"/>
    </row>
    <row r="77" spans="2:11" s="55" customFormat="1" hidden="1">
      <c r="B77" s="58"/>
      <c r="F77" s="59"/>
      <c r="G77" s="59"/>
      <c r="H77" s="59"/>
      <c r="I77" s="59"/>
      <c r="J77" s="59"/>
      <c r="K77" s="59"/>
    </row>
    <row r="78" spans="2:11" s="55" customFormat="1" hidden="1">
      <c r="B78" s="58"/>
      <c r="F78" s="59"/>
      <c r="G78" s="59"/>
      <c r="H78" s="59"/>
      <c r="I78" s="59"/>
      <c r="J78" s="59"/>
      <c r="K78" s="59"/>
    </row>
    <row r="79" spans="2:11" s="55" customFormat="1" hidden="1">
      <c r="B79" s="58"/>
      <c r="F79" s="59"/>
      <c r="G79" s="59"/>
      <c r="H79" s="59"/>
      <c r="I79" s="59"/>
      <c r="J79" s="59"/>
      <c r="K79" s="59"/>
    </row>
    <row r="80" spans="2:11" s="55" customFormat="1" hidden="1">
      <c r="B80" s="58"/>
      <c r="F80" s="59"/>
      <c r="G80" s="59"/>
      <c r="H80" s="59"/>
      <c r="I80" s="59"/>
      <c r="J80" s="59"/>
      <c r="K80" s="59"/>
    </row>
    <row r="81" spans="2:11" s="55" customFormat="1" hidden="1">
      <c r="B81" s="58"/>
      <c r="F81" s="59"/>
      <c r="G81" s="59"/>
      <c r="H81" s="59"/>
      <c r="I81" s="59"/>
      <c r="J81" s="59"/>
      <c r="K81" s="59"/>
    </row>
    <row r="82" spans="2:11" s="55" customFormat="1" hidden="1">
      <c r="B82" s="58"/>
      <c r="F82" s="59"/>
      <c r="G82" s="59"/>
      <c r="H82" s="59"/>
      <c r="I82" s="59"/>
      <c r="J82" s="59"/>
      <c r="K82" s="59"/>
    </row>
    <row r="83" spans="2:11" s="55" customFormat="1" hidden="1">
      <c r="B83" s="58"/>
      <c r="F83" s="59"/>
      <c r="G83" s="59"/>
      <c r="H83" s="59"/>
      <c r="I83" s="59"/>
      <c r="J83" s="59"/>
      <c r="K83" s="59"/>
    </row>
    <row r="84" spans="2:11" s="55" customFormat="1" hidden="1">
      <c r="B84" s="58"/>
      <c r="F84" s="59"/>
      <c r="G84" s="59"/>
      <c r="H84" s="59"/>
      <c r="I84" s="59"/>
      <c r="J84" s="59"/>
      <c r="K84" s="59"/>
    </row>
    <row r="85" spans="2:11" s="55" customFormat="1" hidden="1">
      <c r="B85" s="58"/>
      <c r="F85" s="59"/>
      <c r="G85" s="59"/>
      <c r="H85" s="59"/>
      <c r="I85" s="59"/>
      <c r="J85" s="59"/>
      <c r="K85" s="59"/>
    </row>
    <row r="86" spans="2:11" s="55" customFormat="1" hidden="1">
      <c r="B86" s="58"/>
      <c r="F86" s="59"/>
      <c r="G86" s="59"/>
      <c r="H86" s="59"/>
      <c r="I86" s="59"/>
      <c r="J86" s="59"/>
      <c r="K86" s="59"/>
    </row>
    <row r="87" spans="2:11" s="55" customFormat="1" hidden="1">
      <c r="B87" s="58"/>
      <c r="F87" s="59"/>
      <c r="G87" s="59"/>
      <c r="H87" s="59"/>
      <c r="I87" s="59"/>
      <c r="J87" s="59"/>
      <c r="K87" s="59"/>
    </row>
    <row r="88" spans="2:11" s="55" customFormat="1" hidden="1">
      <c r="B88" s="58"/>
      <c r="F88" s="59"/>
      <c r="G88" s="59"/>
      <c r="H88" s="59"/>
      <c r="I88" s="59"/>
      <c r="J88" s="59"/>
      <c r="K88" s="59"/>
    </row>
    <row r="89" spans="2:11" s="55" customFormat="1" hidden="1">
      <c r="B89" s="58"/>
      <c r="F89" s="59"/>
      <c r="G89" s="59"/>
      <c r="H89" s="59"/>
      <c r="I89" s="59"/>
      <c r="J89" s="59"/>
      <c r="K89" s="59"/>
    </row>
    <row r="90" spans="2:11" s="55" customFormat="1" hidden="1">
      <c r="B90" s="58"/>
      <c r="F90" s="59"/>
      <c r="G90" s="59"/>
      <c r="H90" s="59"/>
      <c r="I90" s="59"/>
      <c r="J90" s="59"/>
      <c r="K90" s="59"/>
    </row>
    <row r="91" spans="2:11" s="55" customFormat="1" hidden="1">
      <c r="B91" s="58"/>
      <c r="F91" s="59"/>
      <c r="G91" s="59"/>
      <c r="H91" s="59"/>
      <c r="I91" s="59"/>
      <c r="J91" s="59"/>
      <c r="K91" s="59"/>
    </row>
    <row r="92" spans="2:11" s="55" customFormat="1" hidden="1">
      <c r="B92" s="58"/>
      <c r="F92" s="59"/>
      <c r="G92" s="59"/>
      <c r="H92" s="59"/>
      <c r="I92" s="59"/>
      <c r="J92" s="59"/>
      <c r="K92" s="59"/>
    </row>
    <row r="93" spans="2:11" s="55" customFormat="1" hidden="1">
      <c r="B93" s="58"/>
      <c r="F93" s="59"/>
      <c r="G93" s="59"/>
      <c r="H93" s="59"/>
      <c r="I93" s="59"/>
      <c r="J93" s="59"/>
      <c r="K93" s="59"/>
    </row>
    <row r="94" spans="2:11" s="55" customFormat="1" hidden="1">
      <c r="B94" s="58"/>
      <c r="F94" s="59"/>
      <c r="G94" s="59"/>
      <c r="H94" s="59"/>
      <c r="I94" s="59"/>
      <c r="J94" s="59"/>
      <c r="K94" s="59"/>
    </row>
    <row r="95" spans="2:11" s="55" customFormat="1" hidden="1">
      <c r="B95" s="58"/>
      <c r="F95" s="59"/>
      <c r="G95" s="59"/>
      <c r="H95" s="59"/>
      <c r="I95" s="59"/>
      <c r="J95" s="59"/>
      <c r="K95" s="59"/>
    </row>
    <row r="96" spans="2:11" s="55" customFormat="1" hidden="1">
      <c r="B96" s="58"/>
      <c r="F96" s="59"/>
      <c r="G96" s="59"/>
      <c r="H96" s="59"/>
      <c r="I96" s="59"/>
      <c r="J96" s="59"/>
      <c r="K96" s="59"/>
    </row>
    <row r="97" spans="2:11" s="55" customFormat="1" hidden="1">
      <c r="B97" s="58"/>
      <c r="F97" s="59"/>
      <c r="G97" s="59"/>
      <c r="H97" s="59"/>
      <c r="I97" s="59"/>
      <c r="J97" s="59"/>
      <c r="K97" s="59"/>
    </row>
    <row r="98" spans="2:11" s="55" customFormat="1" hidden="1">
      <c r="B98" s="58"/>
      <c r="F98" s="59"/>
      <c r="G98" s="59"/>
      <c r="H98" s="59"/>
      <c r="I98" s="59"/>
      <c r="J98" s="59"/>
      <c r="K98" s="59"/>
    </row>
    <row r="99" spans="2:11" s="55" customFormat="1" hidden="1">
      <c r="B99" s="58"/>
      <c r="F99" s="59"/>
      <c r="G99" s="59"/>
      <c r="H99" s="59"/>
      <c r="I99" s="59"/>
      <c r="J99" s="59"/>
      <c r="K99" s="59"/>
    </row>
    <row r="100" spans="2:11" s="55" customFormat="1" hidden="1">
      <c r="B100" s="58"/>
      <c r="F100" s="59"/>
      <c r="G100" s="59"/>
      <c r="H100" s="59"/>
      <c r="I100" s="59"/>
      <c r="J100" s="59"/>
      <c r="K100" s="59"/>
    </row>
    <row r="101" spans="2:11" s="55" customFormat="1" hidden="1">
      <c r="B101" s="58"/>
      <c r="F101" s="59"/>
      <c r="G101" s="59"/>
      <c r="H101" s="59"/>
      <c r="I101" s="59"/>
      <c r="J101" s="59"/>
      <c r="K101" s="59"/>
    </row>
    <row r="102" spans="2:11" s="55" customFormat="1" hidden="1">
      <c r="B102" s="58"/>
      <c r="F102" s="59"/>
      <c r="G102" s="59"/>
      <c r="H102" s="59"/>
      <c r="I102" s="59"/>
      <c r="J102" s="59"/>
      <c r="K102" s="59"/>
    </row>
    <row r="103" spans="2:11" s="55" customFormat="1" hidden="1">
      <c r="B103" s="58"/>
      <c r="F103" s="59"/>
      <c r="G103" s="59"/>
      <c r="H103" s="59"/>
      <c r="I103" s="59"/>
      <c r="J103" s="59"/>
      <c r="K103" s="59"/>
    </row>
    <row r="104" spans="2:11" s="55" customFormat="1" hidden="1">
      <c r="B104" s="58"/>
      <c r="F104" s="59"/>
      <c r="G104" s="59"/>
      <c r="H104" s="59"/>
      <c r="I104" s="59"/>
      <c r="J104" s="59"/>
      <c r="K104" s="59"/>
    </row>
    <row r="105" spans="2:11" s="55" customFormat="1" hidden="1">
      <c r="B105" s="58"/>
      <c r="F105" s="59"/>
      <c r="G105" s="59"/>
      <c r="H105" s="59"/>
      <c r="I105" s="59"/>
      <c r="J105" s="59"/>
      <c r="K105" s="59"/>
    </row>
    <row r="106" spans="2:11" s="55" customFormat="1" hidden="1">
      <c r="B106" s="58"/>
      <c r="F106" s="59"/>
      <c r="G106" s="59"/>
      <c r="H106" s="59"/>
      <c r="I106" s="59"/>
      <c r="J106" s="59"/>
      <c r="K106" s="59"/>
    </row>
    <row r="107" spans="2:11" s="55" customFormat="1" hidden="1">
      <c r="B107" s="58"/>
      <c r="F107" s="59"/>
      <c r="G107" s="59"/>
      <c r="H107" s="59"/>
      <c r="I107" s="59"/>
      <c r="J107" s="59"/>
      <c r="K107" s="59"/>
    </row>
    <row r="108" spans="2:11" s="55" customFormat="1" hidden="1">
      <c r="B108" s="58"/>
      <c r="F108" s="59"/>
      <c r="G108" s="59"/>
      <c r="H108" s="59"/>
      <c r="I108" s="59"/>
      <c r="J108" s="59"/>
      <c r="K108" s="59"/>
    </row>
    <row r="109" spans="2:11" s="55" customFormat="1" hidden="1">
      <c r="B109" s="58"/>
      <c r="F109" s="59"/>
      <c r="G109" s="59"/>
      <c r="H109" s="59"/>
      <c r="I109" s="59"/>
      <c r="J109" s="59"/>
      <c r="K109" s="59"/>
    </row>
    <row r="110" spans="2:11" s="55" customFormat="1" hidden="1">
      <c r="B110" s="58"/>
      <c r="F110" s="59"/>
      <c r="G110" s="59"/>
      <c r="H110" s="59"/>
      <c r="I110" s="59"/>
      <c r="J110" s="59"/>
      <c r="K110" s="59"/>
    </row>
    <row r="111" spans="2:11" s="55" customFormat="1" hidden="1">
      <c r="B111" s="58"/>
      <c r="F111" s="59"/>
      <c r="G111" s="59"/>
      <c r="H111" s="59"/>
      <c r="I111" s="59"/>
      <c r="J111" s="59"/>
      <c r="K111" s="59"/>
    </row>
    <row r="112" spans="2:11" s="55" customFormat="1" hidden="1">
      <c r="B112" s="58"/>
      <c r="F112" s="59"/>
      <c r="G112" s="59"/>
      <c r="H112" s="59"/>
      <c r="I112" s="59"/>
      <c r="J112" s="59"/>
      <c r="K112" s="59"/>
    </row>
    <row r="113" spans="2:11" s="55" customFormat="1" hidden="1">
      <c r="B113" s="58"/>
      <c r="F113" s="59"/>
      <c r="G113" s="59"/>
      <c r="H113" s="59"/>
      <c r="I113" s="59"/>
      <c r="J113" s="59"/>
      <c r="K113" s="59"/>
    </row>
    <row r="114" spans="2:11" s="55" customFormat="1" hidden="1">
      <c r="B114" s="58"/>
      <c r="F114" s="59"/>
      <c r="G114" s="59"/>
      <c r="H114" s="59"/>
      <c r="I114" s="59"/>
      <c r="J114" s="59"/>
      <c r="K114" s="59"/>
    </row>
    <row r="115" spans="2:11" s="55" customFormat="1" hidden="1">
      <c r="B115" s="58"/>
      <c r="F115" s="59"/>
      <c r="G115" s="59"/>
      <c r="H115" s="59"/>
      <c r="I115" s="59"/>
      <c r="J115" s="59"/>
      <c r="K115" s="59"/>
    </row>
    <row r="116" spans="2:11" s="55" customFormat="1" hidden="1">
      <c r="B116" s="58"/>
      <c r="F116" s="59"/>
      <c r="G116" s="59"/>
      <c r="H116" s="59"/>
      <c r="I116" s="59"/>
      <c r="J116" s="59"/>
      <c r="K116" s="59"/>
    </row>
    <row r="117" spans="2:11" s="55" customFormat="1" hidden="1">
      <c r="B117" s="58"/>
      <c r="F117" s="59"/>
      <c r="G117" s="59"/>
      <c r="H117" s="59"/>
      <c r="I117" s="59"/>
      <c r="J117" s="59"/>
      <c r="K117" s="59"/>
    </row>
    <row r="118" spans="2:11" s="55" customFormat="1" hidden="1">
      <c r="B118" s="58"/>
      <c r="F118" s="59"/>
      <c r="G118" s="59"/>
      <c r="H118" s="59"/>
      <c r="I118" s="59"/>
      <c r="J118" s="59"/>
      <c r="K118" s="59"/>
    </row>
    <row r="119" spans="2:11" s="55" customFormat="1" hidden="1">
      <c r="B119" s="58"/>
      <c r="F119" s="59"/>
      <c r="G119" s="59"/>
      <c r="H119" s="59"/>
      <c r="I119" s="59"/>
      <c r="J119" s="59"/>
      <c r="K119" s="59"/>
    </row>
    <row r="120" spans="2:11" s="55" customFormat="1" hidden="1">
      <c r="B120" s="58"/>
      <c r="F120" s="59"/>
      <c r="G120" s="59"/>
      <c r="H120" s="59"/>
      <c r="I120" s="59"/>
      <c r="J120" s="59"/>
      <c r="K120" s="59"/>
    </row>
    <row r="121" spans="2:11" s="55" customFormat="1" hidden="1">
      <c r="B121" s="58"/>
      <c r="F121" s="59"/>
      <c r="G121" s="59"/>
      <c r="H121" s="59"/>
      <c r="I121" s="59"/>
      <c r="J121" s="59"/>
      <c r="K121" s="59"/>
    </row>
    <row r="122" spans="2:11" s="55" customFormat="1" hidden="1">
      <c r="B122" s="58"/>
      <c r="F122" s="59"/>
      <c r="G122" s="59"/>
      <c r="H122" s="59"/>
      <c r="I122" s="59"/>
      <c r="J122" s="59"/>
      <c r="K122" s="59"/>
    </row>
    <row r="123" spans="2:11" s="55" customFormat="1" hidden="1">
      <c r="B123" s="58"/>
      <c r="F123" s="59"/>
      <c r="G123" s="59"/>
      <c r="H123" s="59"/>
      <c r="I123" s="59"/>
      <c r="J123" s="59"/>
      <c r="K123" s="59"/>
    </row>
    <row r="124" spans="2:11" s="55" customFormat="1" hidden="1">
      <c r="B124" s="58"/>
      <c r="F124" s="59"/>
      <c r="G124" s="59"/>
      <c r="H124" s="59"/>
      <c r="I124" s="59"/>
      <c r="J124" s="59"/>
      <c r="K124" s="59"/>
    </row>
    <row r="125" spans="2:11" s="55" customFormat="1" hidden="1">
      <c r="B125" s="58"/>
      <c r="F125" s="59"/>
      <c r="G125" s="59"/>
      <c r="H125" s="59"/>
      <c r="I125" s="59"/>
      <c r="J125" s="59"/>
      <c r="K125" s="59"/>
    </row>
    <row r="126" spans="2:11" s="55" customFormat="1" hidden="1">
      <c r="B126" s="58"/>
      <c r="F126" s="59"/>
      <c r="G126" s="59"/>
      <c r="H126" s="59"/>
      <c r="I126" s="59"/>
      <c r="J126" s="59"/>
      <c r="K126" s="59"/>
    </row>
    <row r="127" spans="2:11" s="55" customFormat="1" hidden="1">
      <c r="B127" s="58"/>
      <c r="F127" s="59"/>
      <c r="G127" s="59"/>
      <c r="H127" s="59"/>
      <c r="I127" s="59"/>
      <c r="J127" s="59"/>
      <c r="K127" s="59"/>
    </row>
    <row r="128" spans="2:11" s="55" customFormat="1" hidden="1">
      <c r="B128" s="58"/>
      <c r="F128" s="59"/>
      <c r="G128" s="59"/>
      <c r="H128" s="59"/>
      <c r="I128" s="59"/>
      <c r="J128" s="59"/>
      <c r="K128" s="59"/>
    </row>
    <row r="129" spans="2:11" s="55" customFormat="1" hidden="1">
      <c r="B129" s="58"/>
      <c r="F129" s="59"/>
      <c r="G129" s="59"/>
      <c r="H129" s="59"/>
      <c r="I129" s="59"/>
      <c r="J129" s="59"/>
      <c r="K129" s="59"/>
    </row>
    <row r="130" spans="2:11" s="55" customFormat="1" hidden="1">
      <c r="B130" s="58"/>
      <c r="F130" s="59"/>
      <c r="G130" s="59"/>
      <c r="H130" s="59"/>
      <c r="I130" s="59"/>
      <c r="J130" s="59"/>
      <c r="K130" s="59"/>
    </row>
    <row r="131" spans="2:11" s="55" customFormat="1" hidden="1">
      <c r="B131" s="58"/>
      <c r="F131" s="59"/>
      <c r="G131" s="59"/>
      <c r="H131" s="59"/>
      <c r="I131" s="59"/>
      <c r="J131" s="59"/>
      <c r="K131" s="59"/>
    </row>
    <row r="132" spans="2:11" s="55" customFormat="1" hidden="1">
      <c r="B132" s="58"/>
      <c r="F132" s="59"/>
      <c r="G132" s="59"/>
      <c r="H132" s="59"/>
      <c r="I132" s="59"/>
      <c r="J132" s="59"/>
      <c r="K132" s="59"/>
    </row>
    <row r="133" spans="2:11" s="55" customFormat="1" hidden="1">
      <c r="B133" s="58"/>
      <c r="F133" s="59"/>
      <c r="G133" s="59"/>
      <c r="H133" s="59"/>
      <c r="I133" s="59"/>
      <c r="J133" s="59"/>
      <c r="K133" s="59"/>
    </row>
    <row r="134" spans="2:11" s="55" customFormat="1" hidden="1">
      <c r="B134" s="58"/>
      <c r="F134" s="59"/>
      <c r="G134" s="59"/>
      <c r="H134" s="59"/>
      <c r="I134" s="59"/>
      <c r="J134" s="59"/>
      <c r="K134" s="59"/>
    </row>
    <row r="135" spans="2:11" s="55" customFormat="1" hidden="1">
      <c r="B135" s="58"/>
      <c r="F135" s="59"/>
      <c r="G135" s="59"/>
      <c r="H135" s="59"/>
      <c r="I135" s="59"/>
      <c r="J135" s="59"/>
      <c r="K135" s="59"/>
    </row>
    <row r="136" spans="2:11" s="55" customFormat="1" hidden="1">
      <c r="B136" s="58"/>
      <c r="F136" s="59"/>
      <c r="G136" s="59"/>
      <c r="H136" s="59"/>
      <c r="I136" s="59"/>
      <c r="J136" s="59"/>
      <c r="K136" s="59"/>
    </row>
    <row r="137" spans="2:11" s="55" customFormat="1" hidden="1">
      <c r="B137" s="58"/>
      <c r="F137" s="59"/>
      <c r="G137" s="59"/>
      <c r="H137" s="59"/>
      <c r="I137" s="59"/>
      <c r="J137" s="59"/>
      <c r="K137" s="59"/>
    </row>
    <row r="138" spans="2:11" s="55" customFormat="1" hidden="1">
      <c r="B138" s="58"/>
      <c r="F138" s="59"/>
      <c r="G138" s="59"/>
      <c r="H138" s="59"/>
      <c r="I138" s="59"/>
      <c r="J138" s="59"/>
      <c r="K138" s="59"/>
    </row>
    <row r="139" spans="2:11" s="55" customFormat="1" hidden="1">
      <c r="B139" s="58"/>
      <c r="F139" s="59"/>
      <c r="G139" s="59"/>
      <c r="H139" s="59"/>
      <c r="I139" s="59"/>
      <c r="J139" s="59"/>
      <c r="K139" s="59"/>
    </row>
    <row r="140" spans="2:11" s="55" customFormat="1" hidden="1">
      <c r="B140" s="58"/>
      <c r="F140" s="59"/>
      <c r="G140" s="59"/>
      <c r="H140" s="59"/>
      <c r="I140" s="59"/>
      <c r="J140" s="59"/>
      <c r="K140" s="59"/>
    </row>
    <row r="141" spans="2:11" s="55" customFormat="1" hidden="1">
      <c r="B141" s="58"/>
      <c r="F141" s="59"/>
      <c r="G141" s="59"/>
      <c r="H141" s="59"/>
      <c r="I141" s="59"/>
      <c r="J141" s="59"/>
      <c r="K141" s="59"/>
    </row>
    <row r="142" spans="2:11" s="55" customFormat="1" hidden="1">
      <c r="B142" s="58"/>
      <c r="F142" s="59"/>
      <c r="G142" s="59"/>
      <c r="H142" s="59"/>
      <c r="I142" s="59"/>
      <c r="J142" s="59"/>
      <c r="K142" s="59"/>
    </row>
    <row r="143" spans="2:11" s="55" customFormat="1" hidden="1">
      <c r="B143" s="58"/>
      <c r="F143" s="59"/>
      <c r="G143" s="59"/>
      <c r="H143" s="59"/>
      <c r="I143" s="59"/>
      <c r="J143" s="59"/>
      <c r="K143" s="59"/>
    </row>
    <row r="144" spans="2:11" s="55" customFormat="1" hidden="1">
      <c r="B144" s="58"/>
      <c r="F144" s="59"/>
      <c r="G144" s="59"/>
      <c r="H144" s="59"/>
      <c r="I144" s="59"/>
      <c r="J144" s="59"/>
      <c r="K144" s="59"/>
    </row>
    <row r="145" spans="2:11" s="55" customFormat="1" hidden="1">
      <c r="B145" s="58"/>
      <c r="F145" s="59"/>
      <c r="G145" s="59"/>
      <c r="H145" s="59"/>
      <c r="I145" s="59"/>
      <c r="J145" s="59"/>
      <c r="K145" s="59"/>
    </row>
    <row r="146" spans="2:11" s="55" customFormat="1" hidden="1">
      <c r="B146" s="58"/>
      <c r="F146" s="59"/>
      <c r="G146" s="59"/>
      <c r="H146" s="59"/>
      <c r="I146" s="59"/>
      <c r="J146" s="59"/>
      <c r="K146" s="59"/>
    </row>
    <row r="147" spans="2:11" s="55" customFormat="1" hidden="1">
      <c r="B147" s="58"/>
      <c r="F147" s="59"/>
      <c r="G147" s="59"/>
      <c r="H147" s="59"/>
      <c r="I147" s="59"/>
      <c r="J147" s="59"/>
      <c r="K147" s="59"/>
    </row>
    <row r="148" spans="2:11" s="55" customFormat="1" hidden="1">
      <c r="B148" s="58"/>
      <c r="F148" s="59"/>
      <c r="G148" s="59"/>
      <c r="H148" s="59"/>
      <c r="I148" s="59"/>
      <c r="J148" s="59"/>
      <c r="K148" s="59"/>
    </row>
    <row r="149" spans="2:11" s="55" customFormat="1" hidden="1">
      <c r="B149" s="58"/>
      <c r="F149" s="59"/>
      <c r="G149" s="59"/>
      <c r="H149" s="59"/>
      <c r="I149" s="59"/>
      <c r="J149" s="59"/>
      <c r="K149" s="59"/>
    </row>
    <row r="150" spans="2:11" s="55" customFormat="1" hidden="1">
      <c r="B150" s="58"/>
      <c r="F150" s="59"/>
      <c r="G150" s="59"/>
      <c r="H150" s="59"/>
      <c r="I150" s="59"/>
      <c r="J150" s="59"/>
      <c r="K150" s="59"/>
    </row>
    <row r="151" spans="2:11" s="55" customFormat="1" hidden="1">
      <c r="B151" s="58"/>
      <c r="F151" s="59"/>
      <c r="G151" s="59"/>
      <c r="H151" s="59"/>
      <c r="I151" s="59"/>
      <c r="J151" s="59"/>
      <c r="K151" s="59"/>
    </row>
    <row r="152" spans="2:11" s="55" customFormat="1" hidden="1">
      <c r="B152" s="58"/>
      <c r="F152" s="59"/>
      <c r="G152" s="59"/>
      <c r="H152" s="59"/>
      <c r="I152" s="59"/>
      <c r="J152" s="59"/>
      <c r="K152" s="59"/>
    </row>
    <row r="153" spans="2:11" s="55" customFormat="1" hidden="1">
      <c r="B153" s="58"/>
      <c r="F153" s="59"/>
      <c r="G153" s="59"/>
      <c r="H153" s="59"/>
      <c r="I153" s="59"/>
      <c r="J153" s="59"/>
      <c r="K153" s="59"/>
    </row>
    <row r="154" spans="2:11" s="55" customFormat="1" hidden="1">
      <c r="B154" s="58"/>
      <c r="F154" s="59"/>
      <c r="G154" s="59"/>
      <c r="H154" s="59"/>
      <c r="I154" s="59"/>
      <c r="J154" s="59"/>
      <c r="K154" s="59"/>
    </row>
    <row r="155" spans="2:11" s="55" customFormat="1" hidden="1">
      <c r="B155" s="58"/>
      <c r="F155" s="59"/>
      <c r="G155" s="59"/>
      <c r="H155" s="59"/>
      <c r="I155" s="59"/>
      <c r="J155" s="59"/>
      <c r="K155" s="59"/>
    </row>
    <row r="156" spans="2:11" s="55" customFormat="1" hidden="1">
      <c r="B156" s="58"/>
      <c r="F156" s="59"/>
      <c r="G156" s="59"/>
      <c r="H156" s="59"/>
      <c r="I156" s="59"/>
      <c r="J156" s="59"/>
      <c r="K156" s="59"/>
    </row>
    <row r="157" spans="2:11" s="55" customFormat="1" hidden="1">
      <c r="B157" s="58"/>
      <c r="F157" s="59"/>
      <c r="G157" s="59"/>
      <c r="H157" s="59"/>
      <c r="I157" s="59"/>
      <c r="J157" s="59"/>
      <c r="K157" s="59"/>
    </row>
    <row r="158" spans="2:11" s="55" customFormat="1" hidden="1">
      <c r="B158" s="58"/>
      <c r="F158" s="59"/>
      <c r="G158" s="59"/>
      <c r="H158" s="59"/>
      <c r="I158" s="59"/>
      <c r="J158" s="59"/>
      <c r="K158" s="59"/>
    </row>
    <row r="159" spans="2:11" s="55" customFormat="1" hidden="1">
      <c r="B159" s="58"/>
      <c r="F159" s="59"/>
      <c r="G159" s="59"/>
      <c r="H159" s="59"/>
      <c r="I159" s="59"/>
      <c r="J159" s="59"/>
      <c r="K159" s="59"/>
    </row>
    <row r="160" spans="2:11" s="55" customFormat="1" hidden="1">
      <c r="B160" s="58"/>
      <c r="F160" s="59"/>
      <c r="G160" s="59"/>
      <c r="H160" s="59"/>
      <c r="I160" s="59"/>
      <c r="J160" s="59"/>
      <c r="K160" s="59"/>
    </row>
    <row r="161" spans="2:11" s="55" customFormat="1" hidden="1">
      <c r="B161" s="58"/>
      <c r="F161" s="59"/>
      <c r="G161" s="59"/>
      <c r="H161" s="59"/>
      <c r="I161" s="59"/>
      <c r="J161" s="59"/>
      <c r="K161" s="59"/>
    </row>
    <row r="162" spans="2:11" s="55" customFormat="1" hidden="1">
      <c r="B162" s="58"/>
      <c r="F162" s="59"/>
      <c r="G162" s="59"/>
      <c r="H162" s="59"/>
      <c r="I162" s="59"/>
      <c r="J162" s="59"/>
      <c r="K162" s="59"/>
    </row>
    <row r="163" spans="2:11" s="55" customFormat="1" hidden="1">
      <c r="B163" s="58"/>
      <c r="F163" s="59"/>
      <c r="G163" s="59"/>
      <c r="H163" s="59"/>
      <c r="I163" s="59"/>
      <c r="J163" s="59"/>
      <c r="K163" s="59"/>
    </row>
    <row r="164" spans="2:11" s="55" customFormat="1" hidden="1">
      <c r="B164" s="58"/>
      <c r="F164" s="59"/>
      <c r="G164" s="59"/>
      <c r="H164" s="59"/>
      <c r="I164" s="59"/>
      <c r="J164" s="59"/>
      <c r="K164" s="59"/>
    </row>
    <row r="165" spans="2:11" s="55" customFormat="1" hidden="1">
      <c r="B165" s="58"/>
      <c r="F165" s="59"/>
      <c r="G165" s="59"/>
      <c r="H165" s="59"/>
      <c r="I165" s="59"/>
      <c r="J165" s="59"/>
      <c r="K165" s="59"/>
    </row>
    <row r="166" spans="2:11" s="55" customFormat="1" hidden="1">
      <c r="B166" s="58"/>
      <c r="F166" s="59"/>
      <c r="G166" s="59"/>
      <c r="H166" s="59"/>
      <c r="I166" s="59"/>
      <c r="J166" s="59"/>
      <c r="K166" s="59"/>
    </row>
    <row r="167" spans="2:11" s="55" customFormat="1" hidden="1">
      <c r="B167" s="58"/>
      <c r="F167" s="59"/>
      <c r="G167" s="59"/>
      <c r="H167" s="59"/>
      <c r="I167" s="59"/>
      <c r="J167" s="59"/>
      <c r="K167" s="59"/>
    </row>
    <row r="168" spans="2:11" s="55" customFormat="1" hidden="1">
      <c r="B168" s="58"/>
      <c r="F168" s="59"/>
      <c r="G168" s="59"/>
      <c r="H168" s="59"/>
      <c r="I168" s="59"/>
      <c r="J168" s="59"/>
      <c r="K168" s="59"/>
    </row>
    <row r="169" spans="2:11" s="55" customFormat="1" hidden="1">
      <c r="B169" s="58"/>
      <c r="F169" s="59"/>
      <c r="G169" s="59"/>
      <c r="H169" s="59"/>
      <c r="I169" s="59"/>
      <c r="J169" s="59"/>
      <c r="K169" s="59"/>
    </row>
    <row r="170" spans="2:11" s="55" customFormat="1" hidden="1">
      <c r="B170" s="58"/>
      <c r="F170" s="59"/>
      <c r="G170" s="59"/>
      <c r="H170" s="59"/>
      <c r="I170" s="59"/>
      <c r="J170" s="59"/>
      <c r="K170" s="59"/>
    </row>
    <row r="171" spans="2:11" s="55" customFormat="1" hidden="1">
      <c r="B171" s="58"/>
      <c r="F171" s="59"/>
      <c r="G171" s="59"/>
      <c r="H171" s="59"/>
      <c r="I171" s="59"/>
      <c r="J171" s="59"/>
      <c r="K171" s="59"/>
    </row>
    <row r="172" spans="2:11" s="55" customFormat="1" hidden="1">
      <c r="B172" s="58"/>
      <c r="F172" s="59"/>
      <c r="G172" s="59"/>
      <c r="H172" s="59"/>
      <c r="I172" s="59"/>
      <c r="J172" s="59"/>
      <c r="K172" s="59"/>
    </row>
    <row r="173" spans="2:11" s="55" customFormat="1" hidden="1">
      <c r="B173" s="58"/>
      <c r="F173" s="59"/>
      <c r="G173" s="59"/>
      <c r="H173" s="59"/>
      <c r="I173" s="59"/>
      <c r="J173" s="59"/>
      <c r="K173" s="59"/>
    </row>
    <row r="174" spans="2:11" s="55" customFormat="1" hidden="1">
      <c r="B174" s="58"/>
      <c r="F174" s="59"/>
      <c r="G174" s="59"/>
      <c r="H174" s="59"/>
      <c r="I174" s="59"/>
      <c r="J174" s="59"/>
      <c r="K174" s="59"/>
    </row>
    <row r="175" spans="2:11" s="55" customFormat="1" hidden="1">
      <c r="B175" s="58"/>
      <c r="F175" s="59"/>
      <c r="G175" s="59"/>
      <c r="H175" s="59"/>
      <c r="I175" s="59"/>
      <c r="J175" s="59"/>
      <c r="K175" s="59"/>
    </row>
    <row r="176" spans="2:11" s="55" customFormat="1" hidden="1">
      <c r="B176" s="58"/>
      <c r="F176" s="59"/>
      <c r="G176" s="59"/>
      <c r="H176" s="59"/>
      <c r="I176" s="59"/>
      <c r="J176" s="59"/>
      <c r="K176" s="59"/>
    </row>
    <row r="177" spans="2:11" s="55" customFormat="1" hidden="1">
      <c r="B177" s="58"/>
      <c r="F177" s="59"/>
      <c r="G177" s="59"/>
      <c r="H177" s="59"/>
      <c r="I177" s="59"/>
      <c r="J177" s="59"/>
      <c r="K177" s="59"/>
    </row>
    <row r="178" spans="2:11" s="55" customFormat="1" hidden="1">
      <c r="B178" s="58"/>
      <c r="F178" s="59"/>
      <c r="G178" s="59"/>
      <c r="H178" s="59"/>
      <c r="I178" s="59"/>
      <c r="J178" s="59"/>
      <c r="K178" s="59"/>
    </row>
    <row r="179" spans="2:11" s="55" customFormat="1" hidden="1">
      <c r="B179" s="58"/>
      <c r="F179" s="59"/>
      <c r="G179" s="59"/>
      <c r="H179" s="59"/>
      <c r="I179" s="59"/>
      <c r="J179" s="59"/>
      <c r="K179" s="59"/>
    </row>
    <row r="180" spans="2:11" s="55" customFormat="1" hidden="1">
      <c r="B180" s="58"/>
      <c r="F180" s="59"/>
      <c r="G180" s="59"/>
      <c r="H180" s="59"/>
      <c r="I180" s="59"/>
      <c r="J180" s="59"/>
      <c r="K180" s="59"/>
    </row>
    <row r="181" spans="2:11" s="55" customFormat="1" hidden="1">
      <c r="B181" s="58"/>
      <c r="F181" s="59"/>
      <c r="G181" s="59"/>
      <c r="H181" s="59"/>
      <c r="I181" s="59"/>
      <c r="J181" s="59"/>
      <c r="K181" s="59"/>
    </row>
    <row r="182" spans="2:11" s="55" customFormat="1" hidden="1">
      <c r="B182" s="58"/>
      <c r="F182" s="59"/>
      <c r="G182" s="59"/>
      <c r="H182" s="59"/>
      <c r="I182" s="59"/>
      <c r="J182" s="59"/>
      <c r="K182" s="59"/>
    </row>
    <row r="183" spans="2:11" s="55" customFormat="1" hidden="1">
      <c r="B183" s="58"/>
      <c r="F183" s="59"/>
      <c r="G183" s="59"/>
      <c r="H183" s="59"/>
      <c r="I183" s="59"/>
      <c r="J183" s="59"/>
      <c r="K183" s="59"/>
    </row>
    <row r="184" spans="2:11" s="55" customFormat="1" hidden="1">
      <c r="B184" s="58"/>
      <c r="F184" s="59"/>
      <c r="G184" s="59"/>
      <c r="H184" s="59"/>
      <c r="I184" s="59"/>
      <c r="J184" s="59"/>
      <c r="K184" s="59"/>
    </row>
    <row r="185" spans="2:11" s="55" customFormat="1" hidden="1">
      <c r="B185" s="58"/>
      <c r="F185" s="59"/>
      <c r="G185" s="59"/>
      <c r="H185" s="59"/>
      <c r="I185" s="59"/>
      <c r="J185" s="59"/>
      <c r="K185" s="59"/>
    </row>
    <row r="186" spans="2:11" s="55" customFormat="1" hidden="1">
      <c r="B186" s="58"/>
      <c r="F186" s="59"/>
      <c r="G186" s="59"/>
      <c r="H186" s="59"/>
      <c r="I186" s="59"/>
      <c r="J186" s="59"/>
      <c r="K186" s="59"/>
    </row>
    <row r="187" spans="2:11" s="55" customFormat="1" hidden="1">
      <c r="B187" s="58"/>
      <c r="F187" s="59"/>
      <c r="G187" s="59"/>
      <c r="H187" s="59"/>
      <c r="I187" s="59"/>
      <c r="J187" s="59"/>
      <c r="K187" s="59"/>
    </row>
    <row r="188" spans="2:11" s="55" customFormat="1" ht="14.25" hidden="1">
      <c r="B188" s="58"/>
      <c r="F188" s="59"/>
      <c r="G188" s="59"/>
      <c r="H188" s="59"/>
      <c r="I188" s="60"/>
      <c r="J188" s="60"/>
      <c r="K188" s="60"/>
    </row>
    <row r="189" spans="2:11" s="55" customFormat="1" hidden="1">
      <c r="B189" s="58"/>
      <c r="F189" s="59"/>
      <c r="G189" s="59"/>
      <c r="H189" s="59"/>
      <c r="I189" s="59"/>
      <c r="J189" s="59"/>
      <c r="K189" s="59"/>
    </row>
    <row r="190" spans="2:11" s="55" customFormat="1" hidden="1">
      <c r="B190" s="58"/>
      <c r="F190" s="59"/>
      <c r="G190" s="59"/>
      <c r="H190" s="59"/>
      <c r="I190" s="59"/>
      <c r="J190" s="59"/>
      <c r="K190" s="59"/>
    </row>
    <row r="191" spans="2:11" s="55" customFormat="1" hidden="1">
      <c r="B191" s="58"/>
      <c r="F191" s="59"/>
      <c r="G191" s="59"/>
      <c r="H191" s="59"/>
      <c r="I191" s="59"/>
      <c r="J191" s="59"/>
      <c r="K191" s="59"/>
    </row>
    <row r="192" spans="2:11" s="55" customFormat="1" hidden="1">
      <c r="B192" s="58"/>
      <c r="F192" s="59"/>
      <c r="G192" s="59"/>
      <c r="H192" s="59"/>
      <c r="I192" s="59"/>
      <c r="J192" s="59"/>
      <c r="K192" s="59"/>
    </row>
    <row r="193" spans="2:11" s="55" customFormat="1" hidden="1">
      <c r="B193" s="58"/>
      <c r="F193" s="59"/>
      <c r="G193" s="59"/>
      <c r="H193" s="59"/>
      <c r="I193" s="59"/>
      <c r="J193" s="59"/>
      <c r="K193" s="59"/>
    </row>
    <row r="194" spans="2:11" s="55" customFormat="1" hidden="1">
      <c r="B194" s="58"/>
      <c r="F194" s="59"/>
      <c r="G194" s="59"/>
      <c r="H194" s="59"/>
      <c r="I194" s="59"/>
      <c r="J194" s="59"/>
      <c r="K194" s="59"/>
    </row>
    <row r="195" spans="2:11" s="55" customFormat="1" hidden="1">
      <c r="B195" s="58"/>
      <c r="F195" s="59"/>
      <c r="G195" s="59"/>
      <c r="H195" s="59"/>
      <c r="I195" s="59"/>
      <c r="J195" s="59"/>
      <c r="K195" s="59"/>
    </row>
    <row r="196" spans="2:11" s="55" customFormat="1" hidden="1">
      <c r="B196" s="58"/>
      <c r="F196" s="59"/>
      <c r="G196" s="59"/>
      <c r="H196" s="59"/>
      <c r="I196" s="59"/>
      <c r="J196" s="59"/>
      <c r="K196" s="59"/>
    </row>
    <row r="197" spans="2:11" s="55" customFormat="1" hidden="1">
      <c r="B197" s="58"/>
      <c r="F197" s="59"/>
      <c r="G197" s="59"/>
      <c r="H197" s="59"/>
      <c r="I197" s="59"/>
      <c r="J197" s="59"/>
      <c r="K197" s="59"/>
    </row>
    <row r="198" spans="2:11" s="55" customFormat="1" hidden="1">
      <c r="B198" s="58"/>
      <c r="F198" s="59"/>
      <c r="G198" s="59"/>
      <c r="H198" s="59"/>
      <c r="I198" s="59"/>
      <c r="J198" s="59"/>
      <c r="K198" s="59"/>
    </row>
    <row r="199" spans="2:11" s="55" customFormat="1" hidden="1">
      <c r="B199" s="58"/>
      <c r="F199" s="59"/>
      <c r="G199" s="59"/>
      <c r="H199" s="59"/>
      <c r="I199" s="59"/>
      <c r="J199" s="59"/>
      <c r="K199" s="59"/>
    </row>
    <row r="200" spans="2:11" s="55" customFormat="1" hidden="1">
      <c r="B200" s="58"/>
      <c r="F200" s="59"/>
      <c r="G200" s="59"/>
      <c r="H200" s="59"/>
      <c r="I200" s="59"/>
      <c r="J200" s="59"/>
      <c r="K200" s="59"/>
    </row>
    <row r="201" spans="2:11" s="55" customFormat="1" hidden="1">
      <c r="B201" s="58"/>
      <c r="F201" s="59"/>
      <c r="G201" s="59"/>
      <c r="H201" s="59"/>
      <c r="I201" s="59"/>
      <c r="J201" s="59"/>
      <c r="K201" s="59"/>
    </row>
    <row r="202" spans="2:11" s="55" customFormat="1" hidden="1">
      <c r="B202" s="58"/>
      <c r="F202" s="59"/>
      <c r="G202" s="59"/>
      <c r="H202" s="59"/>
      <c r="I202" s="59"/>
      <c r="J202" s="59"/>
      <c r="K202" s="59"/>
    </row>
    <row r="203" spans="2:11" s="55" customFormat="1" hidden="1">
      <c r="B203" s="58"/>
      <c r="F203" s="59"/>
      <c r="G203" s="59"/>
      <c r="H203" s="59"/>
      <c r="I203" s="59"/>
      <c r="J203" s="59"/>
      <c r="K203" s="59"/>
    </row>
    <row r="204" spans="2:11" s="55" customFormat="1" hidden="1">
      <c r="B204" s="58"/>
      <c r="F204" s="59"/>
      <c r="G204" s="59"/>
      <c r="H204" s="59"/>
      <c r="I204" s="59"/>
      <c r="J204" s="59"/>
      <c r="K204" s="59"/>
    </row>
    <row r="205" spans="2:11" s="55" customFormat="1" hidden="1">
      <c r="B205" s="58"/>
      <c r="F205" s="59"/>
      <c r="G205" s="59"/>
      <c r="H205" s="59"/>
      <c r="I205" s="59"/>
      <c r="J205" s="59"/>
      <c r="K205" s="59"/>
    </row>
    <row r="206" spans="2:11" s="55" customFormat="1" hidden="1">
      <c r="B206" s="58"/>
      <c r="F206" s="59"/>
      <c r="G206" s="59"/>
      <c r="H206" s="59"/>
      <c r="I206" s="59"/>
      <c r="J206" s="59"/>
      <c r="K206" s="59"/>
    </row>
    <row r="207" spans="2:11" s="55" customFormat="1" hidden="1">
      <c r="B207" s="58"/>
      <c r="F207" s="59"/>
      <c r="G207" s="59"/>
      <c r="H207" s="59"/>
      <c r="I207" s="59"/>
      <c r="J207" s="59"/>
      <c r="K207" s="59"/>
    </row>
    <row r="208" spans="2:11" s="55" customFormat="1" hidden="1">
      <c r="B208" s="58"/>
      <c r="F208" s="59"/>
      <c r="G208" s="59"/>
      <c r="H208" s="59"/>
      <c r="I208" s="59"/>
      <c r="J208" s="59"/>
      <c r="K208" s="59"/>
    </row>
    <row r="209" spans="2:11" s="55" customFormat="1" hidden="1">
      <c r="B209" s="58"/>
      <c r="F209" s="59"/>
      <c r="G209" s="59"/>
      <c r="H209" s="59"/>
      <c r="I209" s="59"/>
      <c r="J209" s="59"/>
      <c r="K209" s="59"/>
    </row>
    <row r="210" spans="2:11" s="55" customFormat="1" hidden="1">
      <c r="B210" s="58"/>
      <c r="F210" s="59"/>
      <c r="G210" s="59"/>
      <c r="H210" s="59"/>
      <c r="I210" s="59"/>
      <c r="J210" s="59"/>
      <c r="K210" s="59"/>
    </row>
    <row r="211" spans="2:11" s="55" customFormat="1" hidden="1">
      <c r="B211" s="58"/>
      <c r="F211" s="59"/>
      <c r="G211" s="59"/>
      <c r="H211" s="59"/>
      <c r="I211" s="59"/>
      <c r="J211" s="59"/>
      <c r="K211" s="59"/>
    </row>
    <row r="212" spans="2:11" s="55" customFormat="1" hidden="1">
      <c r="B212" s="58"/>
      <c r="F212" s="59"/>
      <c r="G212" s="59"/>
      <c r="H212" s="59"/>
      <c r="I212" s="59"/>
      <c r="J212" s="59"/>
      <c r="K212" s="59"/>
    </row>
    <row r="213" spans="2:11" s="55" customFormat="1" hidden="1">
      <c r="B213" s="58"/>
      <c r="F213" s="59"/>
      <c r="G213" s="59"/>
      <c r="H213" s="59"/>
      <c r="I213" s="59"/>
      <c r="J213" s="59"/>
      <c r="K213" s="59"/>
    </row>
    <row r="214" spans="2:11" s="55" customFormat="1" hidden="1">
      <c r="B214" s="58"/>
      <c r="F214" s="59"/>
      <c r="G214" s="59"/>
      <c r="H214" s="59"/>
      <c r="I214" s="59"/>
      <c r="J214" s="59"/>
      <c r="K214" s="59"/>
    </row>
    <row r="215" spans="2:11" s="55" customFormat="1" hidden="1">
      <c r="B215" s="58"/>
      <c r="F215" s="59"/>
      <c r="G215" s="59"/>
      <c r="H215" s="59"/>
      <c r="I215" s="59"/>
      <c r="J215" s="59"/>
      <c r="K215" s="59"/>
    </row>
    <row r="216" spans="2:11" s="55" customFormat="1" hidden="1">
      <c r="B216" s="58"/>
      <c r="F216" s="59"/>
      <c r="G216" s="59"/>
      <c r="H216" s="59"/>
      <c r="I216" s="59"/>
      <c r="J216" s="59"/>
      <c r="K216" s="59"/>
    </row>
    <row r="217" spans="2:11" s="55" customFormat="1" hidden="1">
      <c r="B217" s="58"/>
      <c r="F217" s="59"/>
      <c r="G217" s="59"/>
      <c r="H217" s="59"/>
      <c r="I217" s="59"/>
      <c r="J217" s="59"/>
      <c r="K217" s="59"/>
    </row>
    <row r="218" spans="2:11" s="55" customFormat="1" hidden="1">
      <c r="B218" s="58"/>
      <c r="F218" s="59"/>
      <c r="G218" s="59"/>
      <c r="H218" s="59"/>
      <c r="I218" s="59"/>
      <c r="J218" s="59"/>
      <c r="K218" s="59"/>
    </row>
    <row r="219" spans="2:11" s="55" customFormat="1" hidden="1">
      <c r="B219" s="58"/>
      <c r="F219" s="59"/>
      <c r="G219" s="59"/>
      <c r="H219" s="59"/>
      <c r="I219" s="59"/>
      <c r="J219" s="59"/>
      <c r="K219" s="59"/>
    </row>
    <row r="220" spans="2:11" s="55" customFormat="1" hidden="1">
      <c r="B220" s="58"/>
      <c r="F220" s="59"/>
      <c r="G220" s="59"/>
      <c r="H220" s="59"/>
      <c r="I220" s="59"/>
      <c r="J220" s="59"/>
      <c r="K220" s="59"/>
    </row>
    <row r="221" spans="2:11" s="55" customFormat="1" hidden="1">
      <c r="B221" s="58"/>
      <c r="F221" s="59"/>
      <c r="G221" s="59"/>
      <c r="H221" s="59"/>
      <c r="I221" s="59"/>
      <c r="J221" s="59"/>
      <c r="K221" s="59"/>
    </row>
    <row r="222" spans="2:11" s="55" customFormat="1" hidden="1">
      <c r="B222" s="58"/>
      <c r="F222" s="59"/>
      <c r="G222" s="59"/>
      <c r="H222" s="59"/>
      <c r="I222" s="59"/>
      <c r="J222" s="59"/>
      <c r="K222" s="59"/>
    </row>
    <row r="223" spans="2:11" s="55" customFormat="1" hidden="1">
      <c r="B223" s="58"/>
      <c r="F223" s="59"/>
      <c r="G223" s="59"/>
      <c r="H223" s="59"/>
      <c r="I223" s="59"/>
      <c r="J223" s="59"/>
      <c r="K223" s="59"/>
    </row>
    <row r="224" spans="2:11" s="55" customFormat="1" hidden="1">
      <c r="B224" s="58"/>
      <c r="F224" s="59"/>
      <c r="G224" s="59"/>
      <c r="H224" s="59"/>
      <c r="I224" s="59"/>
      <c r="J224" s="59"/>
      <c r="K224" s="59"/>
    </row>
    <row r="225" spans="2:11" s="55" customFormat="1" hidden="1">
      <c r="B225" s="58"/>
      <c r="F225" s="59"/>
      <c r="G225" s="59"/>
      <c r="H225" s="59"/>
      <c r="I225" s="59"/>
      <c r="J225" s="59"/>
      <c r="K225" s="59"/>
    </row>
    <row r="226" spans="2:11" s="55" customFormat="1" hidden="1">
      <c r="B226" s="58"/>
      <c r="F226" s="59"/>
      <c r="G226" s="59"/>
      <c r="H226" s="59"/>
      <c r="I226" s="59"/>
      <c r="J226" s="59"/>
      <c r="K226" s="59"/>
    </row>
    <row r="227" spans="2:11" s="55" customFormat="1" hidden="1">
      <c r="B227" s="58"/>
      <c r="F227" s="59"/>
      <c r="G227" s="59"/>
      <c r="H227" s="59"/>
      <c r="I227" s="59"/>
      <c r="J227" s="59"/>
      <c r="K227" s="59"/>
    </row>
    <row r="228" spans="2:11" s="55" customFormat="1" hidden="1">
      <c r="B228" s="58"/>
      <c r="F228" s="59"/>
      <c r="G228" s="59"/>
      <c r="H228" s="59"/>
      <c r="I228" s="59"/>
      <c r="J228" s="59"/>
      <c r="K228" s="59"/>
    </row>
    <row r="229" spans="2:11" s="55" customFormat="1" hidden="1">
      <c r="B229" s="58"/>
      <c r="F229" s="59"/>
      <c r="G229" s="59"/>
      <c r="H229" s="59"/>
      <c r="I229" s="59"/>
      <c r="J229" s="59"/>
      <c r="K229" s="59"/>
    </row>
    <row r="230" spans="2:11" s="55" customFormat="1" hidden="1">
      <c r="B230" s="58"/>
      <c r="F230" s="59"/>
      <c r="G230" s="59"/>
      <c r="H230" s="59"/>
      <c r="I230" s="59"/>
      <c r="J230" s="59"/>
      <c r="K230" s="59"/>
    </row>
    <row r="231" spans="2:11" s="55" customFormat="1" hidden="1">
      <c r="B231" s="58"/>
      <c r="F231" s="59"/>
      <c r="G231" s="59"/>
      <c r="H231" s="59"/>
      <c r="I231" s="59"/>
      <c r="J231" s="59"/>
      <c r="K231" s="59"/>
    </row>
    <row r="232" spans="2:11" s="55" customFormat="1" hidden="1">
      <c r="B232" s="58"/>
      <c r="F232" s="59"/>
      <c r="G232" s="59"/>
      <c r="H232" s="59"/>
      <c r="I232" s="59"/>
      <c r="J232" s="59"/>
      <c r="K232" s="59"/>
    </row>
    <row r="233" spans="2:11" s="55" customFormat="1" hidden="1">
      <c r="B233" s="58"/>
      <c r="F233" s="59"/>
      <c r="G233" s="59"/>
      <c r="H233" s="59"/>
      <c r="I233" s="59"/>
      <c r="J233" s="59"/>
      <c r="K233" s="59"/>
    </row>
    <row r="234" spans="2:11" s="55" customFormat="1" hidden="1">
      <c r="B234" s="58"/>
      <c r="F234" s="59"/>
      <c r="G234" s="59"/>
      <c r="H234" s="59"/>
      <c r="I234" s="59"/>
      <c r="J234" s="59"/>
      <c r="K234" s="59"/>
    </row>
    <row r="235" spans="2:11" s="55" customFormat="1" hidden="1">
      <c r="B235" s="58"/>
      <c r="F235" s="59"/>
      <c r="G235" s="59"/>
      <c r="H235" s="59"/>
      <c r="I235" s="59"/>
      <c r="J235" s="59"/>
      <c r="K235" s="59"/>
    </row>
    <row r="236" spans="2:11" s="55" customFormat="1" hidden="1">
      <c r="B236" s="58"/>
      <c r="F236" s="59"/>
      <c r="G236" s="59"/>
      <c r="H236" s="59"/>
      <c r="I236" s="59"/>
      <c r="J236" s="59"/>
      <c r="K236" s="59"/>
    </row>
    <row r="237" spans="2:11" s="55" customFormat="1" hidden="1">
      <c r="B237" s="58"/>
      <c r="F237" s="59"/>
      <c r="G237" s="59"/>
      <c r="H237" s="59"/>
      <c r="I237" s="59"/>
      <c r="J237" s="59"/>
      <c r="K237" s="59"/>
    </row>
    <row r="238" spans="2:11" s="55" customFormat="1" hidden="1">
      <c r="B238" s="58"/>
      <c r="F238" s="59"/>
      <c r="G238" s="59"/>
      <c r="H238" s="59"/>
      <c r="I238" s="59"/>
      <c r="J238" s="59"/>
      <c r="K238" s="59"/>
    </row>
    <row r="239" spans="2:11" s="55" customFormat="1" hidden="1">
      <c r="B239" s="58"/>
      <c r="F239" s="59"/>
      <c r="G239" s="59"/>
      <c r="H239" s="59"/>
      <c r="I239" s="59"/>
      <c r="J239" s="59"/>
      <c r="K239" s="59"/>
    </row>
    <row r="240" spans="2:11" s="55" customFormat="1" hidden="1">
      <c r="B240" s="58"/>
      <c r="F240" s="59"/>
      <c r="G240" s="59"/>
      <c r="H240" s="59"/>
      <c r="I240" s="59"/>
      <c r="J240" s="59"/>
      <c r="K240" s="59"/>
    </row>
    <row r="241" spans="2:11" s="55" customFormat="1" hidden="1">
      <c r="B241" s="58"/>
      <c r="F241" s="59"/>
      <c r="G241" s="59"/>
      <c r="H241" s="59"/>
      <c r="I241" s="59"/>
      <c r="J241" s="59"/>
      <c r="K241" s="59"/>
    </row>
    <row r="242" spans="2:11" s="55" customFormat="1" hidden="1">
      <c r="B242" s="58"/>
      <c r="F242" s="59"/>
      <c r="G242" s="59"/>
      <c r="H242" s="59"/>
      <c r="I242" s="59"/>
      <c r="J242" s="59"/>
      <c r="K242" s="59"/>
    </row>
    <row r="243" spans="2:11" s="55" customFormat="1" hidden="1">
      <c r="B243" s="58"/>
      <c r="F243" s="59"/>
      <c r="G243" s="59"/>
      <c r="H243" s="59"/>
      <c r="I243" s="59"/>
      <c r="J243" s="59"/>
      <c r="K243" s="59"/>
    </row>
    <row r="244" spans="2:11" s="55" customFormat="1" hidden="1">
      <c r="B244" s="58"/>
      <c r="F244" s="59"/>
      <c r="G244" s="59"/>
      <c r="H244" s="59"/>
      <c r="I244" s="59"/>
      <c r="J244" s="59"/>
      <c r="K244" s="59"/>
    </row>
    <row r="245" spans="2:11" s="55" customFormat="1" hidden="1">
      <c r="B245" s="58"/>
      <c r="F245" s="59"/>
      <c r="G245" s="59"/>
      <c r="H245" s="59"/>
      <c r="I245" s="59"/>
      <c r="J245" s="59"/>
      <c r="K245" s="59"/>
    </row>
    <row r="246" spans="2:11" s="55" customFormat="1" hidden="1">
      <c r="B246" s="58"/>
      <c r="F246" s="59"/>
      <c r="G246" s="59"/>
      <c r="H246" s="59"/>
      <c r="I246" s="59"/>
      <c r="J246" s="59"/>
      <c r="K246" s="59"/>
    </row>
    <row r="247" spans="2:11" s="55" customFormat="1" hidden="1">
      <c r="B247" s="58"/>
      <c r="F247" s="59"/>
      <c r="G247" s="59"/>
      <c r="H247" s="59"/>
      <c r="I247" s="59"/>
      <c r="J247" s="59"/>
      <c r="K247" s="59"/>
    </row>
    <row r="248" spans="2:11" s="55" customFormat="1" hidden="1">
      <c r="B248" s="58"/>
      <c r="F248" s="59"/>
      <c r="G248" s="59"/>
      <c r="H248" s="59"/>
      <c r="I248" s="59"/>
      <c r="J248" s="59"/>
      <c r="K248" s="59"/>
    </row>
    <row r="249" spans="2:11" s="55" customFormat="1" hidden="1">
      <c r="B249" s="58"/>
      <c r="F249" s="59"/>
      <c r="G249" s="59"/>
      <c r="H249" s="59"/>
      <c r="I249" s="59"/>
      <c r="J249" s="59"/>
      <c r="K249" s="59"/>
    </row>
    <row r="250" spans="2:11" s="55" customFormat="1" hidden="1">
      <c r="B250" s="58"/>
      <c r="F250" s="59"/>
      <c r="G250" s="59"/>
      <c r="H250" s="59"/>
      <c r="I250" s="59"/>
      <c r="J250" s="59"/>
      <c r="K250" s="59"/>
    </row>
    <row r="251" spans="2:11" s="55" customFormat="1" hidden="1">
      <c r="B251" s="58"/>
      <c r="F251" s="59"/>
      <c r="G251" s="59"/>
      <c r="H251" s="59"/>
      <c r="I251" s="59"/>
      <c r="J251" s="59"/>
      <c r="K251" s="59"/>
    </row>
    <row r="252" spans="2:11" s="55" customFormat="1" hidden="1">
      <c r="B252" s="58"/>
      <c r="F252" s="59"/>
      <c r="G252" s="59"/>
      <c r="H252" s="59"/>
      <c r="I252" s="59"/>
      <c r="J252" s="59"/>
      <c r="K252" s="59"/>
    </row>
    <row r="253" spans="2:11" s="55" customFormat="1" hidden="1">
      <c r="B253" s="58"/>
      <c r="F253" s="59"/>
      <c r="G253" s="59"/>
      <c r="H253" s="59"/>
      <c r="I253" s="59"/>
      <c r="J253" s="59"/>
      <c r="K253" s="59"/>
    </row>
    <row r="254" spans="2:11" s="55" customFormat="1" hidden="1">
      <c r="B254" s="58"/>
      <c r="F254" s="59"/>
      <c r="G254" s="59"/>
      <c r="H254" s="59"/>
      <c r="I254" s="59"/>
      <c r="J254" s="59"/>
      <c r="K254" s="59"/>
    </row>
    <row r="255" spans="2:11" s="55" customFormat="1" hidden="1">
      <c r="B255" s="58"/>
      <c r="F255" s="59"/>
      <c r="G255" s="59"/>
      <c r="H255" s="59"/>
      <c r="I255" s="59"/>
      <c r="J255" s="59"/>
      <c r="K255" s="59"/>
    </row>
    <row r="256" spans="2:11" s="55" customFormat="1" hidden="1">
      <c r="B256" s="58"/>
      <c r="F256" s="59"/>
      <c r="G256" s="59"/>
      <c r="H256" s="59"/>
      <c r="I256" s="59"/>
      <c r="J256" s="59"/>
      <c r="K256" s="59"/>
    </row>
    <row r="257" spans="2:11" s="55" customFormat="1" hidden="1">
      <c r="B257" s="58"/>
      <c r="F257" s="59"/>
      <c r="G257" s="59"/>
      <c r="H257" s="59"/>
      <c r="I257" s="59"/>
      <c r="J257" s="59"/>
      <c r="K257" s="59"/>
    </row>
    <row r="258" spans="2:11" s="55" customFormat="1" hidden="1">
      <c r="B258" s="58"/>
      <c r="F258" s="59"/>
      <c r="G258" s="59"/>
      <c r="H258" s="59"/>
      <c r="I258" s="59"/>
      <c r="J258" s="59"/>
      <c r="K258" s="59"/>
    </row>
    <row r="259" spans="2:11" s="55" customFormat="1" hidden="1">
      <c r="B259" s="58"/>
      <c r="F259" s="59"/>
      <c r="G259" s="59"/>
      <c r="H259" s="59"/>
      <c r="I259" s="59"/>
      <c r="J259" s="59"/>
      <c r="K259" s="59"/>
    </row>
    <row r="260" spans="2:11" s="55" customFormat="1" hidden="1">
      <c r="B260" s="58"/>
      <c r="F260" s="59"/>
      <c r="G260" s="59"/>
      <c r="H260" s="59"/>
      <c r="I260" s="59"/>
      <c r="J260" s="59"/>
      <c r="K260" s="59"/>
    </row>
    <row r="261" spans="2:11" s="55" customFormat="1" hidden="1">
      <c r="B261" s="58"/>
      <c r="F261" s="59"/>
      <c r="G261" s="59"/>
      <c r="H261" s="59"/>
      <c r="I261" s="59"/>
      <c r="J261" s="59"/>
      <c r="K261" s="59"/>
    </row>
    <row r="262" spans="2:11" s="55" customFormat="1" hidden="1">
      <c r="B262" s="58"/>
      <c r="F262" s="59"/>
      <c r="G262" s="59"/>
      <c r="H262" s="59"/>
      <c r="I262" s="59"/>
      <c r="J262" s="59"/>
      <c r="K262" s="59"/>
    </row>
    <row r="263" spans="2:11" s="55" customFormat="1" hidden="1">
      <c r="B263" s="58"/>
      <c r="F263" s="59"/>
      <c r="G263" s="59"/>
      <c r="H263" s="59"/>
      <c r="I263" s="59"/>
      <c r="J263" s="59"/>
      <c r="K263" s="59"/>
    </row>
    <row r="264" spans="2:11" s="55" customFormat="1" hidden="1">
      <c r="B264" s="58"/>
      <c r="F264" s="59"/>
      <c r="G264" s="59"/>
      <c r="H264" s="59"/>
      <c r="I264" s="59"/>
      <c r="J264" s="59"/>
      <c r="K264" s="59"/>
    </row>
    <row r="265" spans="2:11" s="55" customFormat="1" hidden="1">
      <c r="B265" s="58"/>
      <c r="F265" s="59"/>
      <c r="G265" s="59"/>
      <c r="H265" s="59"/>
      <c r="I265" s="59"/>
      <c r="J265" s="59"/>
      <c r="K265" s="59"/>
    </row>
    <row r="266" spans="2:11" s="55" customFormat="1" hidden="1">
      <c r="B266" s="58"/>
      <c r="F266" s="59"/>
      <c r="G266" s="59"/>
      <c r="H266" s="59"/>
      <c r="I266" s="59"/>
      <c r="J266" s="59"/>
      <c r="K266" s="59"/>
    </row>
    <row r="267" spans="2:11" s="55" customFormat="1" hidden="1">
      <c r="B267" s="58"/>
      <c r="F267" s="59"/>
      <c r="G267" s="59"/>
      <c r="H267" s="59"/>
      <c r="I267" s="59"/>
      <c r="J267" s="59"/>
      <c r="K267" s="59"/>
    </row>
    <row r="268" spans="2:11" s="55" customFormat="1" hidden="1">
      <c r="B268" s="58"/>
      <c r="F268" s="59"/>
      <c r="G268" s="59"/>
      <c r="H268" s="59"/>
      <c r="I268" s="59"/>
      <c r="J268" s="59"/>
      <c r="K268" s="59"/>
    </row>
    <row r="269" spans="2:11" s="55" customFormat="1" hidden="1">
      <c r="B269" s="58"/>
      <c r="F269" s="59"/>
      <c r="G269" s="59"/>
      <c r="H269" s="59"/>
      <c r="I269" s="59"/>
      <c r="J269" s="59"/>
      <c r="K269" s="59"/>
    </row>
    <row r="270" spans="2:11" s="55" customFormat="1" hidden="1">
      <c r="B270" s="58"/>
      <c r="F270" s="59"/>
      <c r="G270" s="59"/>
      <c r="H270" s="59"/>
      <c r="I270" s="59"/>
      <c r="J270" s="59"/>
      <c r="K270" s="59"/>
    </row>
    <row r="271" spans="2:11" s="55" customFormat="1" hidden="1">
      <c r="B271" s="58"/>
      <c r="F271" s="59"/>
      <c r="G271" s="59"/>
      <c r="H271" s="59"/>
      <c r="I271" s="59"/>
      <c r="J271" s="59"/>
      <c r="K271" s="59"/>
    </row>
    <row r="272" spans="2:11" s="55" customFormat="1" hidden="1">
      <c r="B272" s="58"/>
      <c r="F272" s="59"/>
      <c r="G272" s="59"/>
      <c r="H272" s="59"/>
      <c r="I272" s="59"/>
      <c r="J272" s="59"/>
      <c r="K272" s="59"/>
    </row>
    <row r="273" spans="2:11" s="55" customFormat="1" hidden="1">
      <c r="B273" s="58"/>
      <c r="F273" s="59"/>
      <c r="G273" s="59"/>
      <c r="H273" s="59"/>
      <c r="I273" s="59"/>
      <c r="J273" s="59"/>
      <c r="K273" s="59"/>
    </row>
    <row r="274" spans="2:11" s="55" customFormat="1" hidden="1">
      <c r="B274" s="58"/>
      <c r="F274" s="59"/>
      <c r="G274" s="59"/>
      <c r="H274" s="59"/>
      <c r="I274" s="59"/>
      <c r="J274" s="59"/>
      <c r="K274" s="59"/>
    </row>
    <row r="275" spans="2:11" s="55" customFormat="1" hidden="1">
      <c r="B275" s="58"/>
      <c r="F275" s="59"/>
      <c r="G275" s="59"/>
      <c r="H275" s="59"/>
      <c r="I275" s="59"/>
      <c r="J275" s="59"/>
      <c r="K275" s="59"/>
    </row>
    <row r="276" spans="2:11" s="55" customFormat="1" hidden="1">
      <c r="B276" s="58"/>
      <c r="F276" s="59"/>
      <c r="G276" s="59"/>
      <c r="H276" s="59"/>
      <c r="I276" s="59"/>
      <c r="J276" s="59"/>
      <c r="K276" s="59"/>
    </row>
    <row r="277" spans="2:11" s="55" customFormat="1" hidden="1">
      <c r="B277" s="58"/>
      <c r="F277" s="59"/>
      <c r="G277" s="59"/>
      <c r="H277" s="59"/>
      <c r="I277" s="59"/>
      <c r="J277" s="59"/>
      <c r="K277" s="59"/>
    </row>
    <row r="278" spans="2:11" s="55" customFormat="1" hidden="1">
      <c r="B278" s="58"/>
      <c r="F278" s="59"/>
      <c r="G278" s="59"/>
      <c r="H278" s="59"/>
      <c r="I278" s="59"/>
      <c r="J278" s="59"/>
      <c r="K278" s="59"/>
    </row>
    <row r="279" spans="2:11" s="55" customFormat="1" hidden="1">
      <c r="B279" s="58"/>
      <c r="F279" s="59"/>
      <c r="G279" s="59"/>
      <c r="H279" s="59"/>
      <c r="I279" s="59"/>
      <c r="J279" s="59"/>
      <c r="K279" s="59"/>
    </row>
    <row r="280" spans="2:11" s="55" customFormat="1" hidden="1">
      <c r="B280" s="58"/>
      <c r="F280" s="59"/>
      <c r="G280" s="59"/>
      <c r="H280" s="59"/>
      <c r="I280" s="59"/>
      <c r="J280" s="59"/>
      <c r="K280" s="59"/>
    </row>
    <row r="281" spans="2:11" s="55" customFormat="1" hidden="1">
      <c r="B281" s="58"/>
      <c r="F281" s="59"/>
      <c r="G281" s="59"/>
      <c r="H281" s="59"/>
      <c r="I281" s="59"/>
      <c r="J281" s="59"/>
      <c r="K281" s="59"/>
    </row>
    <row r="282" spans="2:11" s="55" customFormat="1" hidden="1">
      <c r="B282" s="58"/>
      <c r="F282" s="59"/>
      <c r="G282" s="59"/>
      <c r="H282" s="59"/>
      <c r="I282" s="59"/>
      <c r="J282" s="59"/>
      <c r="K282" s="59"/>
    </row>
    <row r="283" spans="2:11" s="55" customFormat="1" hidden="1">
      <c r="B283" s="58"/>
      <c r="F283" s="59"/>
      <c r="G283" s="59"/>
      <c r="H283" s="59"/>
      <c r="I283" s="59"/>
      <c r="J283" s="59"/>
      <c r="K283" s="59"/>
    </row>
    <row r="284" spans="2:11" s="55" customFormat="1" hidden="1">
      <c r="B284" s="58"/>
      <c r="F284" s="59"/>
      <c r="G284" s="59"/>
      <c r="H284" s="59"/>
      <c r="I284" s="59"/>
      <c r="J284" s="59"/>
      <c r="K284" s="59"/>
    </row>
    <row r="285" spans="2:11" s="55" customFormat="1" hidden="1">
      <c r="B285" s="58"/>
      <c r="F285" s="59"/>
      <c r="G285" s="59"/>
      <c r="H285" s="59"/>
      <c r="I285" s="59"/>
      <c r="J285" s="59"/>
      <c r="K285" s="59"/>
    </row>
    <row r="286" spans="2:11" s="55" customFormat="1" hidden="1">
      <c r="B286" s="58"/>
      <c r="F286" s="59"/>
      <c r="G286" s="59"/>
      <c r="H286" s="59"/>
      <c r="I286" s="59"/>
      <c r="J286" s="59"/>
      <c r="K286" s="59"/>
    </row>
    <row r="287" spans="2:11" s="55" customFormat="1" hidden="1">
      <c r="B287" s="58"/>
      <c r="F287" s="59"/>
      <c r="G287" s="59"/>
      <c r="H287" s="59"/>
      <c r="I287" s="59"/>
      <c r="J287" s="59"/>
      <c r="K287" s="59"/>
    </row>
    <row r="288" spans="2:11" s="55" customFormat="1" hidden="1">
      <c r="B288" s="58"/>
      <c r="F288" s="59"/>
      <c r="G288" s="59"/>
      <c r="H288" s="59"/>
      <c r="I288" s="59"/>
      <c r="J288" s="59"/>
      <c r="K288" s="59"/>
    </row>
    <row r="289" spans="2:11" s="55" customFormat="1" hidden="1">
      <c r="B289" s="58"/>
      <c r="F289" s="59"/>
      <c r="G289" s="59"/>
      <c r="H289" s="59"/>
      <c r="I289" s="59"/>
      <c r="J289" s="59"/>
      <c r="K289" s="59"/>
    </row>
    <row r="290" spans="2:11" s="55" customFormat="1" hidden="1">
      <c r="B290" s="58"/>
      <c r="F290" s="59"/>
      <c r="G290" s="59"/>
      <c r="H290" s="59"/>
      <c r="I290" s="59"/>
      <c r="J290" s="59"/>
      <c r="K290" s="59"/>
    </row>
    <row r="291" spans="2:11" s="55" customFormat="1" hidden="1">
      <c r="B291" s="58"/>
      <c r="F291" s="59"/>
      <c r="G291" s="59"/>
      <c r="H291" s="59"/>
      <c r="I291" s="59"/>
      <c r="J291" s="59"/>
      <c r="K291" s="59"/>
    </row>
    <row r="292" spans="2:11" s="55" customFormat="1" hidden="1">
      <c r="B292" s="58"/>
      <c r="F292" s="59"/>
      <c r="G292" s="59"/>
      <c r="H292" s="59"/>
      <c r="I292" s="59"/>
      <c r="J292" s="59"/>
      <c r="K292" s="59"/>
    </row>
    <row r="293" spans="2:11" s="55" customFormat="1" hidden="1">
      <c r="B293" s="58"/>
      <c r="F293" s="59"/>
      <c r="G293" s="59"/>
      <c r="H293" s="59"/>
      <c r="I293" s="59"/>
      <c r="J293" s="59"/>
      <c r="K293" s="59"/>
    </row>
    <row r="294" spans="2:11" s="55" customFormat="1" hidden="1">
      <c r="B294" s="58"/>
      <c r="F294" s="59"/>
      <c r="G294" s="59"/>
      <c r="H294" s="59"/>
      <c r="I294" s="59"/>
      <c r="J294" s="59"/>
      <c r="K294" s="59"/>
    </row>
    <row r="295" spans="2:11" s="55" customFormat="1" hidden="1">
      <c r="B295" s="58"/>
      <c r="F295" s="59"/>
      <c r="G295" s="59"/>
      <c r="H295" s="59"/>
      <c r="I295" s="59"/>
      <c r="J295" s="59"/>
      <c r="K295" s="59"/>
    </row>
    <row r="296" spans="2:11" s="55" customFormat="1" hidden="1">
      <c r="B296" s="58"/>
      <c r="F296" s="59"/>
      <c r="G296" s="59"/>
      <c r="H296" s="59"/>
      <c r="I296" s="59"/>
      <c r="J296" s="59"/>
      <c r="K296" s="59"/>
    </row>
    <row r="297" spans="2:11" s="55" customFormat="1" hidden="1">
      <c r="B297" s="58"/>
      <c r="F297" s="59"/>
      <c r="G297" s="59"/>
      <c r="H297" s="59"/>
      <c r="I297" s="59"/>
      <c r="J297" s="59"/>
      <c r="K297" s="59"/>
    </row>
    <row r="298" spans="2:11" s="55" customFormat="1" hidden="1">
      <c r="B298" s="58"/>
      <c r="F298" s="59"/>
      <c r="G298" s="59"/>
      <c r="H298" s="59"/>
      <c r="I298" s="59"/>
      <c r="J298" s="59"/>
      <c r="K298" s="59"/>
    </row>
    <row r="299" spans="2:11" s="55" customFormat="1" hidden="1">
      <c r="B299" s="58"/>
      <c r="F299" s="59"/>
      <c r="G299" s="59"/>
      <c r="H299" s="59"/>
      <c r="I299" s="59"/>
      <c r="J299" s="59"/>
      <c r="K299" s="59"/>
    </row>
    <row r="300" spans="2:11" s="55" customFormat="1" hidden="1">
      <c r="B300" s="58"/>
      <c r="F300" s="59"/>
      <c r="G300" s="59"/>
      <c r="H300" s="59"/>
      <c r="I300" s="59"/>
      <c r="J300" s="59"/>
      <c r="K300" s="59"/>
    </row>
    <row r="301" spans="2:11" s="55" customFormat="1" hidden="1">
      <c r="B301" s="58"/>
      <c r="F301" s="59"/>
      <c r="G301" s="59"/>
      <c r="H301" s="59"/>
      <c r="I301" s="59"/>
      <c r="J301" s="59"/>
      <c r="K301" s="59"/>
    </row>
    <row r="302" spans="2:11" s="55" customFormat="1" hidden="1">
      <c r="B302" s="58"/>
      <c r="F302" s="59"/>
      <c r="G302" s="59"/>
      <c r="H302" s="59"/>
      <c r="I302" s="59"/>
      <c r="J302" s="59"/>
      <c r="K302" s="59"/>
    </row>
    <row r="303" spans="2:11" s="55" customFormat="1" hidden="1">
      <c r="B303" s="58"/>
      <c r="F303" s="59"/>
      <c r="G303" s="59"/>
      <c r="H303" s="59"/>
      <c r="I303" s="59"/>
      <c r="J303" s="59"/>
      <c r="K303" s="59"/>
    </row>
    <row r="304" spans="2:11" s="55" customFormat="1" hidden="1">
      <c r="B304" s="58"/>
      <c r="F304" s="59"/>
      <c r="G304" s="59"/>
      <c r="H304" s="59"/>
      <c r="I304" s="59"/>
      <c r="J304" s="59"/>
      <c r="K304" s="59"/>
    </row>
    <row r="305" spans="2:11" s="55" customFormat="1" hidden="1">
      <c r="B305" s="58"/>
      <c r="F305" s="59"/>
      <c r="G305" s="59"/>
      <c r="H305" s="59"/>
      <c r="I305" s="59"/>
      <c r="J305" s="59"/>
      <c r="K305" s="59"/>
    </row>
    <row r="306" spans="2:11" s="55" customFormat="1" hidden="1">
      <c r="B306" s="58"/>
      <c r="F306" s="59"/>
      <c r="G306" s="59"/>
      <c r="H306" s="59"/>
      <c r="I306" s="59"/>
      <c r="J306" s="59"/>
      <c r="K306" s="59"/>
    </row>
    <row r="307" spans="2:11" s="55" customFormat="1" hidden="1">
      <c r="B307" s="58"/>
      <c r="F307" s="59"/>
      <c r="G307" s="59"/>
      <c r="H307" s="59"/>
      <c r="I307" s="59"/>
      <c r="J307" s="59"/>
      <c r="K307" s="59"/>
    </row>
    <row r="308" spans="2:11" s="55" customFormat="1" hidden="1">
      <c r="B308" s="58"/>
      <c r="F308" s="59"/>
      <c r="G308" s="59"/>
      <c r="H308" s="59"/>
      <c r="I308" s="59"/>
      <c r="J308" s="59"/>
      <c r="K308" s="59"/>
    </row>
    <row r="309" spans="2:11" s="55" customFormat="1" hidden="1">
      <c r="B309" s="58"/>
      <c r="F309" s="59"/>
      <c r="G309" s="59"/>
      <c r="H309" s="59"/>
      <c r="I309" s="59"/>
      <c r="J309" s="59"/>
      <c r="K309" s="59"/>
    </row>
    <row r="310" spans="2:11" s="55" customFormat="1" hidden="1">
      <c r="B310" s="58"/>
      <c r="F310" s="59"/>
      <c r="G310" s="59"/>
      <c r="H310" s="59"/>
      <c r="I310" s="59"/>
      <c r="J310" s="59"/>
      <c r="K310" s="59"/>
    </row>
    <row r="311" spans="2:11" s="55" customFormat="1" hidden="1">
      <c r="B311" s="58"/>
      <c r="F311" s="59"/>
      <c r="G311" s="59"/>
      <c r="H311" s="59"/>
      <c r="I311" s="59"/>
      <c r="J311" s="59"/>
      <c r="K311" s="59"/>
    </row>
    <row r="312" spans="2:11" s="55" customFormat="1" hidden="1">
      <c r="B312" s="58"/>
      <c r="F312" s="59"/>
      <c r="G312" s="59"/>
      <c r="H312" s="59"/>
      <c r="I312" s="59"/>
      <c r="J312" s="59"/>
      <c r="K312" s="59"/>
    </row>
    <row r="313" spans="2:11" s="55" customFormat="1" hidden="1">
      <c r="B313" s="58"/>
      <c r="F313" s="59"/>
      <c r="G313" s="59"/>
      <c r="H313" s="59"/>
      <c r="I313" s="59"/>
      <c r="J313" s="59"/>
      <c r="K313" s="59"/>
    </row>
    <row r="314" spans="2:11" s="55" customFormat="1" hidden="1">
      <c r="B314" s="58"/>
      <c r="F314" s="59"/>
      <c r="G314" s="59"/>
      <c r="H314" s="59"/>
      <c r="I314" s="59"/>
      <c r="J314" s="59"/>
      <c r="K314" s="59"/>
    </row>
    <row r="315" spans="2:11" s="55" customFormat="1" hidden="1">
      <c r="B315" s="58"/>
      <c r="F315" s="59"/>
      <c r="G315" s="59"/>
      <c r="H315" s="59"/>
      <c r="I315" s="59"/>
      <c r="J315" s="59"/>
      <c r="K315" s="59"/>
    </row>
    <row r="316" spans="2:11" s="55" customFormat="1" hidden="1">
      <c r="B316" s="58"/>
      <c r="F316" s="59"/>
      <c r="G316" s="59"/>
      <c r="H316" s="59"/>
      <c r="I316" s="59"/>
      <c r="J316" s="59"/>
      <c r="K316" s="59"/>
    </row>
    <row r="317" spans="2:11" s="55" customFormat="1" hidden="1">
      <c r="B317" s="58"/>
      <c r="F317" s="59"/>
      <c r="G317" s="59"/>
      <c r="H317" s="59"/>
      <c r="I317" s="59"/>
      <c r="J317" s="59"/>
      <c r="K317" s="59"/>
    </row>
    <row r="318" spans="2:11" s="55" customFormat="1" hidden="1">
      <c r="B318" s="58"/>
      <c r="F318" s="59"/>
      <c r="G318" s="59"/>
      <c r="H318" s="59"/>
      <c r="I318" s="59"/>
      <c r="J318" s="59"/>
      <c r="K318" s="59"/>
    </row>
    <row r="319" spans="2:11" s="55" customFormat="1" hidden="1">
      <c r="B319" s="58"/>
      <c r="F319" s="59"/>
      <c r="G319" s="59"/>
      <c r="H319" s="59"/>
      <c r="I319" s="59"/>
      <c r="J319" s="59"/>
      <c r="K319" s="59"/>
    </row>
    <row r="320" spans="2:11" s="55" customFormat="1" hidden="1">
      <c r="B320" s="58"/>
      <c r="F320" s="59"/>
      <c r="G320" s="59"/>
      <c r="H320" s="59"/>
      <c r="I320" s="59"/>
      <c r="J320" s="59"/>
      <c r="K320" s="59"/>
    </row>
    <row r="321" spans="2:11" s="55" customFormat="1" hidden="1">
      <c r="B321" s="58"/>
      <c r="F321" s="59"/>
      <c r="G321" s="59"/>
      <c r="H321" s="59"/>
      <c r="I321" s="59"/>
      <c r="J321" s="59"/>
      <c r="K321" s="59"/>
    </row>
    <row r="322" spans="2:11" s="55" customFormat="1" hidden="1">
      <c r="B322" s="58"/>
      <c r="F322" s="59"/>
      <c r="G322" s="59"/>
      <c r="H322" s="59"/>
      <c r="I322" s="59"/>
      <c r="J322" s="59"/>
      <c r="K322" s="59"/>
    </row>
    <row r="323" spans="2:11" s="55" customFormat="1" hidden="1">
      <c r="B323" s="58"/>
      <c r="F323" s="59"/>
      <c r="G323" s="59"/>
      <c r="H323" s="59"/>
      <c r="I323" s="59"/>
      <c r="J323" s="59"/>
      <c r="K323" s="59"/>
    </row>
    <row r="324" spans="2:11" s="55" customFormat="1" hidden="1">
      <c r="B324" s="58"/>
      <c r="F324" s="59"/>
      <c r="G324" s="59"/>
      <c r="H324" s="59"/>
      <c r="I324" s="59"/>
      <c r="J324" s="59"/>
      <c r="K324" s="59"/>
    </row>
    <row r="325" spans="2:11" s="55" customFormat="1" hidden="1">
      <c r="B325" s="58"/>
      <c r="F325" s="59"/>
      <c r="G325" s="59"/>
      <c r="H325" s="59"/>
      <c r="I325" s="59"/>
      <c r="J325" s="59"/>
      <c r="K325" s="59"/>
    </row>
    <row r="326" spans="2:11" s="55" customFormat="1" hidden="1">
      <c r="B326" s="58"/>
      <c r="F326" s="59"/>
      <c r="G326" s="59"/>
      <c r="H326" s="59"/>
      <c r="I326" s="59"/>
      <c r="J326" s="59"/>
      <c r="K326" s="59"/>
    </row>
    <row r="327" spans="2:11" s="55" customFormat="1" hidden="1">
      <c r="B327" s="58"/>
      <c r="F327" s="59"/>
      <c r="G327" s="59"/>
      <c r="H327" s="59"/>
      <c r="I327" s="59"/>
      <c r="J327" s="59"/>
      <c r="K327" s="59"/>
    </row>
    <row r="328" spans="2:11" s="55" customFormat="1" hidden="1">
      <c r="B328" s="58"/>
      <c r="F328" s="59"/>
      <c r="G328" s="59"/>
      <c r="H328" s="59"/>
      <c r="I328" s="59"/>
      <c r="J328" s="59"/>
      <c r="K328" s="59"/>
    </row>
    <row r="329" spans="2:11" s="55" customFormat="1" hidden="1">
      <c r="B329" s="58"/>
      <c r="F329" s="59"/>
      <c r="G329" s="59"/>
      <c r="H329" s="59"/>
      <c r="I329" s="59"/>
      <c r="J329" s="59"/>
      <c r="K329" s="59"/>
    </row>
    <row r="330" spans="2:11" s="55" customFormat="1" hidden="1">
      <c r="B330" s="58"/>
      <c r="F330" s="59"/>
      <c r="G330" s="59"/>
      <c r="H330" s="59"/>
      <c r="I330" s="59"/>
      <c r="J330" s="59"/>
      <c r="K330" s="59"/>
    </row>
    <row r="331" spans="2:11" s="55" customFormat="1" hidden="1">
      <c r="B331" s="58"/>
      <c r="F331" s="59"/>
      <c r="G331" s="59"/>
      <c r="H331" s="59"/>
      <c r="I331" s="59"/>
      <c r="J331" s="59"/>
      <c r="K331" s="59"/>
    </row>
    <row r="332" spans="2:11" s="55" customFormat="1" hidden="1">
      <c r="B332" s="58"/>
      <c r="F332" s="59"/>
      <c r="G332" s="59"/>
      <c r="H332" s="59"/>
      <c r="I332" s="59"/>
      <c r="J332" s="59"/>
      <c r="K332" s="59"/>
    </row>
    <row r="333" spans="2:11" s="55" customFormat="1" hidden="1">
      <c r="B333" s="58"/>
      <c r="F333" s="59"/>
      <c r="G333" s="59"/>
      <c r="H333" s="59"/>
      <c r="I333" s="59"/>
      <c r="J333" s="59"/>
      <c r="K333" s="59"/>
    </row>
    <row r="334" spans="2:11" s="55" customFormat="1" hidden="1">
      <c r="B334" s="58"/>
      <c r="F334" s="59"/>
      <c r="G334" s="59"/>
      <c r="H334" s="59"/>
      <c r="I334" s="59"/>
      <c r="J334" s="59"/>
      <c r="K334" s="59"/>
    </row>
    <row r="335" spans="2:11" s="55" customFormat="1" hidden="1">
      <c r="B335" s="58"/>
      <c r="F335" s="59"/>
      <c r="G335" s="59"/>
      <c r="H335" s="59"/>
      <c r="I335" s="59"/>
      <c r="J335" s="59"/>
      <c r="K335" s="59"/>
    </row>
    <row r="336" spans="2:11" s="55" customFormat="1" hidden="1">
      <c r="B336" s="58"/>
      <c r="F336" s="59"/>
      <c r="G336" s="59"/>
      <c r="H336" s="59"/>
      <c r="I336" s="59"/>
      <c r="J336" s="59"/>
      <c r="K336" s="59"/>
    </row>
    <row r="337" spans="2:11" s="55" customFormat="1" hidden="1">
      <c r="B337" s="58"/>
      <c r="F337" s="59"/>
      <c r="G337" s="59"/>
      <c r="H337" s="59"/>
      <c r="I337" s="59"/>
      <c r="J337" s="59"/>
      <c r="K337" s="59"/>
    </row>
    <row r="338" spans="2:11" s="55" customFormat="1" hidden="1">
      <c r="B338" s="58"/>
      <c r="F338" s="59"/>
      <c r="G338" s="59"/>
      <c r="H338" s="59"/>
      <c r="I338" s="59"/>
      <c r="J338" s="59"/>
      <c r="K338" s="59"/>
    </row>
    <row r="339" spans="2:11" s="55" customFormat="1" hidden="1">
      <c r="B339" s="58"/>
      <c r="F339" s="59"/>
      <c r="G339" s="59"/>
      <c r="H339" s="59"/>
      <c r="I339" s="59"/>
      <c r="J339" s="59"/>
      <c r="K339" s="59"/>
    </row>
    <row r="340" spans="2:11" s="55" customFormat="1" hidden="1">
      <c r="B340" s="58"/>
      <c r="F340" s="59"/>
      <c r="G340" s="59"/>
      <c r="H340" s="59"/>
      <c r="I340" s="59"/>
      <c r="J340" s="59"/>
      <c r="K340" s="59"/>
    </row>
    <row r="341" spans="2:11" s="55" customFormat="1" hidden="1">
      <c r="B341" s="58"/>
      <c r="F341" s="59"/>
      <c r="G341" s="59"/>
      <c r="H341" s="59"/>
      <c r="I341" s="59"/>
      <c r="J341" s="59"/>
      <c r="K341" s="59"/>
    </row>
    <row r="342" spans="2:11" s="55" customFormat="1" hidden="1">
      <c r="B342" s="58"/>
      <c r="F342" s="59"/>
      <c r="G342" s="59"/>
      <c r="H342" s="59"/>
      <c r="I342" s="59"/>
      <c r="J342" s="59"/>
      <c r="K342" s="59"/>
    </row>
    <row r="343" spans="2:11" s="55" customFormat="1" hidden="1">
      <c r="B343" s="58"/>
      <c r="F343" s="59"/>
      <c r="G343" s="59"/>
      <c r="H343" s="59"/>
      <c r="I343" s="59"/>
      <c r="J343" s="59"/>
      <c r="K343" s="59"/>
    </row>
    <row r="344" spans="2:11" s="55" customFormat="1" hidden="1">
      <c r="B344" s="58"/>
      <c r="F344" s="59"/>
      <c r="G344" s="59"/>
      <c r="H344" s="59"/>
      <c r="I344" s="59"/>
      <c r="J344" s="59"/>
      <c r="K344" s="59"/>
    </row>
    <row r="345" spans="2:11" s="55" customFormat="1" hidden="1">
      <c r="B345" s="58"/>
      <c r="F345" s="59"/>
      <c r="G345" s="59"/>
      <c r="H345" s="59"/>
      <c r="I345" s="59"/>
      <c r="J345" s="59"/>
      <c r="K345" s="59"/>
    </row>
    <row r="346" spans="2:11" s="55" customFormat="1" hidden="1">
      <c r="B346" s="58"/>
      <c r="F346" s="59"/>
      <c r="G346" s="59"/>
      <c r="H346" s="59"/>
      <c r="I346" s="59"/>
      <c r="J346" s="59"/>
      <c r="K346" s="59"/>
    </row>
    <row r="347" spans="2:11" s="55" customFormat="1" hidden="1">
      <c r="B347" s="58"/>
      <c r="F347" s="59"/>
      <c r="G347" s="59"/>
      <c r="H347" s="59"/>
      <c r="I347" s="59"/>
      <c r="J347" s="59"/>
      <c r="K347" s="59"/>
    </row>
    <row r="348" spans="2:11" s="55" customFormat="1" hidden="1">
      <c r="B348" s="58"/>
      <c r="F348" s="59"/>
      <c r="G348" s="59"/>
      <c r="H348" s="59"/>
      <c r="I348" s="59"/>
      <c r="J348" s="59"/>
      <c r="K348" s="59"/>
    </row>
    <row r="349" spans="2:11" s="55" customFormat="1" hidden="1">
      <c r="B349" s="58"/>
      <c r="F349" s="59"/>
      <c r="G349" s="59"/>
      <c r="H349" s="59"/>
      <c r="I349" s="59"/>
      <c r="J349" s="59"/>
      <c r="K349" s="59"/>
    </row>
    <row r="350" spans="2:11" s="55" customFormat="1" hidden="1">
      <c r="B350" s="58"/>
      <c r="F350" s="59"/>
      <c r="G350" s="59"/>
      <c r="H350" s="59"/>
      <c r="I350" s="59"/>
      <c r="J350" s="59"/>
      <c r="K350" s="59"/>
    </row>
    <row r="351" spans="2:11" s="55" customFormat="1" hidden="1">
      <c r="B351" s="58"/>
      <c r="F351" s="59"/>
      <c r="G351" s="59"/>
      <c r="H351" s="59"/>
      <c r="I351" s="59"/>
      <c r="J351" s="59"/>
      <c r="K351" s="59"/>
    </row>
    <row r="352" spans="2:11" s="55" customFormat="1" hidden="1">
      <c r="B352" s="58"/>
      <c r="F352" s="59"/>
      <c r="G352" s="59"/>
      <c r="H352" s="59"/>
      <c r="I352" s="59"/>
      <c r="J352" s="59"/>
      <c r="K352" s="59"/>
    </row>
    <row r="353" spans="2:11" s="55" customFormat="1" hidden="1">
      <c r="B353" s="58"/>
      <c r="F353" s="59"/>
      <c r="G353" s="59"/>
      <c r="H353" s="59"/>
      <c r="I353" s="59"/>
      <c r="J353" s="59"/>
      <c r="K353" s="59"/>
    </row>
    <row r="354" spans="2:11" s="55" customFormat="1" hidden="1">
      <c r="B354" s="58"/>
      <c r="F354" s="59"/>
      <c r="G354" s="59"/>
      <c r="H354" s="59"/>
      <c r="I354" s="59"/>
      <c r="J354" s="59"/>
      <c r="K354" s="59"/>
    </row>
    <row r="355" spans="2:11" s="55" customFormat="1" hidden="1">
      <c r="B355" s="58"/>
      <c r="F355" s="59"/>
      <c r="G355" s="59"/>
      <c r="H355" s="59"/>
      <c r="I355" s="59"/>
      <c r="J355" s="59"/>
      <c r="K355" s="59"/>
    </row>
    <row r="356" spans="2:11" s="55" customFormat="1" hidden="1">
      <c r="B356" s="58"/>
      <c r="F356" s="59"/>
      <c r="G356" s="59"/>
      <c r="H356" s="59"/>
      <c r="I356" s="59"/>
      <c r="J356" s="59"/>
      <c r="K356" s="59"/>
    </row>
    <row r="357" spans="2:11" s="55" customFormat="1" hidden="1">
      <c r="B357" s="58"/>
      <c r="F357" s="59"/>
      <c r="G357" s="59"/>
      <c r="H357" s="59"/>
      <c r="I357" s="59"/>
      <c r="J357" s="59"/>
      <c r="K357" s="59"/>
    </row>
    <row r="358" spans="2:11" s="55" customFormat="1" hidden="1">
      <c r="B358" s="58"/>
      <c r="F358" s="59"/>
      <c r="G358" s="59"/>
      <c r="H358" s="59"/>
      <c r="I358" s="59"/>
      <c r="J358" s="59"/>
      <c r="K358" s="59"/>
    </row>
    <row r="359" spans="2:11" s="55" customFormat="1" hidden="1">
      <c r="B359" s="58"/>
      <c r="F359" s="59"/>
      <c r="G359" s="59"/>
      <c r="H359" s="59"/>
      <c r="I359" s="59"/>
      <c r="J359" s="59"/>
      <c r="K359" s="59"/>
    </row>
    <row r="360" spans="2:11" s="55" customFormat="1" hidden="1">
      <c r="B360" s="58"/>
      <c r="F360" s="59"/>
      <c r="G360" s="59"/>
      <c r="H360" s="59"/>
      <c r="I360" s="59"/>
      <c r="J360" s="59"/>
      <c r="K360" s="59"/>
    </row>
    <row r="361" spans="2:11" s="55" customFormat="1" hidden="1">
      <c r="B361" s="58"/>
      <c r="F361" s="59"/>
      <c r="G361" s="59"/>
      <c r="H361" s="59"/>
      <c r="I361" s="59"/>
      <c r="J361" s="59"/>
      <c r="K361" s="59"/>
    </row>
    <row r="362" spans="2:11" s="55" customFormat="1" hidden="1">
      <c r="B362" s="58"/>
      <c r="F362" s="59"/>
      <c r="G362" s="59"/>
      <c r="H362" s="59"/>
      <c r="I362" s="59"/>
      <c r="J362" s="59"/>
      <c r="K362" s="59"/>
    </row>
    <row r="363" spans="2:11" s="55" customFormat="1" hidden="1">
      <c r="B363" s="58"/>
      <c r="F363" s="59"/>
      <c r="G363" s="59"/>
      <c r="H363" s="59"/>
      <c r="I363" s="59"/>
      <c r="J363" s="59"/>
      <c r="K363" s="59"/>
    </row>
    <row r="364" spans="2:11" s="55" customFormat="1" hidden="1">
      <c r="B364" s="58"/>
      <c r="F364" s="59"/>
      <c r="G364" s="59"/>
      <c r="H364" s="59"/>
      <c r="I364" s="59"/>
      <c r="J364" s="59"/>
      <c r="K364" s="59"/>
    </row>
    <row r="365" spans="2:11" s="55" customFormat="1" hidden="1">
      <c r="B365" s="58"/>
      <c r="F365" s="59"/>
      <c r="G365" s="59"/>
      <c r="H365" s="59"/>
      <c r="I365" s="59"/>
      <c r="J365" s="59"/>
      <c r="K365" s="59"/>
    </row>
    <row r="366" spans="2:11" s="55" customFormat="1" hidden="1">
      <c r="B366" s="58"/>
      <c r="F366" s="59"/>
      <c r="G366" s="59"/>
      <c r="H366" s="59"/>
      <c r="I366" s="59"/>
      <c r="J366" s="59"/>
      <c r="K366" s="59"/>
    </row>
    <row r="367" spans="2:11" s="55" customFormat="1" hidden="1">
      <c r="B367" s="58"/>
      <c r="F367" s="59"/>
      <c r="G367" s="59"/>
      <c r="H367" s="59"/>
      <c r="I367" s="59"/>
      <c r="J367" s="59"/>
      <c r="K367" s="59"/>
    </row>
    <row r="368" spans="2:11" s="55" customFormat="1" hidden="1">
      <c r="B368" s="58"/>
      <c r="F368" s="59"/>
      <c r="G368" s="59"/>
      <c r="H368" s="59"/>
      <c r="I368" s="59"/>
      <c r="J368" s="59"/>
      <c r="K368" s="59"/>
    </row>
    <row r="369" spans="2:11" s="55" customFormat="1" hidden="1">
      <c r="B369" s="58"/>
      <c r="F369" s="59"/>
      <c r="G369" s="59"/>
      <c r="H369" s="59"/>
      <c r="I369" s="59"/>
      <c r="J369" s="59"/>
      <c r="K369" s="59"/>
    </row>
    <row r="370" spans="2:11" s="55" customFormat="1" hidden="1">
      <c r="B370" s="58"/>
      <c r="F370" s="59"/>
      <c r="G370" s="59"/>
      <c r="H370" s="59"/>
      <c r="I370" s="59"/>
      <c r="J370" s="59"/>
      <c r="K370" s="59"/>
    </row>
    <row r="371" spans="2:11" s="55" customFormat="1" hidden="1">
      <c r="B371" s="58"/>
      <c r="F371" s="59"/>
      <c r="G371" s="59"/>
      <c r="H371" s="59"/>
      <c r="I371" s="59"/>
      <c r="J371" s="59"/>
      <c r="K371" s="59"/>
    </row>
    <row r="372" spans="2:11" s="55" customFormat="1" hidden="1">
      <c r="B372" s="58"/>
      <c r="F372" s="59"/>
      <c r="G372" s="59"/>
      <c r="H372" s="59"/>
      <c r="I372" s="59"/>
      <c r="J372" s="59"/>
      <c r="K372" s="59"/>
    </row>
    <row r="373" spans="2:11" s="55" customFormat="1" hidden="1">
      <c r="B373" s="58"/>
      <c r="F373" s="59"/>
      <c r="G373" s="59"/>
      <c r="H373" s="59"/>
      <c r="I373" s="59"/>
      <c r="J373" s="59"/>
      <c r="K373" s="59"/>
    </row>
    <row r="374" spans="2:11" s="55" customFormat="1" hidden="1">
      <c r="B374" s="58"/>
      <c r="F374" s="59"/>
      <c r="G374" s="59"/>
      <c r="H374" s="59"/>
      <c r="I374" s="59"/>
      <c r="J374" s="59"/>
      <c r="K374" s="59"/>
    </row>
    <row r="375" spans="2:11" s="55" customFormat="1" hidden="1">
      <c r="B375" s="58"/>
      <c r="F375" s="59"/>
      <c r="G375" s="59"/>
      <c r="H375" s="59"/>
      <c r="I375" s="59"/>
      <c r="J375" s="59"/>
      <c r="K375" s="59"/>
    </row>
    <row r="376" spans="2:11" s="55" customFormat="1" hidden="1">
      <c r="B376" s="58"/>
      <c r="F376" s="59"/>
      <c r="G376" s="59"/>
      <c r="H376" s="59"/>
      <c r="I376" s="59"/>
      <c r="J376" s="59"/>
      <c r="K376" s="59"/>
    </row>
    <row r="377" spans="2:11" s="55" customFormat="1" hidden="1">
      <c r="B377" s="58"/>
      <c r="F377" s="59"/>
      <c r="G377" s="59"/>
      <c r="H377" s="59"/>
      <c r="I377" s="59"/>
      <c r="J377" s="59"/>
      <c r="K377" s="59"/>
    </row>
    <row r="378" spans="2:11" s="55" customFormat="1" hidden="1">
      <c r="B378" s="58"/>
      <c r="F378" s="59"/>
      <c r="G378" s="59"/>
      <c r="H378" s="59"/>
      <c r="I378" s="59"/>
      <c r="J378" s="59"/>
      <c r="K378" s="59"/>
    </row>
    <row r="379" spans="2:11" s="55" customFormat="1" hidden="1">
      <c r="B379" s="58"/>
      <c r="F379" s="59"/>
      <c r="G379" s="59"/>
      <c r="H379" s="59"/>
      <c r="I379" s="59"/>
      <c r="J379" s="59"/>
      <c r="K379" s="59"/>
    </row>
    <row r="380" spans="2:11" s="55" customFormat="1" hidden="1">
      <c r="B380" s="58"/>
      <c r="F380" s="59"/>
      <c r="G380" s="59"/>
      <c r="H380" s="59"/>
      <c r="I380" s="59"/>
      <c r="J380" s="59"/>
      <c r="K380" s="59"/>
    </row>
    <row r="381" spans="2:11" s="55" customFormat="1" hidden="1">
      <c r="B381" s="58"/>
      <c r="F381" s="59"/>
      <c r="G381" s="59"/>
      <c r="H381" s="59"/>
      <c r="I381" s="59"/>
      <c r="J381" s="59"/>
      <c r="K381" s="59"/>
    </row>
    <row r="382" spans="2:11" s="55" customFormat="1" hidden="1">
      <c r="B382" s="58"/>
      <c r="F382" s="59"/>
      <c r="G382" s="59"/>
      <c r="H382" s="59"/>
      <c r="I382" s="59"/>
      <c r="J382" s="59"/>
      <c r="K382" s="59"/>
    </row>
    <row r="383" spans="2:11" s="55" customFormat="1" hidden="1">
      <c r="B383" s="58"/>
      <c r="F383" s="59"/>
      <c r="G383" s="59"/>
      <c r="H383" s="59"/>
      <c r="I383" s="59"/>
      <c r="J383" s="59"/>
      <c r="K383" s="59"/>
    </row>
    <row r="384" spans="2:11" s="55" customFormat="1" hidden="1">
      <c r="B384" s="58"/>
      <c r="F384" s="59"/>
      <c r="G384" s="59"/>
      <c r="H384" s="59"/>
      <c r="I384" s="59"/>
      <c r="J384" s="59"/>
      <c r="K384" s="59"/>
    </row>
    <row r="385" spans="2:11" s="55" customFormat="1" hidden="1">
      <c r="B385" s="58"/>
      <c r="F385" s="59"/>
      <c r="G385" s="59"/>
      <c r="H385" s="59"/>
      <c r="I385" s="59"/>
      <c r="J385" s="59"/>
      <c r="K385" s="59"/>
    </row>
    <row r="386" spans="2:11" s="55" customFormat="1" hidden="1">
      <c r="B386" s="58"/>
      <c r="F386" s="59"/>
      <c r="G386" s="59"/>
      <c r="H386" s="59"/>
      <c r="I386" s="59"/>
      <c r="J386" s="59"/>
      <c r="K386" s="59"/>
    </row>
    <row r="387" spans="2:11" s="55" customFormat="1" hidden="1">
      <c r="B387" s="58"/>
      <c r="F387" s="59"/>
      <c r="G387" s="59"/>
      <c r="H387" s="59"/>
      <c r="I387" s="59"/>
      <c r="J387" s="59"/>
      <c r="K387" s="59"/>
    </row>
    <row r="388" spans="2:11" s="55" customFormat="1" hidden="1">
      <c r="B388" s="58"/>
      <c r="F388" s="59"/>
      <c r="G388" s="59"/>
      <c r="H388" s="59"/>
      <c r="I388" s="59"/>
      <c r="J388" s="59"/>
      <c r="K388" s="59"/>
    </row>
    <row r="389" spans="2:11" s="55" customFormat="1" hidden="1">
      <c r="B389" s="58"/>
      <c r="F389" s="59"/>
      <c r="G389" s="59"/>
      <c r="H389" s="59"/>
      <c r="I389" s="59"/>
      <c r="J389" s="59"/>
      <c r="K389" s="59"/>
    </row>
    <row r="390" spans="2:11" s="55" customFormat="1" hidden="1">
      <c r="B390" s="58"/>
      <c r="F390" s="59"/>
      <c r="G390" s="59"/>
      <c r="H390" s="59"/>
      <c r="I390" s="59"/>
      <c r="J390" s="59"/>
      <c r="K390" s="59"/>
    </row>
    <row r="391" spans="2:11" s="55" customFormat="1" hidden="1">
      <c r="B391" s="58"/>
      <c r="F391" s="59"/>
      <c r="G391" s="59"/>
      <c r="H391" s="59"/>
      <c r="I391" s="59"/>
      <c r="J391" s="59"/>
      <c r="K391" s="59"/>
    </row>
    <row r="392" spans="2:11" s="55" customFormat="1" hidden="1">
      <c r="B392" s="58"/>
      <c r="F392" s="59"/>
      <c r="G392" s="59"/>
      <c r="H392" s="59"/>
      <c r="I392" s="59"/>
      <c r="J392" s="59"/>
      <c r="K392" s="59"/>
    </row>
    <row r="393" spans="2:11" s="55" customFormat="1" hidden="1">
      <c r="B393" s="58"/>
      <c r="F393" s="59"/>
      <c r="G393" s="59"/>
      <c r="H393" s="59"/>
      <c r="I393" s="59"/>
      <c r="J393" s="59"/>
      <c r="K393" s="59"/>
    </row>
    <row r="394" spans="2:11" s="55" customFormat="1" hidden="1">
      <c r="B394" s="58"/>
      <c r="F394" s="59"/>
      <c r="G394" s="59"/>
      <c r="H394" s="59"/>
      <c r="I394" s="59"/>
      <c r="J394" s="59"/>
      <c r="K394" s="59"/>
    </row>
    <row r="395" spans="2:11" s="55" customFormat="1" hidden="1">
      <c r="B395" s="58"/>
      <c r="F395" s="59"/>
      <c r="G395" s="59"/>
      <c r="H395" s="59"/>
      <c r="I395" s="59"/>
      <c r="J395" s="59"/>
      <c r="K395" s="59"/>
    </row>
    <row r="396" spans="2:11" s="55" customFormat="1" hidden="1">
      <c r="B396" s="58"/>
      <c r="F396" s="59"/>
      <c r="G396" s="59"/>
      <c r="H396" s="59"/>
      <c r="I396" s="59"/>
      <c r="J396" s="59"/>
      <c r="K396" s="59"/>
    </row>
    <row r="397" spans="2:11" s="55" customFormat="1" hidden="1">
      <c r="B397" s="58"/>
      <c r="F397" s="59"/>
      <c r="G397" s="59"/>
      <c r="H397" s="59"/>
      <c r="I397" s="59"/>
      <c r="J397" s="59"/>
      <c r="K397" s="59"/>
    </row>
    <row r="398" spans="2:11" s="55" customFormat="1" hidden="1">
      <c r="B398" s="58"/>
      <c r="F398" s="59"/>
      <c r="G398" s="59"/>
      <c r="H398" s="59"/>
      <c r="I398" s="59"/>
      <c r="J398" s="59"/>
      <c r="K398" s="59"/>
    </row>
    <row r="399" spans="2:11" s="55" customFormat="1" hidden="1">
      <c r="B399" s="58"/>
      <c r="F399" s="59"/>
      <c r="G399" s="59"/>
      <c r="H399" s="59"/>
      <c r="I399" s="59"/>
      <c r="J399" s="59"/>
      <c r="K399" s="59"/>
    </row>
    <row r="400" spans="2:11" s="55" customFormat="1" hidden="1">
      <c r="B400" s="58"/>
      <c r="F400" s="59"/>
      <c r="G400" s="59"/>
      <c r="H400" s="59"/>
      <c r="I400" s="59"/>
      <c r="J400" s="59"/>
      <c r="K400" s="59"/>
    </row>
    <row r="401" spans="2:11" s="55" customFormat="1" hidden="1">
      <c r="B401" s="58"/>
      <c r="F401" s="59"/>
      <c r="G401" s="59"/>
      <c r="H401" s="59"/>
      <c r="I401" s="59"/>
      <c r="J401" s="59"/>
      <c r="K401" s="59"/>
    </row>
    <row r="402" spans="2:11" s="55" customFormat="1" hidden="1">
      <c r="B402" s="58"/>
      <c r="F402" s="59"/>
      <c r="G402" s="59"/>
      <c r="H402" s="59"/>
      <c r="I402" s="59"/>
      <c r="J402" s="59"/>
      <c r="K402" s="59"/>
    </row>
    <row r="403" spans="2:11" s="55" customFormat="1" hidden="1">
      <c r="B403" s="58"/>
      <c r="F403" s="59"/>
      <c r="G403" s="59"/>
      <c r="H403" s="59"/>
      <c r="I403" s="59"/>
      <c r="J403" s="59"/>
      <c r="K403" s="59"/>
    </row>
    <row r="404" spans="2:11" s="55" customFormat="1" hidden="1">
      <c r="B404" s="58"/>
      <c r="F404" s="59"/>
      <c r="G404" s="59"/>
      <c r="H404" s="59"/>
      <c r="I404" s="59"/>
      <c r="J404" s="59"/>
      <c r="K404" s="59"/>
    </row>
    <row r="405" spans="2:11" s="55" customFormat="1" hidden="1">
      <c r="B405" s="58"/>
      <c r="F405" s="59"/>
      <c r="G405" s="59"/>
      <c r="H405" s="59"/>
      <c r="I405" s="59"/>
      <c r="J405" s="59"/>
      <c r="K405" s="59"/>
    </row>
    <row r="406" spans="2:11" s="55" customFormat="1" hidden="1">
      <c r="B406" s="58"/>
      <c r="F406" s="59"/>
      <c r="G406" s="59"/>
      <c r="H406" s="59"/>
      <c r="I406" s="59"/>
      <c r="J406" s="59"/>
      <c r="K406" s="59"/>
    </row>
    <row r="407" spans="2:11" s="55" customFormat="1" hidden="1">
      <c r="B407" s="58"/>
      <c r="F407" s="59"/>
      <c r="G407" s="59"/>
      <c r="H407" s="59"/>
      <c r="I407" s="59"/>
      <c r="J407" s="59"/>
      <c r="K407" s="59"/>
    </row>
    <row r="408" spans="2:11" s="55" customFormat="1" hidden="1">
      <c r="B408" s="58"/>
      <c r="F408" s="59"/>
      <c r="G408" s="59"/>
      <c r="H408" s="59"/>
      <c r="I408" s="59"/>
      <c r="J408" s="59"/>
      <c r="K408" s="59"/>
    </row>
    <row r="409" spans="2:11" s="55" customFormat="1" hidden="1">
      <c r="B409" s="58"/>
      <c r="F409" s="59"/>
      <c r="G409" s="59"/>
      <c r="H409" s="59"/>
      <c r="I409" s="59"/>
      <c r="J409" s="59"/>
      <c r="K409" s="59"/>
    </row>
    <row r="410" spans="2:11" s="55" customFormat="1" hidden="1">
      <c r="B410" s="58"/>
      <c r="F410" s="59"/>
      <c r="G410" s="59"/>
      <c r="H410" s="59"/>
      <c r="I410" s="59"/>
      <c r="J410" s="59"/>
      <c r="K410" s="59"/>
    </row>
    <row r="411" spans="2:11" s="55" customFormat="1" hidden="1">
      <c r="B411" s="58"/>
      <c r="F411" s="59"/>
      <c r="G411" s="59"/>
      <c r="H411" s="59"/>
      <c r="I411" s="59"/>
      <c r="J411" s="59"/>
      <c r="K411" s="59"/>
    </row>
    <row r="412" spans="2:11" s="55" customFormat="1" hidden="1">
      <c r="B412" s="58"/>
      <c r="F412" s="59"/>
      <c r="G412" s="59"/>
      <c r="H412" s="59"/>
      <c r="I412" s="59"/>
      <c r="J412" s="59"/>
      <c r="K412" s="59"/>
    </row>
    <row r="413" spans="2:11" s="55" customFormat="1" hidden="1">
      <c r="B413" s="58"/>
      <c r="F413" s="59"/>
      <c r="G413" s="59"/>
      <c r="H413" s="59"/>
      <c r="I413" s="59"/>
      <c r="J413" s="59"/>
      <c r="K413" s="59"/>
    </row>
    <row r="414" spans="2:11" s="55" customFormat="1" hidden="1">
      <c r="B414" s="58"/>
      <c r="F414" s="59"/>
      <c r="G414" s="59"/>
      <c r="H414" s="59"/>
      <c r="I414" s="59"/>
      <c r="J414" s="59"/>
      <c r="K414" s="59"/>
    </row>
    <row r="415" spans="2:11" s="55" customFormat="1" hidden="1">
      <c r="B415" s="58"/>
      <c r="F415" s="59"/>
      <c r="G415" s="59"/>
      <c r="H415" s="59"/>
      <c r="I415" s="59"/>
      <c r="J415" s="59"/>
      <c r="K415" s="59"/>
    </row>
    <row r="416" spans="2:11" s="55" customFormat="1" hidden="1">
      <c r="B416" s="58"/>
      <c r="F416" s="59"/>
      <c r="G416" s="59"/>
      <c r="H416" s="59"/>
      <c r="I416" s="59"/>
      <c r="J416" s="59"/>
      <c r="K416" s="59"/>
    </row>
    <row r="417" spans="2:11" s="55" customFormat="1" hidden="1">
      <c r="B417" s="58"/>
      <c r="F417" s="59"/>
      <c r="G417" s="59"/>
      <c r="H417" s="59"/>
      <c r="I417" s="59"/>
      <c r="J417" s="59"/>
      <c r="K417" s="59"/>
    </row>
    <row r="418" spans="2:11" s="55" customFormat="1" hidden="1">
      <c r="B418" s="58"/>
      <c r="F418" s="59"/>
      <c r="G418" s="59"/>
      <c r="H418" s="59"/>
      <c r="I418" s="59"/>
      <c r="J418" s="59"/>
      <c r="K418" s="59"/>
    </row>
    <row r="419" spans="2:11" s="55" customFormat="1" hidden="1">
      <c r="B419" s="58"/>
      <c r="F419" s="59"/>
      <c r="G419" s="59"/>
      <c r="H419" s="59"/>
      <c r="I419" s="59"/>
      <c r="J419" s="59"/>
      <c r="K419" s="59"/>
    </row>
    <row r="420" spans="2:11" s="55" customFormat="1" hidden="1">
      <c r="B420" s="58"/>
      <c r="F420" s="59"/>
      <c r="G420" s="59"/>
      <c r="H420" s="59"/>
      <c r="I420" s="59"/>
      <c r="J420" s="59"/>
      <c r="K420" s="59"/>
    </row>
    <row r="421" spans="2:11" s="55" customFormat="1" hidden="1">
      <c r="B421" s="58"/>
      <c r="F421" s="59"/>
      <c r="G421" s="59"/>
      <c r="H421" s="59"/>
      <c r="I421" s="59"/>
      <c r="J421" s="59"/>
      <c r="K421" s="59"/>
    </row>
    <row r="422" spans="2:11" s="55" customFormat="1" hidden="1">
      <c r="B422" s="58"/>
      <c r="F422" s="59"/>
      <c r="G422" s="59"/>
      <c r="H422" s="59"/>
      <c r="I422" s="59"/>
      <c r="J422" s="59"/>
      <c r="K422" s="59"/>
    </row>
    <row r="423" spans="2:11" s="55" customFormat="1" hidden="1">
      <c r="B423" s="58"/>
      <c r="F423" s="59"/>
      <c r="G423" s="59"/>
      <c r="H423" s="59"/>
      <c r="I423" s="59"/>
      <c r="J423" s="59"/>
      <c r="K423" s="59"/>
    </row>
    <row r="424" spans="2:11" s="55" customFormat="1" hidden="1">
      <c r="B424" s="58"/>
      <c r="F424" s="59"/>
      <c r="G424" s="59"/>
      <c r="H424" s="59"/>
      <c r="I424" s="59"/>
      <c r="J424" s="59"/>
      <c r="K424" s="59"/>
    </row>
    <row r="425" spans="2:11" s="55" customFormat="1" hidden="1">
      <c r="B425" s="58"/>
      <c r="F425" s="59"/>
      <c r="G425" s="59"/>
      <c r="H425" s="59"/>
      <c r="I425" s="59"/>
      <c r="J425" s="59"/>
      <c r="K425" s="59"/>
    </row>
    <row r="426" spans="2:11" s="55" customFormat="1" hidden="1">
      <c r="B426" s="58"/>
      <c r="F426" s="59"/>
      <c r="G426" s="59"/>
      <c r="H426" s="59"/>
      <c r="I426" s="59"/>
      <c r="J426" s="59"/>
      <c r="K426" s="59"/>
    </row>
    <row r="427" spans="2:11" s="55" customFormat="1" hidden="1">
      <c r="B427" s="58"/>
      <c r="F427" s="59"/>
      <c r="G427" s="59"/>
      <c r="H427" s="59"/>
      <c r="I427" s="59"/>
      <c r="J427" s="59"/>
      <c r="K427" s="59"/>
    </row>
    <row r="428" spans="2:11" s="55" customFormat="1" hidden="1">
      <c r="B428" s="58"/>
      <c r="F428" s="59"/>
      <c r="G428" s="59"/>
      <c r="H428" s="59"/>
      <c r="I428" s="59"/>
      <c r="J428" s="59"/>
      <c r="K428" s="59"/>
    </row>
    <row r="429" spans="2:11" s="55" customFormat="1" hidden="1">
      <c r="B429" s="58"/>
      <c r="F429" s="59"/>
      <c r="G429" s="59"/>
      <c r="H429" s="59"/>
      <c r="I429" s="59"/>
      <c r="J429" s="59"/>
      <c r="K429" s="59"/>
    </row>
    <row r="430" spans="2:11" s="55" customFormat="1" hidden="1">
      <c r="B430" s="58"/>
      <c r="F430" s="59"/>
      <c r="G430" s="59"/>
      <c r="H430" s="59"/>
      <c r="I430" s="59"/>
      <c r="J430" s="59"/>
      <c r="K430" s="59"/>
    </row>
    <row r="431" spans="2:11" s="55" customFormat="1" hidden="1">
      <c r="B431" s="58"/>
      <c r="F431" s="59"/>
      <c r="G431" s="59"/>
      <c r="H431" s="59"/>
      <c r="I431" s="59"/>
      <c r="J431" s="59"/>
      <c r="K431" s="59"/>
    </row>
    <row r="432" spans="2:11" s="55" customFormat="1" hidden="1">
      <c r="B432" s="58"/>
      <c r="F432" s="59"/>
      <c r="G432" s="59"/>
      <c r="H432" s="59"/>
      <c r="I432" s="59"/>
      <c r="J432" s="59"/>
      <c r="K432" s="59"/>
    </row>
    <row r="433" spans="2:11" s="55" customFormat="1" hidden="1">
      <c r="B433" s="58"/>
      <c r="F433" s="59"/>
      <c r="G433" s="59"/>
      <c r="H433" s="59"/>
      <c r="I433" s="59"/>
      <c r="J433" s="59"/>
      <c r="K433" s="59"/>
    </row>
    <row r="434" spans="2:11" s="55" customFormat="1" hidden="1">
      <c r="B434" s="58"/>
      <c r="F434" s="59"/>
      <c r="G434" s="59"/>
      <c r="H434" s="59"/>
      <c r="I434" s="59"/>
      <c r="J434" s="59"/>
      <c r="K434" s="59"/>
    </row>
    <row r="435" spans="2:11" s="55" customFormat="1" hidden="1">
      <c r="B435" s="58"/>
      <c r="F435" s="59"/>
      <c r="G435" s="59"/>
      <c r="H435" s="59"/>
      <c r="I435" s="59"/>
      <c r="J435" s="59"/>
      <c r="K435" s="59"/>
    </row>
    <row r="436" spans="2:11" s="55" customFormat="1" hidden="1">
      <c r="B436" s="58"/>
      <c r="F436" s="59"/>
      <c r="G436" s="59"/>
      <c r="H436" s="59"/>
      <c r="I436" s="59"/>
      <c r="J436" s="59"/>
      <c r="K436" s="59"/>
    </row>
    <row r="437" spans="2:11" s="55" customFormat="1" hidden="1">
      <c r="B437" s="58"/>
      <c r="F437" s="59"/>
      <c r="G437" s="59"/>
      <c r="H437" s="59"/>
      <c r="I437" s="59"/>
      <c r="J437" s="59"/>
      <c r="K437" s="59"/>
    </row>
    <row r="438" spans="2:11" s="55" customFormat="1" hidden="1">
      <c r="B438" s="58"/>
      <c r="F438" s="59"/>
      <c r="G438" s="59"/>
      <c r="H438" s="59"/>
      <c r="I438" s="59"/>
      <c r="J438" s="59"/>
      <c r="K438" s="59"/>
    </row>
    <row r="439" spans="2:11" s="55" customFormat="1" hidden="1">
      <c r="B439" s="58"/>
      <c r="F439" s="59"/>
      <c r="G439" s="59"/>
      <c r="H439" s="59"/>
      <c r="I439" s="59"/>
      <c r="J439" s="59"/>
      <c r="K439" s="59"/>
    </row>
    <row r="440" spans="2:11" s="55" customFormat="1" hidden="1">
      <c r="B440" s="58"/>
      <c r="F440" s="59"/>
      <c r="G440" s="59"/>
      <c r="H440" s="59"/>
      <c r="I440" s="59"/>
      <c r="J440" s="59"/>
      <c r="K440" s="59"/>
    </row>
    <row r="441" spans="2:11" s="55" customFormat="1" hidden="1">
      <c r="B441" s="58"/>
      <c r="F441" s="59"/>
      <c r="G441" s="59"/>
      <c r="H441" s="59"/>
      <c r="I441" s="59"/>
      <c r="J441" s="59"/>
      <c r="K441" s="59"/>
    </row>
    <row r="442" spans="2:11" s="55" customFormat="1" hidden="1">
      <c r="B442" s="58"/>
      <c r="F442" s="59"/>
      <c r="G442" s="59"/>
      <c r="H442" s="59"/>
      <c r="I442" s="59"/>
      <c r="J442" s="59"/>
      <c r="K442" s="59"/>
    </row>
    <row r="443" spans="2:11" s="55" customFormat="1" hidden="1">
      <c r="B443" s="58"/>
      <c r="F443" s="59"/>
      <c r="G443" s="59"/>
      <c r="H443" s="59"/>
      <c r="I443" s="59"/>
      <c r="J443" s="59"/>
      <c r="K443" s="59"/>
    </row>
    <row r="444" spans="2:11" s="55" customFormat="1" hidden="1">
      <c r="B444" s="58"/>
      <c r="F444" s="59"/>
      <c r="G444" s="59"/>
      <c r="H444" s="59"/>
      <c r="I444" s="59"/>
      <c r="J444" s="59"/>
      <c r="K444" s="59"/>
    </row>
    <row r="445" spans="2:11" s="55" customFormat="1" hidden="1">
      <c r="B445" s="58"/>
      <c r="F445" s="59"/>
      <c r="G445" s="59"/>
      <c r="H445" s="59"/>
      <c r="I445" s="59"/>
      <c r="J445" s="59"/>
      <c r="K445" s="59"/>
    </row>
    <row r="446" spans="2:11" s="55" customFormat="1" hidden="1">
      <c r="B446" s="58"/>
      <c r="F446" s="59"/>
      <c r="G446" s="59"/>
      <c r="H446" s="59"/>
      <c r="I446" s="59"/>
      <c r="J446" s="59"/>
      <c r="K446" s="59"/>
    </row>
    <row r="447" spans="2:11" s="55" customFormat="1" hidden="1">
      <c r="B447" s="58"/>
      <c r="F447" s="59"/>
      <c r="G447" s="59"/>
      <c r="H447" s="59"/>
      <c r="I447" s="59"/>
      <c r="J447" s="59"/>
      <c r="K447" s="59"/>
    </row>
    <row r="448" spans="2:11" s="55" customFormat="1" hidden="1">
      <c r="B448" s="58"/>
      <c r="F448" s="59"/>
      <c r="G448" s="59"/>
      <c r="H448" s="59"/>
      <c r="I448" s="59"/>
      <c r="J448" s="59"/>
      <c r="K448" s="59"/>
    </row>
    <row r="449" spans="2:11" s="55" customFormat="1" hidden="1">
      <c r="B449" s="58"/>
      <c r="F449" s="59"/>
      <c r="G449" s="59"/>
      <c r="H449" s="59"/>
      <c r="I449" s="59"/>
      <c r="J449" s="59"/>
      <c r="K449" s="59"/>
    </row>
    <row r="450" spans="2:11" s="55" customFormat="1" hidden="1">
      <c r="B450" s="58"/>
      <c r="F450" s="59"/>
      <c r="G450" s="59"/>
      <c r="H450" s="59"/>
      <c r="I450" s="59"/>
      <c r="J450" s="59"/>
      <c r="K450" s="59"/>
    </row>
    <row r="451" spans="2:11" s="55" customFormat="1" hidden="1">
      <c r="B451" s="58"/>
      <c r="F451" s="59"/>
      <c r="G451" s="59"/>
      <c r="H451" s="59"/>
      <c r="I451" s="59"/>
      <c r="J451" s="59"/>
      <c r="K451" s="59"/>
    </row>
    <row r="452" spans="2:11" s="55" customFormat="1" hidden="1">
      <c r="B452" s="58"/>
      <c r="F452" s="59"/>
      <c r="G452" s="59"/>
      <c r="H452" s="59"/>
      <c r="I452" s="59"/>
      <c r="J452" s="59"/>
      <c r="K452" s="59"/>
    </row>
    <row r="453" spans="2:11" s="55" customFormat="1" hidden="1">
      <c r="B453" s="58"/>
      <c r="F453" s="59"/>
      <c r="G453" s="59"/>
      <c r="H453" s="59"/>
      <c r="I453" s="59"/>
      <c r="J453" s="59"/>
      <c r="K453" s="59"/>
    </row>
    <row r="454" spans="2:11" s="55" customFormat="1" hidden="1">
      <c r="B454" s="58"/>
      <c r="F454" s="59"/>
      <c r="G454" s="59"/>
      <c r="H454" s="59"/>
      <c r="I454" s="59"/>
      <c r="J454" s="59"/>
      <c r="K454" s="59"/>
    </row>
    <row r="455" spans="2:11" s="55" customFormat="1" hidden="1">
      <c r="B455" s="58"/>
      <c r="F455" s="59"/>
      <c r="G455" s="59"/>
      <c r="H455" s="59"/>
      <c r="I455" s="59"/>
      <c r="J455" s="59"/>
      <c r="K455" s="59"/>
    </row>
    <row r="456" spans="2:11" s="55" customFormat="1" hidden="1">
      <c r="B456" s="58"/>
      <c r="F456" s="59"/>
      <c r="G456" s="59"/>
      <c r="H456" s="59"/>
      <c r="I456" s="59"/>
      <c r="J456" s="59"/>
      <c r="K456" s="59"/>
    </row>
    <row r="457" spans="2:11" s="55" customFormat="1" hidden="1">
      <c r="B457" s="58"/>
      <c r="F457" s="59"/>
      <c r="G457" s="59"/>
      <c r="H457" s="59"/>
      <c r="I457" s="59"/>
      <c r="J457" s="59"/>
      <c r="K457" s="59"/>
    </row>
    <row r="458" spans="2:11" s="55" customFormat="1" hidden="1">
      <c r="B458" s="58"/>
      <c r="F458" s="59"/>
      <c r="G458" s="59"/>
      <c r="H458" s="59"/>
      <c r="I458" s="59"/>
      <c r="J458" s="59"/>
      <c r="K458" s="59"/>
    </row>
    <row r="459" spans="2:11" s="55" customFormat="1" hidden="1">
      <c r="B459" s="58"/>
      <c r="F459" s="59"/>
      <c r="G459" s="59"/>
      <c r="H459" s="59"/>
      <c r="I459" s="59"/>
      <c r="J459" s="59"/>
      <c r="K459" s="59"/>
    </row>
    <row r="460" spans="2:11" s="55" customFormat="1" hidden="1">
      <c r="B460" s="58"/>
      <c r="F460" s="59"/>
      <c r="G460" s="59"/>
      <c r="H460" s="59"/>
      <c r="I460" s="59"/>
      <c r="J460" s="59"/>
      <c r="K460" s="59"/>
    </row>
    <row r="461" spans="2:11" s="55" customFormat="1" hidden="1">
      <c r="B461" s="58"/>
      <c r="F461" s="59"/>
      <c r="G461" s="59"/>
      <c r="H461" s="59"/>
      <c r="I461" s="59"/>
      <c r="J461" s="59"/>
      <c r="K461" s="59"/>
    </row>
    <row r="462" spans="2:11" s="55" customFormat="1" hidden="1">
      <c r="B462" s="58"/>
      <c r="F462" s="59"/>
      <c r="G462" s="59"/>
      <c r="H462" s="59"/>
      <c r="I462" s="59"/>
      <c r="J462" s="59"/>
      <c r="K462" s="59"/>
    </row>
    <row r="463" spans="2:11" s="55" customFormat="1" hidden="1">
      <c r="B463" s="58"/>
      <c r="F463" s="59"/>
      <c r="G463" s="59"/>
      <c r="H463" s="59"/>
      <c r="I463" s="59"/>
      <c r="J463" s="59"/>
      <c r="K463" s="59"/>
    </row>
    <row r="464" spans="2:11" s="55" customFormat="1" hidden="1">
      <c r="B464" s="58"/>
      <c r="F464" s="59"/>
      <c r="G464" s="59"/>
      <c r="H464" s="59"/>
      <c r="I464" s="59"/>
      <c r="J464" s="59"/>
      <c r="K464" s="59"/>
    </row>
    <row r="465" spans="2:11" s="55" customFormat="1" hidden="1">
      <c r="B465" s="58"/>
      <c r="F465" s="59"/>
      <c r="G465" s="59"/>
      <c r="H465" s="59"/>
      <c r="I465" s="59"/>
      <c r="J465" s="59"/>
      <c r="K465" s="59"/>
    </row>
    <row r="466" spans="2:11" s="55" customFormat="1" hidden="1">
      <c r="B466" s="58"/>
      <c r="F466" s="59"/>
      <c r="G466" s="59"/>
      <c r="H466" s="59"/>
      <c r="I466" s="59"/>
      <c r="J466" s="59"/>
      <c r="K466" s="59"/>
    </row>
    <row r="467" spans="2:11" s="55" customFormat="1" hidden="1">
      <c r="B467" s="58"/>
      <c r="F467" s="59"/>
      <c r="G467" s="59"/>
      <c r="H467" s="59"/>
      <c r="I467" s="59"/>
      <c r="J467" s="59"/>
      <c r="K467" s="59"/>
    </row>
    <row r="468" spans="2:11" s="55" customFormat="1" hidden="1">
      <c r="B468" s="58"/>
      <c r="F468" s="59"/>
      <c r="G468" s="59"/>
      <c r="H468" s="59"/>
      <c r="I468" s="59"/>
      <c r="J468" s="59"/>
      <c r="K468" s="59"/>
    </row>
    <row r="469" spans="2:11" s="55" customFormat="1" hidden="1">
      <c r="B469" s="58"/>
      <c r="F469" s="59"/>
      <c r="G469" s="59"/>
      <c r="H469" s="59"/>
      <c r="I469" s="59"/>
      <c r="J469" s="59"/>
      <c r="K469" s="59"/>
    </row>
    <row r="470" spans="2:11" s="55" customFormat="1" hidden="1">
      <c r="B470" s="58"/>
      <c r="F470" s="59"/>
      <c r="G470" s="59"/>
      <c r="H470" s="59"/>
      <c r="I470" s="59"/>
      <c r="J470" s="59"/>
      <c r="K470" s="59"/>
    </row>
    <row r="471" spans="2:11" s="55" customFormat="1" hidden="1">
      <c r="B471" s="58"/>
      <c r="F471" s="59"/>
      <c r="G471" s="59"/>
      <c r="H471" s="59"/>
      <c r="I471" s="59"/>
      <c r="J471" s="59"/>
      <c r="K471" s="59"/>
    </row>
    <row r="472" spans="2:11" s="55" customFormat="1" hidden="1">
      <c r="B472" s="58"/>
      <c r="F472" s="59"/>
      <c r="G472" s="59"/>
      <c r="H472" s="59"/>
      <c r="I472" s="59"/>
      <c r="J472" s="59"/>
      <c r="K472" s="59"/>
    </row>
    <row r="473" spans="2:11" s="55" customFormat="1" hidden="1">
      <c r="B473" s="58"/>
      <c r="F473" s="59"/>
      <c r="G473" s="59"/>
      <c r="H473" s="59"/>
      <c r="I473" s="59"/>
      <c r="J473" s="59"/>
      <c r="K473" s="59"/>
    </row>
    <row r="474" spans="2:11" s="55" customFormat="1" hidden="1">
      <c r="B474" s="58"/>
      <c r="F474" s="59"/>
      <c r="G474" s="59"/>
      <c r="H474" s="59"/>
      <c r="I474" s="59"/>
      <c r="J474" s="59"/>
      <c r="K474" s="59"/>
    </row>
    <row r="475" spans="2:11" s="55" customFormat="1" hidden="1">
      <c r="B475" s="58"/>
      <c r="F475" s="59"/>
      <c r="G475" s="59"/>
      <c r="H475" s="59"/>
      <c r="I475" s="59"/>
      <c r="J475" s="59"/>
      <c r="K475" s="59"/>
    </row>
    <row r="476" spans="2:11" s="55" customFormat="1" hidden="1">
      <c r="B476" s="58"/>
      <c r="F476" s="59"/>
      <c r="G476" s="59"/>
      <c r="H476" s="59"/>
      <c r="I476" s="59"/>
      <c r="J476" s="59"/>
      <c r="K476" s="59"/>
    </row>
    <row r="477" spans="2:11" s="55" customFormat="1" hidden="1">
      <c r="B477" s="58"/>
      <c r="F477" s="59"/>
      <c r="G477" s="59"/>
      <c r="H477" s="59"/>
      <c r="I477" s="59"/>
      <c r="J477" s="59"/>
      <c r="K477" s="59"/>
    </row>
    <row r="478" spans="2:11" s="55" customFormat="1" hidden="1">
      <c r="B478" s="58"/>
      <c r="F478" s="59"/>
      <c r="G478" s="59"/>
      <c r="H478" s="59"/>
      <c r="I478" s="59"/>
      <c r="J478" s="59"/>
      <c r="K478" s="59"/>
    </row>
    <row r="479" spans="2:11" s="55" customFormat="1" hidden="1">
      <c r="B479" s="58"/>
      <c r="F479" s="59"/>
      <c r="G479" s="59"/>
      <c r="H479" s="59"/>
      <c r="I479" s="59"/>
      <c r="J479" s="59"/>
      <c r="K479" s="59"/>
    </row>
    <row r="480" spans="2:11" s="55" customFormat="1" hidden="1">
      <c r="B480" s="58"/>
      <c r="F480" s="59"/>
      <c r="G480" s="59"/>
      <c r="H480" s="59"/>
      <c r="I480" s="59"/>
      <c r="J480" s="59"/>
      <c r="K480" s="59"/>
    </row>
    <row r="481" spans="2:11" s="55" customFormat="1" hidden="1">
      <c r="B481" s="58"/>
      <c r="F481" s="59"/>
      <c r="G481" s="59"/>
      <c r="H481" s="59"/>
      <c r="I481" s="59"/>
      <c r="J481" s="59"/>
      <c r="K481" s="59"/>
    </row>
    <row r="482" spans="2:11" s="55" customFormat="1" hidden="1">
      <c r="B482" s="58"/>
      <c r="F482" s="59"/>
      <c r="G482" s="59"/>
      <c r="H482" s="59"/>
      <c r="I482" s="59"/>
      <c r="J482" s="59"/>
      <c r="K482" s="59"/>
    </row>
    <row r="483" spans="2:11" s="55" customFormat="1" hidden="1">
      <c r="B483" s="58"/>
      <c r="F483" s="59"/>
      <c r="G483" s="59"/>
      <c r="H483" s="59"/>
      <c r="I483" s="59"/>
      <c r="J483" s="59"/>
      <c r="K483" s="59"/>
    </row>
    <row r="484" spans="2:11" s="55" customFormat="1" hidden="1">
      <c r="B484" s="58"/>
      <c r="F484" s="59"/>
      <c r="G484" s="59"/>
      <c r="H484" s="59"/>
      <c r="I484" s="59"/>
      <c r="J484" s="59"/>
      <c r="K484" s="59"/>
    </row>
    <row r="485" spans="2:11" s="55" customFormat="1" hidden="1">
      <c r="B485" s="58"/>
      <c r="F485" s="59"/>
      <c r="G485" s="59"/>
      <c r="H485" s="59"/>
      <c r="I485" s="59"/>
      <c r="J485" s="59"/>
      <c r="K485" s="59"/>
    </row>
    <row r="486" spans="2:11" s="55" customFormat="1" hidden="1">
      <c r="B486" s="58"/>
      <c r="F486" s="59"/>
      <c r="G486" s="59"/>
      <c r="H486" s="59"/>
      <c r="I486" s="59"/>
      <c r="J486" s="59"/>
      <c r="K486" s="59"/>
    </row>
    <row r="487" spans="2:11" s="55" customFormat="1" hidden="1">
      <c r="B487" s="58"/>
      <c r="F487" s="59"/>
      <c r="G487" s="59"/>
      <c r="H487" s="59"/>
      <c r="I487" s="59"/>
      <c r="J487" s="59"/>
      <c r="K487" s="59"/>
    </row>
    <row r="488" spans="2:11" s="55" customFormat="1" hidden="1">
      <c r="B488" s="58"/>
      <c r="F488" s="59"/>
      <c r="G488" s="59"/>
      <c r="H488" s="59"/>
      <c r="I488" s="59"/>
      <c r="J488" s="59"/>
      <c r="K488" s="59"/>
    </row>
    <row r="489" spans="2:11" s="55" customFormat="1" hidden="1">
      <c r="B489" s="58"/>
      <c r="F489" s="59"/>
      <c r="G489" s="59"/>
      <c r="H489" s="59"/>
      <c r="I489" s="59"/>
      <c r="J489" s="59"/>
      <c r="K489" s="59"/>
    </row>
    <row r="490" spans="2:11" s="55" customFormat="1" hidden="1">
      <c r="B490" s="58"/>
      <c r="F490" s="59"/>
      <c r="G490" s="59"/>
      <c r="H490" s="59"/>
      <c r="I490" s="59"/>
      <c r="J490" s="59"/>
      <c r="K490" s="59"/>
    </row>
    <row r="491" spans="2:11" s="55" customFormat="1" hidden="1">
      <c r="B491" s="58"/>
      <c r="F491" s="59"/>
      <c r="G491" s="59"/>
      <c r="H491" s="59"/>
      <c r="I491" s="59"/>
      <c r="J491" s="59"/>
      <c r="K491" s="59"/>
    </row>
    <row r="492" spans="2:11" s="55" customFormat="1" hidden="1">
      <c r="B492" s="58"/>
      <c r="F492" s="59"/>
      <c r="G492" s="59"/>
      <c r="H492" s="59"/>
      <c r="I492" s="59"/>
      <c r="J492" s="59"/>
      <c r="K492" s="59"/>
    </row>
    <row r="493" spans="2:11" s="55" customFormat="1" hidden="1">
      <c r="B493" s="58"/>
      <c r="F493" s="59"/>
      <c r="G493" s="59"/>
      <c r="H493" s="59"/>
      <c r="I493" s="59"/>
      <c r="J493" s="59"/>
      <c r="K493" s="59"/>
    </row>
    <row r="494" spans="2:11" s="55" customFormat="1" hidden="1">
      <c r="B494" s="58"/>
      <c r="F494" s="59"/>
      <c r="G494" s="59"/>
      <c r="H494" s="59"/>
      <c r="I494" s="59"/>
      <c r="J494" s="59"/>
      <c r="K494" s="59"/>
    </row>
    <row r="495" spans="2:11" s="55" customFormat="1" hidden="1">
      <c r="B495" s="58"/>
      <c r="F495" s="59"/>
      <c r="G495" s="59"/>
      <c r="H495" s="59"/>
      <c r="I495" s="59"/>
      <c r="J495" s="59"/>
      <c r="K495" s="59"/>
    </row>
    <row r="496" spans="2:11" s="55" customFormat="1" hidden="1">
      <c r="B496" s="58"/>
      <c r="F496" s="59"/>
      <c r="G496" s="59"/>
      <c r="H496" s="59"/>
      <c r="I496" s="59"/>
      <c r="J496" s="59"/>
      <c r="K496" s="59"/>
    </row>
    <row r="497" spans="2:11" s="55" customFormat="1" hidden="1">
      <c r="B497" s="58"/>
      <c r="F497" s="59"/>
      <c r="G497" s="59"/>
      <c r="H497" s="59"/>
      <c r="I497" s="59"/>
      <c r="J497" s="59"/>
      <c r="K497" s="59"/>
    </row>
    <row r="498" spans="2:11" s="55" customFormat="1" hidden="1">
      <c r="B498" s="58"/>
      <c r="F498" s="59"/>
      <c r="G498" s="59"/>
      <c r="H498" s="59"/>
      <c r="I498" s="59"/>
      <c r="J498" s="59"/>
      <c r="K498" s="59"/>
    </row>
    <row r="499" spans="2:11" s="55" customFormat="1" hidden="1">
      <c r="B499" s="58"/>
      <c r="F499" s="59"/>
      <c r="G499" s="59"/>
      <c r="H499" s="59"/>
      <c r="I499" s="59"/>
      <c r="J499" s="59"/>
      <c r="K499" s="59"/>
    </row>
    <row r="500" spans="2:11" s="55" customFormat="1" hidden="1">
      <c r="B500" s="58"/>
      <c r="F500" s="59"/>
      <c r="G500" s="59"/>
      <c r="H500" s="59"/>
      <c r="I500" s="59"/>
      <c r="J500" s="59"/>
      <c r="K500" s="59"/>
    </row>
    <row r="501" spans="2:11" s="55" customFormat="1" hidden="1">
      <c r="B501" s="58"/>
      <c r="F501" s="59"/>
      <c r="G501" s="59"/>
      <c r="H501" s="59"/>
      <c r="I501" s="59"/>
      <c r="J501" s="59"/>
      <c r="K501" s="59"/>
    </row>
    <row r="502" spans="2:11" s="55" customFormat="1" hidden="1">
      <c r="B502" s="58"/>
      <c r="F502" s="59"/>
      <c r="G502" s="59"/>
      <c r="H502" s="59"/>
      <c r="I502" s="59"/>
      <c r="J502" s="59"/>
      <c r="K502" s="59"/>
    </row>
    <row r="503" spans="2:11" s="55" customFormat="1" hidden="1">
      <c r="B503" s="58"/>
      <c r="F503" s="59"/>
      <c r="G503" s="59"/>
      <c r="H503" s="59"/>
      <c r="I503" s="59"/>
      <c r="J503" s="59"/>
      <c r="K503" s="59"/>
    </row>
    <row r="504" spans="2:11" s="55" customFormat="1" hidden="1">
      <c r="B504" s="58"/>
      <c r="F504" s="59"/>
      <c r="G504" s="59"/>
      <c r="H504" s="59"/>
      <c r="I504" s="59"/>
      <c r="J504" s="59"/>
      <c r="K504" s="59"/>
    </row>
    <row r="505" spans="2:11" s="55" customFormat="1" hidden="1">
      <c r="B505" s="58"/>
      <c r="F505" s="59"/>
      <c r="G505" s="59"/>
      <c r="H505" s="59"/>
      <c r="I505" s="59"/>
      <c r="J505" s="59"/>
      <c r="K505" s="59"/>
    </row>
    <row r="506" spans="2:11" s="55" customFormat="1" hidden="1">
      <c r="B506" s="58"/>
      <c r="F506" s="59"/>
      <c r="G506" s="59"/>
      <c r="H506" s="59"/>
      <c r="I506" s="59"/>
      <c r="J506" s="59"/>
      <c r="K506" s="59"/>
    </row>
    <row r="507" spans="2:11" s="55" customFormat="1" hidden="1">
      <c r="B507" s="58"/>
      <c r="F507" s="59"/>
      <c r="G507" s="59"/>
      <c r="H507" s="59"/>
      <c r="I507" s="59"/>
      <c r="J507" s="59"/>
      <c r="K507" s="59"/>
    </row>
    <row r="508" spans="2:11" s="55" customFormat="1" hidden="1">
      <c r="B508" s="58"/>
      <c r="F508" s="59"/>
      <c r="G508" s="59"/>
      <c r="H508" s="59"/>
      <c r="I508" s="59"/>
      <c r="J508" s="59"/>
      <c r="K508" s="59"/>
    </row>
    <row r="509" spans="2:11" s="55" customFormat="1" hidden="1">
      <c r="B509" s="58"/>
      <c r="F509" s="59"/>
      <c r="G509" s="59"/>
      <c r="H509" s="59"/>
      <c r="I509" s="59"/>
      <c r="J509" s="59"/>
      <c r="K509" s="59"/>
    </row>
    <row r="510" spans="2:11" s="55" customFormat="1" hidden="1">
      <c r="B510" s="58"/>
      <c r="F510" s="59"/>
      <c r="G510" s="59"/>
      <c r="H510" s="59"/>
      <c r="I510" s="59"/>
      <c r="J510" s="59"/>
      <c r="K510" s="59"/>
    </row>
    <row r="511" spans="2:11" s="55" customFormat="1" hidden="1">
      <c r="B511" s="58"/>
      <c r="F511" s="59"/>
      <c r="G511" s="59"/>
      <c r="H511" s="59"/>
      <c r="I511" s="59"/>
      <c r="J511" s="59"/>
      <c r="K511" s="59"/>
    </row>
    <row r="512" spans="2:11" s="55" customFormat="1" hidden="1">
      <c r="B512" s="58"/>
      <c r="F512" s="59"/>
      <c r="G512" s="59"/>
      <c r="H512" s="59"/>
      <c r="I512" s="59"/>
      <c r="J512" s="59"/>
      <c r="K512" s="59"/>
    </row>
    <row r="513" spans="2:11" s="55" customFormat="1" hidden="1">
      <c r="B513" s="58"/>
      <c r="F513" s="59"/>
      <c r="G513" s="59"/>
      <c r="H513" s="59"/>
      <c r="I513" s="59"/>
      <c r="J513" s="59"/>
      <c r="K513" s="59"/>
    </row>
    <row r="514" spans="2:11" s="55" customFormat="1" hidden="1">
      <c r="B514" s="58"/>
      <c r="F514" s="59"/>
      <c r="G514" s="59"/>
      <c r="H514" s="59"/>
      <c r="I514" s="59"/>
      <c r="J514" s="59"/>
      <c r="K514" s="59"/>
    </row>
    <row r="515" spans="2:11" s="55" customFormat="1" hidden="1">
      <c r="B515" s="58"/>
      <c r="F515" s="59"/>
      <c r="G515" s="59"/>
      <c r="H515" s="59"/>
      <c r="I515" s="59"/>
      <c r="J515" s="59"/>
      <c r="K515" s="59"/>
    </row>
    <row r="516" spans="2:11" s="55" customFormat="1" hidden="1">
      <c r="B516" s="58"/>
      <c r="F516" s="59"/>
      <c r="G516" s="59"/>
      <c r="H516" s="59"/>
      <c r="I516" s="59"/>
      <c r="J516" s="59"/>
      <c r="K516" s="59"/>
    </row>
    <row r="517" spans="2:11" s="55" customFormat="1" hidden="1">
      <c r="B517" s="58"/>
      <c r="F517" s="59"/>
      <c r="G517" s="59"/>
      <c r="H517" s="59"/>
      <c r="I517" s="59"/>
      <c r="J517" s="59"/>
      <c r="K517" s="59"/>
    </row>
    <row r="518" spans="2:11" s="55" customFormat="1" hidden="1">
      <c r="B518" s="58"/>
      <c r="F518" s="59"/>
      <c r="G518" s="59"/>
      <c r="H518" s="59"/>
      <c r="I518" s="59"/>
      <c r="J518" s="59"/>
      <c r="K518" s="59"/>
    </row>
    <row r="519" spans="2:11" s="55" customFormat="1" hidden="1">
      <c r="B519" s="58"/>
      <c r="F519" s="59"/>
      <c r="G519" s="59"/>
      <c r="H519" s="59"/>
      <c r="I519" s="59"/>
      <c r="J519" s="59"/>
      <c r="K519" s="59"/>
    </row>
    <row r="520" spans="2:11" s="55" customFormat="1" hidden="1">
      <c r="B520" s="58"/>
      <c r="F520" s="59"/>
      <c r="G520" s="59"/>
      <c r="H520" s="59"/>
      <c r="I520" s="59"/>
      <c r="J520" s="59"/>
      <c r="K520" s="59"/>
    </row>
    <row r="521" spans="2:11" s="55" customFormat="1" hidden="1">
      <c r="B521" s="58"/>
      <c r="F521" s="59"/>
      <c r="G521" s="59"/>
      <c r="H521" s="59"/>
      <c r="I521" s="59"/>
      <c r="J521" s="59"/>
      <c r="K521" s="59"/>
    </row>
    <row r="522" spans="2:11" s="55" customFormat="1" hidden="1">
      <c r="B522" s="58"/>
      <c r="F522" s="59"/>
      <c r="G522" s="59"/>
      <c r="H522" s="59"/>
      <c r="I522" s="59"/>
      <c r="J522" s="59"/>
      <c r="K522" s="59"/>
    </row>
    <row r="523" spans="2:11" s="55" customFormat="1" hidden="1">
      <c r="B523" s="58"/>
      <c r="F523" s="59"/>
      <c r="G523" s="59"/>
      <c r="H523" s="59"/>
      <c r="I523" s="59"/>
      <c r="J523" s="59"/>
      <c r="K523" s="59"/>
    </row>
    <row r="524" spans="2:11" s="55" customFormat="1" hidden="1">
      <c r="B524" s="58"/>
      <c r="F524" s="59"/>
      <c r="G524" s="59"/>
      <c r="H524" s="59"/>
      <c r="I524" s="59"/>
      <c r="J524" s="59"/>
      <c r="K524" s="59"/>
    </row>
    <row r="525" spans="2:11" s="55" customFormat="1" hidden="1">
      <c r="B525" s="58"/>
      <c r="F525" s="59"/>
      <c r="G525" s="59"/>
      <c r="H525" s="59"/>
      <c r="I525" s="59"/>
      <c r="J525" s="59"/>
      <c r="K525" s="59"/>
    </row>
    <row r="526" spans="2:11" s="55" customFormat="1" hidden="1">
      <c r="B526" s="58"/>
      <c r="F526" s="59"/>
      <c r="G526" s="59"/>
      <c r="H526" s="59"/>
      <c r="I526" s="59"/>
      <c r="J526" s="59"/>
      <c r="K526" s="59"/>
    </row>
    <row r="527" spans="2:11" s="55" customFormat="1" hidden="1">
      <c r="B527" s="58"/>
      <c r="F527" s="59"/>
      <c r="G527" s="59"/>
      <c r="H527" s="59"/>
      <c r="I527" s="59"/>
      <c r="J527" s="59"/>
      <c r="K527" s="59"/>
    </row>
    <row r="528" spans="2:11" s="55" customFormat="1" hidden="1">
      <c r="B528" s="58"/>
      <c r="F528" s="59"/>
      <c r="G528" s="59"/>
      <c r="H528" s="59"/>
      <c r="I528" s="59"/>
      <c r="J528" s="59"/>
      <c r="K528" s="59"/>
    </row>
    <row r="529" spans="2:11" s="55" customFormat="1" hidden="1">
      <c r="B529" s="58"/>
      <c r="F529" s="59"/>
      <c r="G529" s="59"/>
      <c r="H529" s="59"/>
      <c r="I529" s="59"/>
      <c r="J529" s="59"/>
      <c r="K529" s="59"/>
    </row>
    <row r="530" spans="2:11" s="55" customFormat="1" hidden="1">
      <c r="B530" s="58"/>
      <c r="F530" s="59"/>
      <c r="G530" s="59"/>
      <c r="H530" s="59"/>
      <c r="I530" s="59"/>
      <c r="J530" s="59"/>
      <c r="K530" s="59"/>
    </row>
    <row r="531" spans="2:11" s="55" customFormat="1" hidden="1">
      <c r="B531" s="58"/>
      <c r="F531" s="59"/>
      <c r="G531" s="59"/>
      <c r="H531" s="59"/>
      <c r="I531" s="59"/>
      <c r="J531" s="59"/>
      <c r="K531" s="59"/>
    </row>
    <row r="532" spans="2:11" s="55" customFormat="1" hidden="1">
      <c r="B532" s="58"/>
      <c r="F532" s="59"/>
      <c r="G532" s="59"/>
      <c r="H532" s="59"/>
      <c r="I532" s="59"/>
      <c r="J532" s="59"/>
      <c r="K532" s="59"/>
    </row>
    <row r="533" spans="2:11" s="55" customFormat="1" hidden="1">
      <c r="B533" s="58"/>
      <c r="F533" s="59"/>
      <c r="G533" s="59"/>
      <c r="H533" s="59"/>
      <c r="I533" s="59"/>
      <c r="J533" s="59"/>
      <c r="K533" s="59"/>
    </row>
    <row r="534" spans="2:11" s="55" customFormat="1" hidden="1">
      <c r="B534" s="58"/>
      <c r="F534" s="59"/>
      <c r="G534" s="59"/>
      <c r="H534" s="59"/>
      <c r="I534" s="59"/>
      <c r="J534" s="59"/>
      <c r="K534" s="59"/>
    </row>
    <row r="535" spans="2:11" s="55" customFormat="1" hidden="1">
      <c r="B535" s="58"/>
      <c r="F535" s="59"/>
      <c r="G535" s="59"/>
      <c r="H535" s="59"/>
      <c r="I535" s="59"/>
      <c r="J535" s="59"/>
      <c r="K535" s="59"/>
    </row>
    <row r="536" spans="2:11" s="55" customFormat="1" hidden="1">
      <c r="B536" s="58"/>
      <c r="F536" s="59"/>
      <c r="G536" s="59"/>
      <c r="H536" s="59"/>
      <c r="I536" s="59"/>
      <c r="J536" s="59"/>
      <c r="K536" s="59"/>
    </row>
    <row r="537" spans="2:11" s="55" customFormat="1" hidden="1">
      <c r="B537" s="58"/>
      <c r="F537" s="59"/>
      <c r="G537" s="59"/>
      <c r="H537" s="59"/>
      <c r="I537" s="59"/>
      <c r="J537" s="59"/>
      <c r="K537" s="59"/>
    </row>
    <row r="538" spans="2:11" s="55" customFormat="1" hidden="1">
      <c r="B538" s="58"/>
      <c r="F538" s="59"/>
      <c r="G538" s="59"/>
      <c r="H538" s="59"/>
      <c r="I538" s="59"/>
      <c r="J538" s="59"/>
      <c r="K538" s="59"/>
    </row>
    <row r="539" spans="2:11" s="55" customFormat="1" hidden="1">
      <c r="B539" s="58"/>
      <c r="F539" s="59"/>
      <c r="G539" s="59"/>
      <c r="H539" s="59"/>
      <c r="I539" s="59"/>
      <c r="J539" s="59"/>
      <c r="K539" s="59"/>
    </row>
    <row r="540" spans="2:11" s="55" customFormat="1" hidden="1">
      <c r="B540" s="58"/>
      <c r="F540" s="59"/>
      <c r="G540" s="59"/>
      <c r="H540" s="59"/>
      <c r="I540" s="59"/>
      <c r="J540" s="59"/>
      <c r="K540" s="59"/>
    </row>
    <row r="541" spans="2:11" s="55" customFormat="1" hidden="1">
      <c r="B541" s="58"/>
      <c r="F541" s="59"/>
      <c r="G541" s="59"/>
      <c r="H541" s="59"/>
      <c r="I541" s="59"/>
      <c r="J541" s="59"/>
      <c r="K541" s="59"/>
    </row>
    <row r="542" spans="2:11" s="55" customFormat="1" hidden="1">
      <c r="B542" s="58"/>
      <c r="F542" s="59"/>
      <c r="G542" s="59"/>
      <c r="H542" s="59"/>
      <c r="I542" s="59"/>
      <c r="J542" s="59"/>
      <c r="K542" s="59"/>
    </row>
    <row r="543" spans="2:11" s="55" customFormat="1" hidden="1">
      <c r="B543" s="58"/>
      <c r="F543" s="59"/>
      <c r="G543" s="59"/>
      <c r="H543" s="59"/>
      <c r="I543" s="59"/>
      <c r="J543" s="59"/>
      <c r="K543" s="59"/>
    </row>
    <row r="544" spans="2:11" s="55" customFormat="1" hidden="1">
      <c r="B544" s="58"/>
      <c r="F544" s="59"/>
      <c r="G544" s="59"/>
      <c r="H544" s="59"/>
      <c r="I544" s="59"/>
      <c r="J544" s="59"/>
      <c r="K544" s="59"/>
    </row>
    <row r="545" spans="2:11" s="55" customFormat="1" hidden="1">
      <c r="B545" s="58"/>
      <c r="F545" s="59"/>
      <c r="G545" s="59"/>
      <c r="H545" s="59"/>
      <c r="I545" s="59"/>
      <c r="J545" s="59"/>
      <c r="K545" s="59"/>
    </row>
    <row r="546" spans="2:11" s="55" customFormat="1" hidden="1">
      <c r="B546" s="58"/>
      <c r="F546" s="59"/>
      <c r="G546" s="59"/>
      <c r="H546" s="59"/>
      <c r="I546" s="59"/>
      <c r="J546" s="59"/>
      <c r="K546" s="59"/>
    </row>
    <row r="547" spans="2:11" s="55" customFormat="1" hidden="1">
      <c r="B547" s="58"/>
      <c r="F547" s="59"/>
      <c r="G547" s="59"/>
      <c r="H547" s="59"/>
      <c r="I547" s="59"/>
      <c r="J547" s="59"/>
      <c r="K547" s="59"/>
    </row>
    <row r="548" spans="2:11" s="55" customFormat="1" hidden="1">
      <c r="B548" s="58"/>
      <c r="F548" s="59"/>
      <c r="G548" s="59"/>
      <c r="H548" s="59"/>
      <c r="I548" s="59"/>
      <c r="J548" s="59"/>
      <c r="K548" s="59"/>
    </row>
    <row r="549" spans="2:11" s="55" customFormat="1" hidden="1">
      <c r="B549" s="58"/>
      <c r="F549" s="59"/>
      <c r="G549" s="59"/>
      <c r="H549" s="59"/>
      <c r="I549" s="59"/>
      <c r="J549" s="59"/>
      <c r="K549" s="59"/>
    </row>
    <row r="550" spans="2:11" s="55" customFormat="1" hidden="1">
      <c r="B550" s="58"/>
      <c r="F550" s="59"/>
      <c r="G550" s="59"/>
      <c r="H550" s="59"/>
      <c r="I550" s="59"/>
      <c r="J550" s="59"/>
      <c r="K550" s="59"/>
    </row>
    <row r="551" spans="2:11" s="55" customFormat="1" hidden="1">
      <c r="B551" s="58"/>
      <c r="F551" s="59"/>
      <c r="G551" s="59"/>
      <c r="H551" s="59"/>
      <c r="I551" s="59"/>
      <c r="J551" s="59"/>
      <c r="K551" s="59"/>
    </row>
    <row r="552" spans="2:11" s="55" customFormat="1" hidden="1">
      <c r="B552" s="58"/>
      <c r="F552" s="59"/>
      <c r="G552" s="59"/>
      <c r="H552" s="59"/>
      <c r="I552" s="59"/>
      <c r="J552" s="59"/>
      <c r="K552" s="59"/>
    </row>
    <row r="553" spans="2:11" s="55" customFormat="1" hidden="1">
      <c r="B553" s="58"/>
      <c r="F553" s="59"/>
      <c r="G553" s="59"/>
      <c r="H553" s="59"/>
      <c r="I553" s="59"/>
      <c r="J553" s="59"/>
      <c r="K553" s="59"/>
    </row>
    <row r="554" spans="2:11" s="55" customFormat="1" hidden="1">
      <c r="B554" s="58"/>
      <c r="F554" s="59"/>
      <c r="G554" s="59"/>
      <c r="H554" s="59"/>
      <c r="I554" s="59"/>
      <c r="J554" s="59"/>
      <c r="K554" s="59"/>
    </row>
    <row r="555" spans="2:11" s="55" customFormat="1" hidden="1">
      <c r="B555" s="58"/>
      <c r="F555" s="59"/>
      <c r="G555" s="59"/>
      <c r="H555" s="59"/>
      <c r="I555" s="59"/>
      <c r="J555" s="59"/>
      <c r="K555" s="59"/>
    </row>
    <row r="556" spans="2:11" s="55" customFormat="1" hidden="1">
      <c r="B556" s="58"/>
      <c r="F556" s="59"/>
      <c r="G556" s="59"/>
      <c r="H556" s="59"/>
      <c r="I556" s="59"/>
      <c r="J556" s="59"/>
      <c r="K556" s="59"/>
    </row>
    <row r="557" spans="2:11" s="55" customFormat="1" hidden="1">
      <c r="B557" s="58"/>
      <c r="F557" s="59"/>
      <c r="G557" s="59"/>
      <c r="H557" s="59"/>
      <c r="I557" s="59"/>
      <c r="J557" s="59"/>
      <c r="K557" s="59"/>
    </row>
    <row r="558" spans="2:11" s="55" customFormat="1" hidden="1">
      <c r="B558" s="58"/>
      <c r="F558" s="59"/>
      <c r="G558" s="59"/>
      <c r="H558" s="59"/>
      <c r="I558" s="59"/>
      <c r="J558" s="59"/>
      <c r="K558" s="59"/>
    </row>
    <row r="559" spans="2:11" s="55" customFormat="1" hidden="1">
      <c r="B559" s="58"/>
      <c r="F559" s="59"/>
      <c r="G559" s="59"/>
      <c r="H559" s="59"/>
      <c r="I559" s="59"/>
      <c r="J559" s="59"/>
      <c r="K559" s="59"/>
    </row>
    <row r="560" spans="2:11" s="55" customFormat="1" hidden="1">
      <c r="B560" s="58"/>
      <c r="F560" s="59"/>
      <c r="G560" s="59"/>
      <c r="H560" s="59"/>
      <c r="I560" s="59"/>
      <c r="J560" s="59"/>
      <c r="K560" s="59"/>
    </row>
    <row r="561" spans="2:11" s="55" customFormat="1" hidden="1">
      <c r="B561" s="58"/>
      <c r="F561" s="59"/>
      <c r="G561" s="59"/>
      <c r="H561" s="59"/>
      <c r="I561" s="59"/>
      <c r="J561" s="59"/>
      <c r="K561" s="59"/>
    </row>
    <row r="562" spans="2:11" s="55" customFormat="1" hidden="1">
      <c r="B562" s="58"/>
      <c r="F562" s="59"/>
      <c r="G562" s="59"/>
      <c r="H562" s="59"/>
      <c r="I562" s="59"/>
      <c r="J562" s="59"/>
      <c r="K562" s="59"/>
    </row>
    <row r="563" spans="2:11" s="55" customFormat="1" hidden="1">
      <c r="B563" s="58"/>
      <c r="F563" s="59"/>
      <c r="G563" s="59"/>
      <c r="H563" s="59"/>
      <c r="I563" s="59"/>
      <c r="J563" s="59"/>
      <c r="K563" s="59"/>
    </row>
    <row r="564" spans="2:11" s="55" customFormat="1" hidden="1">
      <c r="B564" s="58"/>
      <c r="F564" s="59"/>
      <c r="G564" s="59"/>
      <c r="H564" s="59"/>
      <c r="I564" s="59"/>
      <c r="J564" s="59"/>
      <c r="K564" s="59"/>
    </row>
    <row r="565" spans="2:11" s="55" customFormat="1" hidden="1">
      <c r="B565" s="58"/>
      <c r="F565" s="59"/>
      <c r="G565" s="59"/>
      <c r="H565" s="59"/>
      <c r="I565" s="59"/>
      <c r="J565" s="59"/>
      <c r="K565" s="59"/>
    </row>
    <row r="566" spans="2:11" s="55" customFormat="1" hidden="1">
      <c r="B566" s="58"/>
      <c r="F566" s="59"/>
      <c r="G566" s="59"/>
      <c r="H566" s="59"/>
      <c r="I566" s="59"/>
      <c r="J566" s="59"/>
      <c r="K566" s="59"/>
    </row>
    <row r="567" spans="2:11" s="55" customFormat="1" hidden="1">
      <c r="B567" s="58"/>
      <c r="F567" s="59"/>
      <c r="G567" s="59"/>
      <c r="H567" s="59"/>
      <c r="I567" s="59"/>
      <c r="J567" s="59"/>
      <c r="K567" s="59"/>
    </row>
    <row r="568" spans="2:11" s="55" customFormat="1" hidden="1">
      <c r="B568" s="58"/>
      <c r="F568" s="59"/>
      <c r="G568" s="59"/>
      <c r="H568" s="59"/>
      <c r="I568" s="59"/>
      <c r="J568" s="59"/>
      <c r="K568" s="59"/>
    </row>
    <row r="569" spans="2:11" s="55" customFormat="1" hidden="1">
      <c r="B569" s="58"/>
      <c r="F569" s="59"/>
      <c r="G569" s="59"/>
      <c r="H569" s="59"/>
      <c r="I569" s="59"/>
      <c r="J569" s="59"/>
      <c r="K569" s="59"/>
    </row>
    <row r="570" spans="2:11" s="55" customFormat="1" hidden="1">
      <c r="B570" s="58"/>
      <c r="F570" s="59"/>
      <c r="G570" s="59"/>
      <c r="H570" s="59"/>
      <c r="I570" s="59"/>
      <c r="J570" s="59"/>
      <c r="K570" s="59"/>
    </row>
    <row r="571" spans="2:11" s="55" customFormat="1" hidden="1">
      <c r="B571" s="58"/>
      <c r="F571" s="59"/>
      <c r="G571" s="59"/>
      <c r="H571" s="59"/>
      <c r="I571" s="59"/>
      <c r="J571" s="59"/>
      <c r="K571" s="59"/>
    </row>
    <row r="572" spans="2:11" s="55" customFormat="1" hidden="1">
      <c r="B572" s="58"/>
      <c r="F572" s="59"/>
      <c r="G572" s="59"/>
      <c r="H572" s="59"/>
      <c r="I572" s="59"/>
      <c r="J572" s="59"/>
      <c r="K572" s="59"/>
    </row>
    <row r="573" spans="2:11" s="55" customFormat="1" hidden="1">
      <c r="B573" s="58"/>
      <c r="F573" s="59"/>
      <c r="G573" s="59"/>
      <c r="H573" s="59"/>
      <c r="I573" s="59"/>
      <c r="J573" s="59"/>
      <c r="K573" s="59"/>
    </row>
    <row r="574" spans="2:11" s="55" customFormat="1" hidden="1">
      <c r="B574" s="58"/>
      <c r="F574" s="59"/>
      <c r="G574" s="59"/>
      <c r="H574" s="59"/>
      <c r="I574" s="59"/>
      <c r="J574" s="59"/>
      <c r="K574" s="59"/>
    </row>
    <row r="575" spans="2:11" s="55" customFormat="1" hidden="1">
      <c r="B575" s="58"/>
      <c r="F575" s="59"/>
      <c r="G575" s="59"/>
      <c r="H575" s="59"/>
      <c r="I575" s="59"/>
      <c r="J575" s="59"/>
      <c r="K575" s="59"/>
    </row>
    <row r="576" spans="2:11" s="55" customFormat="1" hidden="1">
      <c r="B576" s="58"/>
      <c r="F576" s="59"/>
      <c r="G576" s="59"/>
      <c r="H576" s="59"/>
      <c r="I576" s="59"/>
      <c r="J576" s="59"/>
      <c r="K576" s="59"/>
    </row>
    <row r="577" spans="2:11" s="55" customFormat="1" hidden="1">
      <c r="B577" s="58"/>
      <c r="F577" s="59"/>
      <c r="G577" s="59"/>
      <c r="H577" s="59"/>
      <c r="I577" s="59"/>
      <c r="J577" s="59"/>
      <c r="K577" s="59"/>
    </row>
    <row r="578" spans="2:11" s="55" customFormat="1" hidden="1">
      <c r="B578" s="58"/>
      <c r="F578" s="59"/>
      <c r="G578" s="59"/>
      <c r="H578" s="59"/>
      <c r="I578" s="59"/>
      <c r="J578" s="59"/>
      <c r="K578" s="59"/>
    </row>
    <row r="579" spans="2:11" s="55" customFormat="1" hidden="1">
      <c r="B579" s="58"/>
      <c r="F579" s="59"/>
      <c r="G579" s="59"/>
      <c r="H579" s="59"/>
      <c r="I579" s="59"/>
      <c r="J579" s="59"/>
      <c r="K579" s="59"/>
    </row>
    <row r="580" spans="2:11" s="55" customFormat="1" hidden="1">
      <c r="B580" s="58"/>
      <c r="F580" s="59"/>
      <c r="G580" s="59"/>
      <c r="H580" s="59"/>
      <c r="I580" s="59"/>
      <c r="J580" s="59"/>
      <c r="K580" s="59"/>
    </row>
    <row r="581" spans="2:11" s="55" customFormat="1" hidden="1">
      <c r="B581" s="58"/>
      <c r="F581" s="59"/>
      <c r="G581" s="59"/>
      <c r="H581" s="59"/>
      <c r="I581" s="59"/>
      <c r="J581" s="59"/>
      <c r="K581" s="59"/>
    </row>
    <row r="582" spans="2:11" s="55" customFormat="1" hidden="1">
      <c r="B582" s="58"/>
      <c r="F582" s="59"/>
      <c r="G582" s="59"/>
      <c r="H582" s="59"/>
      <c r="I582" s="59"/>
      <c r="J582" s="59"/>
      <c r="K582" s="59"/>
    </row>
    <row r="583" spans="2:11" s="55" customFormat="1" hidden="1">
      <c r="B583" s="58"/>
      <c r="F583" s="59"/>
      <c r="G583" s="59"/>
      <c r="H583" s="59"/>
      <c r="I583" s="59"/>
      <c r="J583" s="59"/>
      <c r="K583" s="59"/>
    </row>
    <row r="584" spans="2:11" s="55" customFormat="1" hidden="1">
      <c r="B584" s="58"/>
      <c r="F584" s="59"/>
      <c r="G584" s="59"/>
      <c r="H584" s="59"/>
      <c r="I584" s="59"/>
      <c r="J584" s="59"/>
      <c r="K584" s="59"/>
    </row>
    <row r="585" spans="2:11" s="55" customFormat="1" hidden="1">
      <c r="B585" s="58"/>
      <c r="F585" s="59"/>
      <c r="G585" s="59"/>
      <c r="H585" s="59"/>
      <c r="I585" s="59"/>
      <c r="J585" s="59"/>
      <c r="K585" s="59"/>
    </row>
    <row r="586" spans="2:11" s="55" customFormat="1" hidden="1">
      <c r="B586" s="58"/>
      <c r="F586" s="59"/>
      <c r="G586" s="59"/>
      <c r="H586" s="59"/>
      <c r="I586" s="59"/>
      <c r="J586" s="59"/>
      <c r="K586" s="59"/>
    </row>
    <row r="587" spans="2:11" s="55" customFormat="1" hidden="1">
      <c r="B587" s="58"/>
      <c r="F587" s="59"/>
      <c r="G587" s="59"/>
      <c r="H587" s="59"/>
      <c r="I587" s="59"/>
      <c r="J587" s="59"/>
      <c r="K587" s="59"/>
    </row>
    <row r="588" spans="2:11" s="55" customFormat="1" hidden="1">
      <c r="B588" s="58"/>
      <c r="F588" s="59"/>
      <c r="G588" s="59"/>
      <c r="H588" s="59"/>
      <c r="I588" s="59"/>
      <c r="J588" s="59"/>
      <c r="K588" s="59"/>
    </row>
    <row r="589" spans="2:11" s="55" customFormat="1" hidden="1">
      <c r="B589" s="58"/>
      <c r="F589" s="59"/>
      <c r="G589" s="59"/>
      <c r="H589" s="59"/>
      <c r="I589" s="59"/>
      <c r="J589" s="59"/>
      <c r="K589" s="59"/>
    </row>
    <row r="590" spans="2:11" s="55" customFormat="1" hidden="1">
      <c r="B590" s="58"/>
      <c r="F590" s="59"/>
      <c r="G590" s="59"/>
      <c r="H590" s="59"/>
      <c r="I590" s="59"/>
      <c r="J590" s="59"/>
      <c r="K590" s="59"/>
    </row>
    <row r="591" spans="2:11" s="55" customFormat="1" hidden="1">
      <c r="B591" s="58"/>
      <c r="F591" s="59"/>
      <c r="G591" s="59"/>
      <c r="H591" s="59"/>
      <c r="I591" s="59"/>
      <c r="J591" s="59"/>
      <c r="K591" s="59"/>
    </row>
    <row r="592" spans="2:11" s="55" customFormat="1" hidden="1">
      <c r="B592" s="58"/>
      <c r="F592" s="59"/>
      <c r="G592" s="59"/>
      <c r="H592" s="59"/>
      <c r="I592" s="59"/>
      <c r="J592" s="59"/>
      <c r="K592" s="59"/>
    </row>
    <row r="593" spans="2:11" s="55" customFormat="1" hidden="1">
      <c r="B593" s="58"/>
      <c r="F593" s="59"/>
      <c r="G593" s="59"/>
      <c r="H593" s="59"/>
      <c r="I593" s="59"/>
      <c r="J593" s="59"/>
      <c r="K593" s="59"/>
    </row>
    <row r="594" spans="2:11" s="55" customFormat="1" hidden="1">
      <c r="B594" s="58"/>
      <c r="F594" s="59"/>
      <c r="G594" s="59"/>
      <c r="H594" s="59"/>
      <c r="I594" s="59"/>
      <c r="J594" s="59"/>
      <c r="K594" s="59"/>
    </row>
    <row r="595" spans="2:11" s="55" customFormat="1" hidden="1">
      <c r="B595" s="58"/>
      <c r="F595" s="59"/>
      <c r="G595" s="59"/>
      <c r="H595" s="59"/>
      <c r="I595" s="59"/>
      <c r="J595" s="59"/>
      <c r="K595" s="59"/>
    </row>
    <row r="596" spans="2:11" s="55" customFormat="1" hidden="1">
      <c r="B596" s="58"/>
      <c r="F596" s="59"/>
      <c r="G596" s="59"/>
      <c r="H596" s="59"/>
      <c r="I596" s="59"/>
      <c r="J596" s="59"/>
      <c r="K596" s="59"/>
    </row>
    <row r="597" spans="2:11" s="55" customFormat="1" hidden="1">
      <c r="B597" s="58"/>
      <c r="F597" s="59"/>
      <c r="G597" s="59"/>
      <c r="H597" s="59"/>
      <c r="I597" s="59"/>
      <c r="J597" s="59"/>
      <c r="K597" s="59"/>
    </row>
    <row r="598" spans="2:11" s="55" customFormat="1" hidden="1">
      <c r="B598" s="58"/>
      <c r="F598" s="59"/>
      <c r="G598" s="59"/>
      <c r="H598" s="59"/>
      <c r="I598" s="59"/>
      <c r="J598" s="59"/>
      <c r="K598" s="59"/>
    </row>
    <row r="599" spans="2:11" s="55" customFormat="1" hidden="1">
      <c r="B599" s="58"/>
      <c r="F599" s="59"/>
      <c r="G599" s="59"/>
      <c r="H599" s="59"/>
      <c r="I599" s="59"/>
      <c r="J599" s="59"/>
      <c r="K599" s="59"/>
    </row>
    <row r="600" spans="2:11" s="55" customFormat="1" hidden="1">
      <c r="B600" s="58"/>
      <c r="F600" s="59"/>
      <c r="G600" s="59"/>
      <c r="H600" s="59"/>
      <c r="I600" s="59"/>
      <c r="J600" s="59"/>
      <c r="K600" s="59"/>
    </row>
    <row r="601" spans="2:11" s="55" customFormat="1" hidden="1">
      <c r="B601" s="58"/>
      <c r="F601" s="59"/>
      <c r="G601" s="59"/>
      <c r="H601" s="59"/>
      <c r="I601" s="59"/>
      <c r="J601" s="59"/>
      <c r="K601" s="59"/>
    </row>
    <row r="602" spans="2:11" s="55" customFormat="1" hidden="1">
      <c r="B602" s="58"/>
      <c r="F602" s="59"/>
      <c r="G602" s="59"/>
      <c r="H602" s="59"/>
      <c r="I602" s="59"/>
      <c r="J602" s="59"/>
      <c r="K602" s="59"/>
    </row>
    <row r="603" spans="2:11" s="55" customFormat="1" hidden="1">
      <c r="B603" s="58"/>
      <c r="F603" s="59"/>
      <c r="G603" s="59"/>
      <c r="H603" s="59"/>
      <c r="I603" s="59"/>
      <c r="J603" s="59"/>
      <c r="K603" s="59"/>
    </row>
    <row r="604" spans="2:11" s="55" customFormat="1" hidden="1">
      <c r="B604" s="58"/>
      <c r="F604" s="59"/>
      <c r="G604" s="59"/>
      <c r="H604" s="59"/>
      <c r="I604" s="59"/>
      <c r="J604" s="59"/>
      <c r="K604" s="59"/>
    </row>
    <row r="605" spans="2:11" s="55" customFormat="1" hidden="1">
      <c r="B605" s="58"/>
      <c r="F605" s="59"/>
      <c r="G605" s="59"/>
      <c r="H605" s="59"/>
      <c r="I605" s="59"/>
      <c r="J605" s="59"/>
      <c r="K605" s="59"/>
    </row>
    <row r="606" spans="2:11" s="55" customFormat="1" hidden="1">
      <c r="B606" s="58"/>
      <c r="F606" s="59"/>
      <c r="G606" s="59"/>
      <c r="H606" s="59"/>
      <c r="I606" s="59"/>
      <c r="J606" s="59"/>
      <c r="K606" s="59"/>
    </row>
    <row r="607" spans="2:11" s="55" customFormat="1" hidden="1">
      <c r="B607" s="58"/>
      <c r="F607" s="59"/>
      <c r="G607" s="59"/>
      <c r="H607" s="59"/>
      <c r="I607" s="59"/>
      <c r="J607" s="59"/>
      <c r="K607" s="59"/>
    </row>
    <row r="608" spans="2:11" s="55" customFormat="1" hidden="1">
      <c r="B608" s="58"/>
      <c r="F608" s="59"/>
      <c r="G608" s="59"/>
      <c r="H608" s="59"/>
      <c r="I608" s="59"/>
      <c r="J608" s="59"/>
      <c r="K608" s="59"/>
    </row>
    <row r="609" spans="2:11" s="55" customFormat="1" hidden="1">
      <c r="B609" s="58"/>
      <c r="F609" s="59"/>
      <c r="G609" s="59"/>
      <c r="H609" s="59"/>
      <c r="I609" s="59"/>
      <c r="J609" s="59"/>
      <c r="K609" s="59"/>
    </row>
    <row r="610" spans="2:11" s="55" customFormat="1" hidden="1">
      <c r="B610" s="58"/>
      <c r="F610" s="59"/>
      <c r="G610" s="59"/>
      <c r="H610" s="59"/>
      <c r="I610" s="59"/>
      <c r="J610" s="59"/>
      <c r="K610" s="59"/>
    </row>
    <row r="611" spans="2:11" s="55" customFormat="1" hidden="1">
      <c r="B611" s="58"/>
      <c r="F611" s="59"/>
      <c r="G611" s="59"/>
      <c r="H611" s="59"/>
      <c r="I611" s="59"/>
      <c r="J611" s="59"/>
      <c r="K611" s="59"/>
    </row>
    <row r="612" spans="2:11" s="55" customFormat="1" hidden="1">
      <c r="B612" s="58"/>
      <c r="F612" s="59"/>
      <c r="G612" s="59"/>
      <c r="H612" s="59"/>
      <c r="I612" s="59"/>
      <c r="J612" s="59"/>
      <c r="K612" s="59"/>
    </row>
    <row r="613" spans="2:11" s="55" customFormat="1" hidden="1">
      <c r="B613" s="58"/>
      <c r="F613" s="59"/>
      <c r="G613" s="59"/>
      <c r="H613" s="59"/>
      <c r="I613" s="59"/>
      <c r="J613" s="59"/>
      <c r="K613" s="59"/>
    </row>
    <row r="614" spans="2:11" s="55" customFormat="1" hidden="1">
      <c r="B614" s="58"/>
      <c r="F614" s="59"/>
      <c r="G614" s="59"/>
      <c r="H614" s="59"/>
      <c r="I614" s="59"/>
      <c r="J614" s="59"/>
      <c r="K614" s="59"/>
    </row>
    <row r="615" spans="2:11" s="55" customFormat="1" hidden="1">
      <c r="B615" s="58"/>
      <c r="F615" s="59"/>
      <c r="G615" s="59"/>
      <c r="H615" s="59"/>
      <c r="I615" s="59"/>
      <c r="J615" s="59"/>
      <c r="K615" s="59"/>
    </row>
    <row r="616" spans="2:11" s="55" customFormat="1" hidden="1">
      <c r="B616" s="58"/>
      <c r="F616" s="59"/>
      <c r="G616" s="59"/>
      <c r="H616" s="59"/>
      <c r="I616" s="59"/>
      <c r="J616" s="59"/>
      <c r="K616" s="59"/>
    </row>
    <row r="617" spans="2:11" s="55" customFormat="1" hidden="1">
      <c r="B617" s="58"/>
      <c r="F617" s="59"/>
      <c r="G617" s="59"/>
      <c r="H617" s="59"/>
      <c r="I617" s="59"/>
      <c r="J617" s="59"/>
      <c r="K617" s="59"/>
    </row>
    <row r="618" spans="2:11" s="55" customFormat="1" hidden="1">
      <c r="B618" s="58"/>
      <c r="F618" s="59"/>
      <c r="G618" s="59"/>
      <c r="H618" s="59"/>
      <c r="I618" s="59"/>
      <c r="J618" s="59"/>
      <c r="K618" s="59"/>
    </row>
    <row r="619" spans="2:11" s="55" customFormat="1" hidden="1">
      <c r="B619" s="58"/>
      <c r="F619" s="59"/>
      <c r="G619" s="59"/>
      <c r="H619" s="59"/>
      <c r="I619" s="59"/>
      <c r="J619" s="59"/>
      <c r="K619" s="59"/>
    </row>
    <row r="620" spans="2:11" s="55" customFormat="1" hidden="1">
      <c r="B620" s="58"/>
      <c r="F620" s="59"/>
      <c r="G620" s="59"/>
      <c r="H620" s="59"/>
      <c r="I620" s="59"/>
      <c r="J620" s="59"/>
      <c r="K620" s="59"/>
    </row>
    <row r="621" spans="2:11" s="55" customFormat="1" hidden="1">
      <c r="B621" s="58"/>
      <c r="F621" s="59"/>
      <c r="G621" s="59"/>
      <c r="H621" s="59"/>
      <c r="I621" s="59"/>
      <c r="J621" s="59"/>
      <c r="K621" s="59"/>
    </row>
    <row r="622" spans="2:11" s="55" customFormat="1" hidden="1">
      <c r="B622" s="58"/>
      <c r="F622" s="59"/>
      <c r="G622" s="59"/>
      <c r="H622" s="59"/>
      <c r="I622" s="59"/>
      <c r="J622" s="59"/>
      <c r="K622" s="59"/>
    </row>
    <row r="623" spans="2:11" s="55" customFormat="1" hidden="1">
      <c r="B623" s="58"/>
      <c r="F623" s="59"/>
      <c r="G623" s="59"/>
      <c r="H623" s="59"/>
      <c r="I623" s="59"/>
      <c r="J623" s="59"/>
      <c r="K623" s="59"/>
    </row>
    <row r="624" spans="2:11" s="55" customFormat="1" hidden="1">
      <c r="B624" s="58"/>
      <c r="F624" s="59"/>
      <c r="G624" s="59"/>
      <c r="H624" s="59"/>
      <c r="I624" s="59"/>
      <c r="J624" s="59"/>
      <c r="K624" s="59"/>
    </row>
    <row r="625" spans="2:11" s="55" customFormat="1" hidden="1">
      <c r="B625" s="58"/>
      <c r="F625" s="59"/>
      <c r="G625" s="59"/>
      <c r="H625" s="59"/>
      <c r="I625" s="59"/>
      <c r="J625" s="59"/>
      <c r="K625" s="59"/>
    </row>
    <row r="626" spans="2:11" s="55" customFormat="1" hidden="1">
      <c r="B626" s="58"/>
      <c r="F626" s="59"/>
      <c r="G626" s="59"/>
      <c r="H626" s="59"/>
      <c r="I626" s="59"/>
      <c r="J626" s="59"/>
      <c r="K626" s="59"/>
    </row>
    <row r="627" spans="2:11" s="55" customFormat="1" hidden="1">
      <c r="B627" s="58"/>
      <c r="F627" s="59"/>
      <c r="G627" s="59"/>
      <c r="H627" s="59"/>
      <c r="I627" s="59"/>
      <c r="J627" s="59"/>
      <c r="K627" s="59"/>
    </row>
    <row r="628" spans="2:11" s="55" customFormat="1" hidden="1">
      <c r="B628" s="58"/>
      <c r="F628" s="59"/>
      <c r="G628" s="59"/>
      <c r="H628" s="59"/>
      <c r="I628" s="59"/>
      <c r="J628" s="59"/>
      <c r="K628" s="59"/>
    </row>
    <row r="629" spans="2:11" s="55" customFormat="1" hidden="1">
      <c r="B629" s="58"/>
      <c r="F629" s="59"/>
      <c r="G629" s="59"/>
      <c r="H629" s="59"/>
      <c r="I629" s="59"/>
      <c r="J629" s="59"/>
      <c r="K629" s="59"/>
    </row>
    <row r="630" spans="2:11" s="55" customFormat="1" hidden="1">
      <c r="B630" s="58"/>
      <c r="F630" s="59"/>
      <c r="G630" s="59"/>
      <c r="H630" s="59"/>
      <c r="I630" s="59"/>
      <c r="J630" s="59"/>
      <c r="K630" s="59"/>
    </row>
    <row r="631" spans="2:11" s="55" customFormat="1" hidden="1">
      <c r="B631" s="58"/>
      <c r="F631" s="59"/>
      <c r="G631" s="59"/>
      <c r="H631" s="59"/>
      <c r="I631" s="59"/>
      <c r="J631" s="59"/>
      <c r="K631" s="59"/>
    </row>
    <row r="632" spans="2:11" s="55" customFormat="1" hidden="1">
      <c r="B632" s="58"/>
      <c r="F632" s="59"/>
      <c r="G632" s="59"/>
      <c r="H632" s="59"/>
      <c r="I632" s="59"/>
      <c r="J632" s="59"/>
      <c r="K632" s="59"/>
    </row>
    <row r="633" spans="2:11" s="55" customFormat="1" hidden="1">
      <c r="B633" s="58"/>
      <c r="F633" s="59"/>
      <c r="G633" s="59"/>
      <c r="H633" s="59"/>
      <c r="I633" s="59"/>
      <c r="J633" s="59"/>
      <c r="K633" s="59"/>
    </row>
    <row r="634" spans="2:11" s="55" customFormat="1" hidden="1">
      <c r="B634" s="58"/>
      <c r="F634" s="59"/>
      <c r="G634" s="59"/>
      <c r="H634" s="59"/>
      <c r="I634" s="59"/>
      <c r="J634" s="59"/>
      <c r="K634" s="59"/>
    </row>
    <row r="635" spans="2:11" s="55" customFormat="1" hidden="1">
      <c r="B635" s="58"/>
      <c r="F635" s="59"/>
      <c r="G635" s="59"/>
      <c r="H635" s="59"/>
      <c r="I635" s="59"/>
      <c r="J635" s="59"/>
      <c r="K635" s="59"/>
    </row>
    <row r="636" spans="2:11" s="55" customFormat="1" hidden="1">
      <c r="B636" s="58"/>
      <c r="F636" s="59"/>
      <c r="G636" s="59"/>
      <c r="H636" s="59"/>
      <c r="I636" s="59"/>
      <c r="J636" s="59"/>
      <c r="K636" s="59"/>
    </row>
    <row r="637" spans="2:11" s="55" customFormat="1" hidden="1">
      <c r="B637" s="58"/>
      <c r="F637" s="59"/>
      <c r="G637" s="59"/>
      <c r="H637" s="59"/>
      <c r="I637" s="59"/>
      <c r="J637" s="59"/>
      <c r="K637" s="59"/>
    </row>
    <row r="638" spans="2:11" s="55" customFormat="1" hidden="1">
      <c r="B638" s="58"/>
      <c r="F638" s="59"/>
      <c r="G638" s="59"/>
      <c r="H638" s="59"/>
      <c r="I638" s="59"/>
      <c r="J638" s="59"/>
      <c r="K638" s="59"/>
    </row>
    <row r="639" spans="2:11" s="55" customFormat="1" hidden="1">
      <c r="B639" s="58"/>
      <c r="F639" s="59"/>
      <c r="G639" s="59"/>
      <c r="H639" s="59"/>
      <c r="I639" s="59"/>
      <c r="J639" s="59"/>
      <c r="K639" s="59"/>
    </row>
    <row r="640" spans="2:11" s="55" customFormat="1" hidden="1">
      <c r="B640" s="58"/>
      <c r="F640" s="59"/>
      <c r="G640" s="59"/>
      <c r="H640" s="59"/>
      <c r="I640" s="59"/>
      <c r="J640" s="59"/>
      <c r="K640" s="59"/>
    </row>
    <row r="641" spans="2:11" s="55" customFormat="1" hidden="1">
      <c r="B641" s="58"/>
      <c r="F641" s="59"/>
      <c r="G641" s="59"/>
      <c r="H641" s="59"/>
      <c r="I641" s="59"/>
      <c r="J641" s="59"/>
      <c r="K641" s="59"/>
    </row>
    <row r="642" spans="2:11" s="55" customFormat="1" hidden="1">
      <c r="B642" s="58"/>
      <c r="F642" s="59"/>
      <c r="G642" s="59"/>
      <c r="H642" s="59"/>
      <c r="I642" s="59"/>
      <c r="J642" s="59"/>
      <c r="K642" s="59"/>
    </row>
    <row r="643" spans="2:11" s="55" customFormat="1" hidden="1">
      <c r="B643" s="58"/>
      <c r="F643" s="59"/>
      <c r="G643" s="59"/>
      <c r="H643" s="59"/>
      <c r="I643" s="59"/>
      <c r="J643" s="59"/>
      <c r="K643" s="59"/>
    </row>
    <row r="644" spans="2:11" s="55" customFormat="1" hidden="1">
      <c r="B644" s="58"/>
      <c r="F644" s="59"/>
      <c r="G644" s="59"/>
      <c r="H644" s="59"/>
      <c r="I644" s="59"/>
      <c r="J644" s="59"/>
      <c r="K644" s="59"/>
    </row>
    <row r="645" spans="2:11" s="55" customFormat="1" hidden="1">
      <c r="B645" s="58"/>
      <c r="F645" s="59"/>
      <c r="G645" s="59"/>
      <c r="H645" s="59"/>
      <c r="I645" s="59"/>
      <c r="J645" s="59"/>
      <c r="K645" s="59"/>
    </row>
    <row r="646" spans="2:11" s="55" customFormat="1" hidden="1">
      <c r="B646" s="58"/>
      <c r="F646" s="59"/>
      <c r="G646" s="59"/>
      <c r="H646" s="59"/>
      <c r="I646" s="59"/>
      <c r="J646" s="59"/>
      <c r="K646" s="59"/>
    </row>
    <row r="647" spans="2:11" s="55" customFormat="1" hidden="1">
      <c r="B647" s="58"/>
      <c r="F647" s="59"/>
      <c r="G647" s="59"/>
      <c r="H647" s="59"/>
      <c r="I647" s="59"/>
      <c r="J647" s="59"/>
      <c r="K647" s="59"/>
    </row>
    <row r="648" spans="2:11" s="55" customFormat="1" hidden="1">
      <c r="B648" s="58"/>
      <c r="F648" s="59"/>
      <c r="G648" s="59"/>
      <c r="H648" s="59"/>
      <c r="I648" s="59"/>
      <c r="J648" s="59"/>
      <c r="K648" s="59"/>
    </row>
    <row r="649" spans="2:11" s="55" customFormat="1" hidden="1">
      <c r="B649" s="58"/>
      <c r="F649" s="59"/>
      <c r="G649" s="59"/>
      <c r="H649" s="59"/>
      <c r="I649" s="59"/>
      <c r="J649" s="59"/>
      <c r="K649" s="59"/>
    </row>
    <row r="650" spans="2:11" s="55" customFormat="1" hidden="1">
      <c r="B650" s="58"/>
      <c r="F650" s="59"/>
      <c r="G650" s="59"/>
      <c r="H650" s="59"/>
      <c r="I650" s="59"/>
      <c r="J650" s="59"/>
      <c r="K650" s="59"/>
    </row>
    <row r="651" spans="2:11" s="55" customFormat="1" hidden="1">
      <c r="B651" s="58"/>
      <c r="F651" s="59"/>
      <c r="G651" s="59"/>
      <c r="H651" s="59"/>
      <c r="I651" s="59"/>
      <c r="J651" s="59"/>
      <c r="K651" s="59"/>
    </row>
    <row r="652" spans="2:11" s="55" customFormat="1" hidden="1">
      <c r="B652" s="58"/>
      <c r="F652" s="59"/>
      <c r="G652" s="59"/>
      <c r="H652" s="59"/>
      <c r="I652" s="59"/>
      <c r="J652" s="59"/>
      <c r="K652" s="59"/>
    </row>
    <row r="653" spans="2:11" s="55" customFormat="1" hidden="1">
      <c r="B653" s="58"/>
      <c r="F653" s="59"/>
      <c r="G653" s="59"/>
      <c r="H653" s="59"/>
      <c r="I653" s="59"/>
      <c r="J653" s="59"/>
      <c r="K653" s="59"/>
    </row>
    <row r="654" spans="2:11" s="55" customFormat="1" hidden="1">
      <c r="B654" s="58"/>
      <c r="F654" s="59"/>
      <c r="G654" s="59"/>
      <c r="H654" s="59"/>
      <c r="I654" s="59"/>
      <c r="J654" s="59"/>
      <c r="K654" s="59"/>
    </row>
    <row r="655" spans="2:11" s="55" customFormat="1" hidden="1">
      <c r="B655" s="58"/>
      <c r="F655" s="59"/>
      <c r="G655" s="59"/>
      <c r="H655" s="59"/>
      <c r="I655" s="59"/>
      <c r="J655" s="59"/>
      <c r="K655" s="59"/>
    </row>
    <row r="656" spans="2:11" s="55" customFormat="1" hidden="1">
      <c r="B656" s="58"/>
      <c r="F656" s="59"/>
      <c r="G656" s="59"/>
      <c r="H656" s="59"/>
      <c r="I656" s="59"/>
      <c r="J656" s="59"/>
      <c r="K656" s="59"/>
    </row>
    <row r="657" spans="2:11" s="55" customFormat="1" hidden="1">
      <c r="B657" s="58"/>
      <c r="F657" s="59"/>
      <c r="G657" s="59"/>
      <c r="H657" s="59"/>
      <c r="I657" s="59"/>
      <c r="J657" s="59"/>
      <c r="K657" s="59"/>
    </row>
    <row r="658" spans="2:11" s="55" customFormat="1" hidden="1">
      <c r="B658" s="58"/>
      <c r="F658" s="59"/>
      <c r="G658" s="59"/>
      <c r="H658" s="59"/>
      <c r="I658" s="59"/>
      <c r="J658" s="59"/>
      <c r="K658" s="59"/>
    </row>
    <row r="659" spans="2:11" s="55" customFormat="1" hidden="1">
      <c r="B659" s="58"/>
      <c r="F659" s="59"/>
      <c r="G659" s="59"/>
      <c r="H659" s="59"/>
      <c r="I659" s="59"/>
      <c r="J659" s="59"/>
      <c r="K659" s="59"/>
    </row>
    <row r="660" spans="2:11" s="55" customFormat="1" hidden="1">
      <c r="B660" s="58"/>
      <c r="F660" s="59"/>
      <c r="G660" s="59"/>
      <c r="H660" s="59"/>
      <c r="I660" s="59"/>
      <c r="J660" s="59"/>
      <c r="K660" s="59"/>
    </row>
    <row r="661" spans="2:11" s="55" customFormat="1" hidden="1">
      <c r="B661" s="58"/>
      <c r="F661" s="59"/>
      <c r="G661" s="59"/>
      <c r="H661" s="59"/>
      <c r="I661" s="59"/>
      <c r="J661" s="59"/>
      <c r="K661" s="59"/>
    </row>
    <row r="662" spans="2:11" s="55" customFormat="1" hidden="1">
      <c r="B662" s="58"/>
      <c r="F662" s="59"/>
      <c r="G662" s="59"/>
      <c r="H662" s="59"/>
      <c r="I662" s="59"/>
      <c r="J662" s="59"/>
      <c r="K662" s="59"/>
    </row>
    <row r="663" spans="2:11" s="55" customFormat="1" hidden="1">
      <c r="B663" s="58"/>
      <c r="F663" s="59"/>
      <c r="G663" s="59"/>
      <c r="H663" s="59"/>
      <c r="I663" s="59"/>
      <c r="J663" s="59"/>
      <c r="K663" s="59"/>
    </row>
    <row r="664" spans="2:11" s="55" customFormat="1" hidden="1">
      <c r="B664" s="58"/>
      <c r="F664" s="59"/>
      <c r="G664" s="59"/>
      <c r="H664" s="59"/>
      <c r="I664" s="59"/>
      <c r="J664" s="59"/>
      <c r="K664" s="59"/>
    </row>
    <row r="665" spans="2:11" s="55" customFormat="1" hidden="1">
      <c r="B665" s="58"/>
      <c r="F665" s="59"/>
      <c r="G665" s="59"/>
      <c r="H665" s="59"/>
      <c r="I665" s="59"/>
      <c r="J665" s="59"/>
      <c r="K665" s="59"/>
    </row>
    <row r="666" spans="2:11" s="55" customFormat="1" hidden="1">
      <c r="B666" s="58"/>
      <c r="F666" s="59"/>
      <c r="G666" s="59"/>
      <c r="H666" s="59"/>
      <c r="I666" s="59"/>
      <c r="J666" s="59"/>
      <c r="K666" s="59"/>
    </row>
    <row r="667" spans="2:11" s="55" customFormat="1" hidden="1">
      <c r="B667" s="58"/>
      <c r="F667" s="59"/>
      <c r="G667" s="59"/>
      <c r="H667" s="59"/>
      <c r="I667" s="59"/>
      <c r="J667" s="59"/>
      <c r="K667" s="59"/>
    </row>
    <row r="668" spans="2:11" s="55" customFormat="1" hidden="1">
      <c r="B668" s="58"/>
      <c r="F668" s="59"/>
      <c r="G668" s="59"/>
      <c r="H668" s="59"/>
      <c r="I668" s="59"/>
      <c r="J668" s="59"/>
      <c r="K668" s="59"/>
    </row>
    <row r="669" spans="2:11" s="55" customFormat="1" hidden="1">
      <c r="B669" s="58"/>
      <c r="F669" s="59"/>
      <c r="G669" s="59"/>
      <c r="H669" s="59"/>
      <c r="I669" s="59"/>
      <c r="J669" s="59"/>
      <c r="K669" s="59"/>
    </row>
    <row r="670" spans="2:11" s="55" customFormat="1" hidden="1">
      <c r="B670" s="58"/>
      <c r="F670" s="59"/>
      <c r="G670" s="59"/>
      <c r="H670" s="59"/>
      <c r="I670" s="59"/>
      <c r="J670" s="59"/>
      <c r="K670" s="59"/>
    </row>
    <row r="671" spans="2:11" s="55" customFormat="1" hidden="1">
      <c r="B671" s="58"/>
      <c r="F671" s="59"/>
      <c r="G671" s="59"/>
      <c r="H671" s="59"/>
      <c r="I671" s="59"/>
      <c r="J671" s="59"/>
      <c r="K671" s="59"/>
    </row>
    <row r="672" spans="2:11" s="55" customFormat="1" hidden="1">
      <c r="B672" s="58"/>
      <c r="F672" s="59"/>
      <c r="G672" s="59"/>
      <c r="H672" s="59"/>
      <c r="I672" s="59"/>
      <c r="J672" s="59"/>
      <c r="K672" s="59"/>
    </row>
    <row r="673" spans="2:11" s="55" customFormat="1" hidden="1">
      <c r="B673" s="58"/>
      <c r="F673" s="59"/>
      <c r="G673" s="59"/>
      <c r="H673" s="59"/>
      <c r="I673" s="59"/>
      <c r="J673" s="59"/>
      <c r="K673" s="59"/>
    </row>
    <row r="674" spans="2:11" s="55" customFormat="1" hidden="1">
      <c r="B674" s="58"/>
      <c r="F674" s="59"/>
      <c r="G674" s="59"/>
      <c r="H674" s="59"/>
      <c r="I674" s="59"/>
      <c r="J674" s="59"/>
      <c r="K674" s="59"/>
    </row>
    <row r="675" spans="2:11" s="55" customFormat="1" hidden="1">
      <c r="B675" s="58"/>
      <c r="F675" s="59"/>
      <c r="G675" s="59"/>
      <c r="H675" s="59"/>
      <c r="I675" s="59"/>
      <c r="J675" s="59"/>
      <c r="K675" s="59"/>
    </row>
    <row r="676" spans="2:11" s="55" customFormat="1" hidden="1">
      <c r="B676" s="58"/>
      <c r="F676" s="59"/>
      <c r="G676" s="59"/>
      <c r="H676" s="59"/>
      <c r="I676" s="59"/>
      <c r="J676" s="59"/>
      <c r="K676" s="59"/>
    </row>
    <row r="677" spans="2:11" s="55" customFormat="1" hidden="1">
      <c r="B677" s="58"/>
      <c r="F677" s="59"/>
      <c r="G677" s="59"/>
      <c r="H677" s="59"/>
      <c r="I677" s="59"/>
      <c r="J677" s="59"/>
      <c r="K677" s="59"/>
    </row>
    <row r="678" spans="2:11" s="55" customFormat="1" hidden="1">
      <c r="B678" s="58"/>
      <c r="F678" s="59"/>
      <c r="G678" s="59"/>
      <c r="H678" s="59"/>
      <c r="I678" s="59"/>
      <c r="J678" s="59"/>
      <c r="K678" s="59"/>
    </row>
    <row r="679" spans="2:11" s="55" customFormat="1" hidden="1">
      <c r="B679" s="58"/>
      <c r="F679" s="59"/>
      <c r="G679" s="59"/>
      <c r="H679" s="59"/>
      <c r="I679" s="59"/>
      <c r="J679" s="59"/>
      <c r="K679" s="59"/>
    </row>
    <row r="680" spans="2:11" s="55" customFormat="1" hidden="1">
      <c r="B680" s="58"/>
      <c r="F680" s="59"/>
      <c r="G680" s="59"/>
      <c r="H680" s="59"/>
      <c r="I680" s="59"/>
      <c r="J680" s="59"/>
      <c r="K680" s="59"/>
    </row>
    <row r="681" spans="2:11" s="55" customFormat="1" hidden="1">
      <c r="B681" s="58"/>
      <c r="F681" s="59"/>
      <c r="G681" s="59"/>
      <c r="H681" s="59"/>
      <c r="I681" s="59"/>
      <c r="J681" s="59"/>
      <c r="K681" s="59"/>
    </row>
    <row r="682" spans="2:11" s="55" customFormat="1" hidden="1">
      <c r="B682" s="58"/>
      <c r="F682" s="59"/>
      <c r="G682" s="59"/>
      <c r="H682" s="59"/>
      <c r="I682" s="59"/>
      <c r="J682" s="59"/>
      <c r="K682" s="59"/>
    </row>
    <row r="683" spans="2:11" s="55" customFormat="1" hidden="1">
      <c r="B683" s="58"/>
      <c r="F683" s="59"/>
      <c r="G683" s="59"/>
      <c r="H683" s="59"/>
      <c r="I683" s="59"/>
      <c r="J683" s="59"/>
      <c r="K683" s="59"/>
    </row>
    <row r="684" spans="2:11" s="55" customFormat="1" hidden="1">
      <c r="B684" s="58"/>
      <c r="F684" s="59"/>
      <c r="G684" s="59"/>
      <c r="H684" s="59"/>
      <c r="I684" s="59"/>
      <c r="J684" s="59"/>
      <c r="K684" s="59"/>
    </row>
    <row r="685" spans="2:11" s="55" customFormat="1" hidden="1">
      <c r="B685" s="58"/>
      <c r="F685" s="59"/>
      <c r="G685" s="59"/>
      <c r="H685" s="59"/>
      <c r="I685" s="59"/>
      <c r="J685" s="59"/>
      <c r="K685" s="59"/>
    </row>
    <row r="686" spans="2:11" s="55" customFormat="1" hidden="1">
      <c r="B686" s="58"/>
      <c r="F686" s="59"/>
      <c r="G686" s="59"/>
      <c r="H686" s="59"/>
      <c r="I686" s="59"/>
      <c r="J686" s="59"/>
      <c r="K686" s="59"/>
    </row>
    <row r="687" spans="2:11" s="55" customFormat="1" hidden="1">
      <c r="B687" s="58"/>
      <c r="F687" s="59"/>
      <c r="G687" s="59"/>
      <c r="H687" s="59"/>
      <c r="I687" s="59"/>
      <c r="J687" s="59"/>
      <c r="K687" s="59"/>
    </row>
    <row r="688" spans="2:11" s="55" customFormat="1" hidden="1">
      <c r="B688" s="58"/>
      <c r="F688" s="59"/>
      <c r="G688" s="59"/>
      <c r="H688" s="59"/>
      <c r="I688" s="59"/>
      <c r="J688" s="59"/>
      <c r="K688" s="59"/>
    </row>
    <row r="689" spans="2:11" s="55" customFormat="1" hidden="1">
      <c r="B689" s="58"/>
      <c r="F689" s="59"/>
      <c r="G689" s="59"/>
      <c r="H689" s="59"/>
      <c r="I689" s="59"/>
      <c r="J689" s="59"/>
      <c r="K689" s="59"/>
    </row>
    <row r="690" spans="2:11" s="55" customFormat="1" hidden="1">
      <c r="B690" s="58"/>
      <c r="F690" s="59"/>
      <c r="G690" s="59"/>
      <c r="H690" s="59"/>
      <c r="I690" s="59"/>
      <c r="J690" s="59"/>
      <c r="K690" s="59"/>
    </row>
    <row r="691" spans="2:11" s="55" customFormat="1" hidden="1">
      <c r="B691" s="58"/>
      <c r="F691" s="59"/>
      <c r="G691" s="59"/>
      <c r="H691" s="59"/>
      <c r="I691" s="59"/>
      <c r="J691" s="59"/>
      <c r="K691" s="59"/>
    </row>
    <row r="692" spans="2:11" s="55" customFormat="1" hidden="1">
      <c r="B692" s="58"/>
      <c r="F692" s="59"/>
      <c r="G692" s="59"/>
      <c r="H692" s="59"/>
      <c r="I692" s="59"/>
      <c r="J692" s="59"/>
      <c r="K692" s="59"/>
    </row>
    <row r="693" spans="2:11" s="55" customFormat="1" hidden="1">
      <c r="B693" s="58"/>
      <c r="F693" s="59"/>
      <c r="G693" s="59"/>
      <c r="H693" s="59"/>
      <c r="I693" s="59"/>
      <c r="J693" s="59"/>
      <c r="K693" s="59"/>
    </row>
    <row r="694" spans="2:11" s="55" customFormat="1" hidden="1">
      <c r="B694" s="58"/>
      <c r="F694" s="59"/>
      <c r="G694" s="59"/>
      <c r="H694" s="59"/>
      <c r="I694" s="59"/>
      <c r="J694" s="59"/>
      <c r="K694" s="59"/>
    </row>
    <row r="695" spans="2:11" s="55" customFormat="1" hidden="1">
      <c r="B695" s="58"/>
      <c r="F695" s="59"/>
      <c r="G695" s="59"/>
      <c r="H695" s="59"/>
      <c r="I695" s="59"/>
      <c r="J695" s="59"/>
      <c r="K695" s="59"/>
    </row>
    <row r="696" spans="2:11" s="55" customFormat="1" hidden="1">
      <c r="B696" s="58"/>
      <c r="F696" s="59"/>
      <c r="G696" s="59"/>
      <c r="H696" s="59"/>
      <c r="I696" s="59"/>
      <c r="J696" s="59"/>
      <c r="K696" s="59"/>
    </row>
    <row r="697" spans="2:11" s="55" customFormat="1" hidden="1">
      <c r="B697" s="58"/>
      <c r="F697" s="59"/>
      <c r="G697" s="59"/>
      <c r="H697" s="59"/>
      <c r="I697" s="59"/>
      <c r="J697" s="59"/>
      <c r="K697" s="59"/>
    </row>
    <row r="698" spans="2:11" s="55" customFormat="1" hidden="1">
      <c r="B698" s="58"/>
      <c r="F698" s="59"/>
      <c r="G698" s="59"/>
      <c r="H698" s="59"/>
      <c r="I698" s="59"/>
      <c r="J698" s="59"/>
      <c r="K698" s="59"/>
    </row>
    <row r="699" spans="2:11" s="55" customFormat="1" hidden="1">
      <c r="B699" s="58"/>
      <c r="F699" s="59"/>
      <c r="G699" s="59"/>
      <c r="H699" s="59"/>
      <c r="I699" s="59"/>
      <c r="J699" s="59"/>
      <c r="K699" s="59"/>
    </row>
    <row r="700" spans="2:11" s="55" customFormat="1" hidden="1">
      <c r="B700" s="58"/>
      <c r="F700" s="59"/>
      <c r="G700" s="59"/>
      <c r="H700" s="59"/>
      <c r="I700" s="59"/>
      <c r="J700" s="59"/>
      <c r="K700" s="59"/>
    </row>
    <row r="701" spans="2:11" s="55" customFormat="1" hidden="1">
      <c r="B701" s="58"/>
      <c r="F701" s="59"/>
      <c r="G701" s="59"/>
      <c r="H701" s="59"/>
      <c r="I701" s="59"/>
      <c r="J701" s="59"/>
      <c r="K701" s="59"/>
    </row>
    <row r="702" spans="2:11" s="55" customFormat="1" hidden="1">
      <c r="B702" s="58"/>
      <c r="F702" s="59"/>
      <c r="G702" s="59"/>
      <c r="H702" s="59"/>
      <c r="I702" s="59"/>
      <c r="J702" s="59"/>
      <c r="K702" s="59"/>
    </row>
    <row r="703" spans="2:11" s="55" customFormat="1" hidden="1">
      <c r="B703" s="58"/>
      <c r="F703" s="59"/>
      <c r="G703" s="59"/>
      <c r="H703" s="59"/>
      <c r="I703" s="59"/>
      <c r="J703" s="59"/>
      <c r="K703" s="59"/>
    </row>
    <row r="704" spans="2:11" s="55" customFormat="1" hidden="1">
      <c r="B704" s="58"/>
      <c r="F704" s="59"/>
      <c r="G704" s="59"/>
      <c r="H704" s="59"/>
      <c r="I704" s="59"/>
      <c r="J704" s="59"/>
      <c r="K704" s="59"/>
    </row>
    <row r="705" spans="2:11" s="55" customFormat="1" hidden="1">
      <c r="B705" s="58"/>
      <c r="F705" s="59"/>
      <c r="G705" s="59"/>
      <c r="H705" s="59"/>
      <c r="I705" s="59"/>
      <c r="J705" s="59"/>
      <c r="K705" s="59"/>
    </row>
    <row r="706" spans="2:11" s="55" customFormat="1" hidden="1">
      <c r="B706" s="58"/>
      <c r="F706" s="59"/>
      <c r="G706" s="59"/>
      <c r="H706" s="59"/>
      <c r="I706" s="59"/>
      <c r="J706" s="59"/>
      <c r="K706" s="59"/>
    </row>
    <row r="707" spans="2:11" s="55" customFormat="1" hidden="1">
      <c r="B707" s="58"/>
      <c r="F707" s="59"/>
      <c r="G707" s="59"/>
      <c r="H707" s="59"/>
      <c r="I707" s="59"/>
      <c r="J707" s="59"/>
      <c r="K707" s="59"/>
    </row>
    <row r="708" spans="2:11" s="55" customFormat="1" hidden="1">
      <c r="B708" s="58"/>
      <c r="F708" s="59"/>
      <c r="G708" s="59"/>
      <c r="H708" s="59"/>
      <c r="I708" s="59"/>
      <c r="J708" s="59"/>
      <c r="K708" s="59"/>
    </row>
    <row r="709" spans="2:11" s="55" customFormat="1" hidden="1">
      <c r="B709" s="58"/>
      <c r="F709" s="59"/>
      <c r="G709" s="59"/>
      <c r="H709" s="59"/>
      <c r="I709" s="59"/>
      <c r="J709" s="59"/>
      <c r="K709" s="59"/>
    </row>
    <row r="710" spans="2:11" s="55" customFormat="1" hidden="1">
      <c r="B710" s="58"/>
      <c r="F710" s="59"/>
      <c r="G710" s="59"/>
      <c r="H710" s="59"/>
      <c r="I710" s="59"/>
      <c r="J710" s="59"/>
      <c r="K710" s="59"/>
    </row>
    <row r="711" spans="2:11" s="55" customFormat="1" hidden="1">
      <c r="B711" s="58"/>
      <c r="F711" s="59"/>
      <c r="G711" s="59"/>
      <c r="H711" s="59"/>
      <c r="I711" s="59"/>
      <c r="J711" s="59"/>
      <c r="K711" s="59"/>
    </row>
    <row r="712" spans="2:11" s="55" customFormat="1" hidden="1">
      <c r="B712" s="58"/>
      <c r="F712" s="59"/>
      <c r="G712" s="59"/>
      <c r="H712" s="59"/>
      <c r="I712" s="59"/>
      <c r="J712" s="59"/>
      <c r="K712" s="59"/>
    </row>
    <row r="713" spans="2:11" s="55" customFormat="1" hidden="1">
      <c r="B713" s="58"/>
      <c r="F713" s="59"/>
      <c r="G713" s="59"/>
      <c r="H713" s="59"/>
      <c r="I713" s="59"/>
      <c r="J713" s="59"/>
      <c r="K713" s="59"/>
    </row>
    <row r="714" spans="2:11" s="55" customFormat="1" hidden="1">
      <c r="B714" s="58"/>
      <c r="F714" s="59"/>
      <c r="G714" s="59"/>
      <c r="H714" s="59"/>
      <c r="I714" s="59"/>
      <c r="J714" s="59"/>
      <c r="K714" s="59"/>
    </row>
    <row r="715" spans="2:11" s="55" customFormat="1" hidden="1">
      <c r="B715" s="58"/>
      <c r="F715" s="59"/>
      <c r="G715" s="59"/>
      <c r="H715" s="59"/>
      <c r="I715" s="59"/>
      <c r="J715" s="59"/>
      <c r="K715" s="59"/>
    </row>
    <row r="716" spans="2:11" s="55" customFormat="1" hidden="1">
      <c r="B716" s="58"/>
      <c r="F716" s="59"/>
      <c r="G716" s="59"/>
      <c r="H716" s="59"/>
      <c r="I716" s="59"/>
      <c r="J716" s="59"/>
      <c r="K716" s="59"/>
    </row>
    <row r="717" spans="2:11" s="55" customFormat="1" hidden="1">
      <c r="B717" s="58"/>
      <c r="F717" s="59"/>
      <c r="G717" s="59"/>
      <c r="H717" s="59"/>
      <c r="I717" s="59"/>
      <c r="J717" s="59"/>
      <c r="K717" s="59"/>
    </row>
    <row r="718" spans="2:11" s="55" customFormat="1" hidden="1">
      <c r="B718" s="58"/>
      <c r="F718" s="59"/>
      <c r="G718" s="59"/>
      <c r="H718" s="59"/>
      <c r="I718" s="59"/>
      <c r="J718" s="59"/>
      <c r="K718" s="59"/>
    </row>
    <row r="719" spans="2:11" s="55" customFormat="1" hidden="1">
      <c r="B719" s="58"/>
      <c r="F719" s="59"/>
      <c r="G719" s="59"/>
      <c r="H719" s="59"/>
      <c r="I719" s="59"/>
      <c r="J719" s="59"/>
      <c r="K719" s="59"/>
    </row>
    <row r="720" spans="2:11" s="55" customFormat="1" hidden="1">
      <c r="B720" s="58"/>
      <c r="F720" s="59"/>
      <c r="G720" s="59"/>
      <c r="H720" s="59"/>
      <c r="I720" s="59"/>
      <c r="J720" s="59"/>
      <c r="K720" s="59"/>
    </row>
    <row r="721" spans="2:11" s="55" customFormat="1" hidden="1">
      <c r="B721" s="58"/>
      <c r="F721" s="59"/>
      <c r="G721" s="59"/>
      <c r="H721" s="59"/>
      <c r="I721" s="59"/>
      <c r="J721" s="59"/>
      <c r="K721" s="59"/>
    </row>
    <row r="722" spans="2:11" s="55" customFormat="1" hidden="1">
      <c r="B722" s="58"/>
      <c r="F722" s="59"/>
      <c r="G722" s="59"/>
      <c r="H722" s="59"/>
      <c r="I722" s="59"/>
      <c r="J722" s="59"/>
      <c r="K722" s="59"/>
    </row>
    <row r="723" spans="2:11" s="55" customFormat="1" hidden="1">
      <c r="B723" s="58"/>
      <c r="F723" s="59"/>
      <c r="G723" s="59"/>
      <c r="H723" s="59"/>
      <c r="I723" s="59"/>
      <c r="J723" s="59"/>
      <c r="K723" s="59"/>
    </row>
    <row r="724" spans="2:11" s="55" customFormat="1" hidden="1">
      <c r="B724" s="58"/>
      <c r="F724" s="59"/>
      <c r="G724" s="59"/>
      <c r="H724" s="59"/>
      <c r="I724" s="59"/>
      <c r="J724" s="59"/>
      <c r="K724" s="59"/>
    </row>
    <row r="725" spans="2:11" s="55" customFormat="1" hidden="1">
      <c r="B725" s="58"/>
      <c r="F725" s="59"/>
      <c r="G725" s="59"/>
      <c r="H725" s="59"/>
      <c r="I725" s="59"/>
      <c r="J725" s="59"/>
      <c r="K725" s="59"/>
    </row>
    <row r="726" spans="2:11" s="55" customFormat="1" hidden="1">
      <c r="B726" s="58"/>
      <c r="F726" s="59"/>
      <c r="G726" s="59"/>
      <c r="H726" s="59"/>
      <c r="I726" s="59"/>
      <c r="J726" s="59"/>
      <c r="K726" s="59"/>
    </row>
    <row r="727" spans="2:11" s="55" customFormat="1" hidden="1">
      <c r="B727" s="58"/>
      <c r="F727" s="59"/>
      <c r="G727" s="59"/>
      <c r="H727" s="59"/>
      <c r="I727" s="59"/>
      <c r="J727" s="59"/>
      <c r="K727" s="59"/>
    </row>
    <row r="728" spans="2:11" s="55" customFormat="1" hidden="1">
      <c r="B728" s="58"/>
      <c r="F728" s="59"/>
      <c r="G728" s="59"/>
      <c r="H728" s="59"/>
      <c r="I728" s="59"/>
      <c r="J728" s="59"/>
      <c r="K728" s="59"/>
    </row>
    <row r="729" spans="2:11" s="55" customFormat="1" hidden="1">
      <c r="B729" s="58"/>
      <c r="F729" s="59"/>
      <c r="G729" s="59"/>
      <c r="H729" s="59"/>
      <c r="I729" s="59"/>
      <c r="J729" s="59"/>
      <c r="K729" s="59"/>
    </row>
    <row r="730" spans="2:11" s="55" customFormat="1" hidden="1">
      <c r="B730" s="58"/>
      <c r="F730" s="59"/>
      <c r="G730" s="59"/>
      <c r="H730" s="59"/>
      <c r="I730" s="59"/>
      <c r="J730" s="59"/>
      <c r="K730" s="59"/>
    </row>
    <row r="731" spans="2:11" s="55" customFormat="1" hidden="1">
      <c r="B731" s="58"/>
      <c r="F731" s="59"/>
      <c r="G731" s="59"/>
      <c r="H731" s="59"/>
      <c r="I731" s="59"/>
      <c r="J731" s="59"/>
      <c r="K731" s="59"/>
    </row>
    <row r="732" spans="2:11" s="55" customFormat="1" hidden="1">
      <c r="B732" s="58"/>
      <c r="F732" s="59"/>
      <c r="G732" s="59"/>
      <c r="H732" s="59"/>
      <c r="I732" s="59"/>
      <c r="J732" s="59"/>
      <c r="K732" s="59"/>
    </row>
    <row r="733" spans="2:11" s="55" customFormat="1" hidden="1">
      <c r="B733" s="58"/>
      <c r="F733" s="59"/>
      <c r="G733" s="59"/>
      <c r="H733" s="59"/>
      <c r="I733" s="59"/>
      <c r="J733" s="59"/>
      <c r="K733" s="59"/>
    </row>
    <row r="734" spans="2:11" s="55" customFormat="1" hidden="1">
      <c r="B734" s="58"/>
      <c r="F734" s="59"/>
      <c r="G734" s="59"/>
      <c r="H734" s="59"/>
      <c r="I734" s="59"/>
      <c r="J734" s="59"/>
      <c r="K734" s="59"/>
    </row>
    <row r="735" spans="2:11" s="55" customFormat="1" hidden="1">
      <c r="B735" s="58"/>
      <c r="F735" s="59"/>
      <c r="G735" s="59"/>
      <c r="H735" s="59"/>
      <c r="I735" s="59"/>
      <c r="J735" s="59"/>
      <c r="K735" s="59"/>
    </row>
    <row r="736" spans="2:11" s="55" customFormat="1" hidden="1">
      <c r="B736" s="58"/>
      <c r="F736" s="59"/>
      <c r="G736" s="59"/>
      <c r="H736" s="59"/>
      <c r="I736" s="59"/>
      <c r="J736" s="59"/>
      <c r="K736" s="59"/>
    </row>
    <row r="737" spans="2:11" s="55" customFormat="1" hidden="1">
      <c r="B737" s="58"/>
      <c r="F737" s="59"/>
      <c r="G737" s="59"/>
      <c r="H737" s="59"/>
      <c r="I737" s="59"/>
      <c r="J737" s="59"/>
      <c r="K737" s="59"/>
    </row>
    <row r="738" spans="2:11" s="55" customFormat="1" hidden="1">
      <c r="B738" s="58"/>
      <c r="F738" s="59"/>
      <c r="G738" s="59"/>
      <c r="H738" s="59"/>
      <c r="I738" s="59"/>
      <c r="J738" s="59"/>
      <c r="K738" s="59"/>
    </row>
    <row r="739" spans="2:11" s="55" customFormat="1" hidden="1">
      <c r="B739" s="58"/>
      <c r="F739" s="59"/>
      <c r="G739" s="59"/>
      <c r="H739" s="59"/>
      <c r="I739" s="59"/>
      <c r="J739" s="59"/>
      <c r="K739" s="59"/>
    </row>
    <row r="740" spans="2:11" s="55" customFormat="1" hidden="1">
      <c r="B740" s="58"/>
      <c r="F740" s="59"/>
      <c r="G740" s="59"/>
      <c r="H740" s="59"/>
      <c r="I740" s="59"/>
      <c r="J740" s="59"/>
      <c r="K740" s="59"/>
    </row>
    <row r="741" spans="2:11" s="55" customFormat="1" hidden="1">
      <c r="B741" s="58"/>
      <c r="F741" s="59"/>
      <c r="G741" s="59"/>
      <c r="H741" s="59"/>
      <c r="I741" s="59"/>
      <c r="J741" s="59"/>
      <c r="K741" s="59"/>
    </row>
    <row r="742" spans="2:11" s="55" customFormat="1" hidden="1">
      <c r="B742" s="58"/>
      <c r="F742" s="59"/>
      <c r="G742" s="59"/>
      <c r="H742" s="59"/>
      <c r="I742" s="59"/>
      <c r="J742" s="59"/>
      <c r="K742" s="59"/>
    </row>
    <row r="743" spans="2:11" s="55" customFormat="1" hidden="1">
      <c r="B743" s="58"/>
      <c r="F743" s="59"/>
      <c r="G743" s="59"/>
      <c r="H743" s="59"/>
      <c r="I743" s="59"/>
      <c r="J743" s="59"/>
      <c r="K743" s="59"/>
    </row>
    <row r="744" spans="2:11" s="55" customFormat="1" hidden="1">
      <c r="B744" s="58"/>
      <c r="F744" s="59"/>
      <c r="G744" s="59"/>
      <c r="H744" s="59"/>
      <c r="I744" s="59"/>
      <c r="J744" s="59"/>
      <c r="K744" s="59"/>
    </row>
    <row r="745" spans="2:11" s="55" customFormat="1" hidden="1">
      <c r="B745" s="58"/>
      <c r="F745" s="59"/>
      <c r="G745" s="59"/>
      <c r="H745" s="59"/>
      <c r="I745" s="59"/>
      <c r="J745" s="59"/>
      <c r="K745" s="59"/>
    </row>
    <row r="746" spans="2:11" s="55" customFormat="1" hidden="1">
      <c r="B746" s="58"/>
      <c r="F746" s="59"/>
      <c r="G746" s="59"/>
      <c r="H746" s="59"/>
      <c r="I746" s="59"/>
      <c r="J746" s="59"/>
      <c r="K746" s="59"/>
    </row>
    <row r="747" spans="2:11" s="55" customFormat="1" hidden="1">
      <c r="B747" s="58"/>
      <c r="F747" s="59"/>
      <c r="G747" s="59"/>
      <c r="H747" s="59"/>
      <c r="I747" s="59"/>
      <c r="J747" s="59"/>
      <c r="K747" s="59"/>
    </row>
    <row r="748" spans="2:11" s="55" customFormat="1" hidden="1">
      <c r="B748" s="58"/>
      <c r="F748" s="59"/>
      <c r="G748" s="59"/>
      <c r="H748" s="59"/>
      <c r="I748" s="59"/>
      <c r="J748" s="59"/>
      <c r="K748" s="59"/>
    </row>
    <row r="749" spans="2:11" s="55" customFormat="1" hidden="1">
      <c r="B749" s="58"/>
      <c r="F749" s="59"/>
      <c r="G749" s="59"/>
      <c r="H749" s="59"/>
      <c r="I749" s="59"/>
      <c r="J749" s="59"/>
      <c r="K749" s="59"/>
    </row>
    <row r="750" spans="2:11" s="55" customFormat="1" hidden="1">
      <c r="B750" s="58"/>
      <c r="F750" s="59"/>
      <c r="G750" s="59"/>
      <c r="H750" s="59"/>
      <c r="I750" s="59"/>
      <c r="J750" s="59"/>
      <c r="K750" s="59"/>
    </row>
    <row r="751" spans="2:11" s="55" customFormat="1" hidden="1">
      <c r="B751" s="58"/>
      <c r="F751" s="59"/>
      <c r="G751" s="59"/>
      <c r="H751" s="59"/>
      <c r="I751" s="59"/>
      <c r="J751" s="59"/>
      <c r="K751" s="59"/>
    </row>
    <row r="752" spans="2:11" s="55" customFormat="1" hidden="1">
      <c r="B752" s="58"/>
      <c r="F752" s="59"/>
      <c r="G752" s="59"/>
      <c r="H752" s="59"/>
      <c r="I752" s="59"/>
      <c r="J752" s="59"/>
      <c r="K752" s="59"/>
    </row>
    <row r="753" spans="2:11" s="55" customFormat="1" hidden="1">
      <c r="B753" s="58"/>
      <c r="F753" s="59"/>
      <c r="G753" s="59"/>
      <c r="H753" s="59"/>
      <c r="I753" s="59"/>
      <c r="J753" s="59"/>
      <c r="K753" s="59"/>
    </row>
    <row r="754" spans="2:11" s="55" customFormat="1" hidden="1">
      <c r="B754" s="58"/>
      <c r="F754" s="59"/>
      <c r="G754" s="59"/>
      <c r="H754" s="59"/>
      <c r="I754" s="59"/>
      <c r="J754" s="59"/>
      <c r="K754" s="59"/>
    </row>
    <row r="755" spans="2:11" s="55" customFormat="1" hidden="1">
      <c r="B755" s="58"/>
      <c r="F755" s="59"/>
      <c r="G755" s="59"/>
      <c r="H755" s="59"/>
      <c r="I755" s="59"/>
      <c r="J755" s="59"/>
      <c r="K755" s="59"/>
    </row>
    <row r="756" spans="2:11" s="55" customFormat="1" hidden="1">
      <c r="B756" s="58"/>
      <c r="F756" s="59"/>
      <c r="G756" s="59"/>
      <c r="H756" s="59"/>
      <c r="I756" s="59"/>
      <c r="J756" s="59"/>
      <c r="K756" s="59"/>
    </row>
    <row r="757" spans="2:11" s="55" customFormat="1" hidden="1">
      <c r="B757" s="58"/>
      <c r="F757" s="59"/>
      <c r="G757" s="59"/>
      <c r="H757" s="59"/>
      <c r="I757" s="59"/>
      <c r="J757" s="59"/>
      <c r="K757" s="59"/>
    </row>
    <row r="758" spans="2:11" s="55" customFormat="1" hidden="1">
      <c r="B758" s="58"/>
      <c r="F758" s="59"/>
      <c r="G758" s="59"/>
      <c r="H758" s="59"/>
      <c r="I758" s="59"/>
      <c r="J758" s="59"/>
      <c r="K758" s="59"/>
    </row>
    <row r="759" spans="2:11" s="55" customFormat="1" hidden="1">
      <c r="B759" s="58"/>
      <c r="F759" s="59"/>
      <c r="G759" s="59"/>
      <c r="H759" s="59"/>
      <c r="I759" s="59"/>
      <c r="J759" s="59"/>
      <c r="K759" s="59"/>
    </row>
    <row r="760" spans="2:11" s="55" customFormat="1" hidden="1">
      <c r="B760" s="58"/>
      <c r="F760" s="59"/>
      <c r="G760" s="59"/>
      <c r="H760" s="59"/>
      <c r="I760" s="59"/>
      <c r="J760" s="59"/>
      <c r="K760" s="59"/>
    </row>
    <row r="761" spans="2:11" s="55" customFormat="1" hidden="1">
      <c r="B761" s="58"/>
      <c r="F761" s="59"/>
      <c r="G761" s="59"/>
      <c r="H761" s="59"/>
      <c r="I761" s="59"/>
      <c r="J761" s="59"/>
      <c r="K761" s="59"/>
    </row>
    <row r="762" spans="2:11" s="55" customFormat="1" hidden="1">
      <c r="B762" s="58"/>
      <c r="F762" s="59"/>
      <c r="G762" s="59"/>
      <c r="H762" s="59"/>
      <c r="I762" s="59"/>
      <c r="J762" s="59"/>
      <c r="K762" s="59"/>
    </row>
    <row r="763" spans="2:11" s="55" customFormat="1" hidden="1">
      <c r="B763" s="58"/>
      <c r="F763" s="59"/>
      <c r="G763" s="59"/>
      <c r="H763" s="59"/>
      <c r="I763" s="59"/>
      <c r="J763" s="59"/>
      <c r="K763" s="59"/>
    </row>
    <row r="764" spans="2:11" s="55" customFormat="1" hidden="1">
      <c r="B764" s="58"/>
      <c r="F764" s="59"/>
      <c r="G764" s="59"/>
      <c r="H764" s="59"/>
      <c r="I764" s="59"/>
      <c r="J764" s="59"/>
      <c r="K764" s="59"/>
    </row>
    <row r="765" spans="2:11" s="55" customFormat="1" hidden="1">
      <c r="B765" s="58"/>
      <c r="F765" s="59"/>
      <c r="G765" s="59"/>
      <c r="H765" s="59"/>
      <c r="I765" s="59"/>
      <c r="J765" s="59"/>
      <c r="K765" s="59"/>
    </row>
    <row r="766" spans="2:11" s="55" customFormat="1" hidden="1">
      <c r="B766" s="58"/>
      <c r="F766" s="59"/>
      <c r="G766" s="59"/>
      <c r="H766" s="59"/>
      <c r="I766" s="59"/>
      <c r="J766" s="59"/>
      <c r="K766" s="59"/>
    </row>
    <row r="767" spans="2:11" s="55" customFormat="1" hidden="1">
      <c r="B767" s="58"/>
      <c r="F767" s="59"/>
      <c r="G767" s="59"/>
      <c r="H767" s="59"/>
      <c r="I767" s="59"/>
      <c r="J767" s="59"/>
      <c r="K767" s="59"/>
    </row>
    <row r="768" spans="2:11" s="55" customFormat="1" hidden="1">
      <c r="B768" s="58"/>
      <c r="F768" s="59"/>
      <c r="G768" s="59"/>
      <c r="H768" s="59"/>
      <c r="I768" s="59"/>
      <c r="J768" s="59"/>
      <c r="K768" s="59"/>
    </row>
    <row r="769" spans="2:11" s="55" customFormat="1" hidden="1">
      <c r="B769" s="58"/>
      <c r="F769" s="59"/>
      <c r="G769" s="59"/>
      <c r="H769" s="59"/>
      <c r="I769" s="59"/>
      <c r="J769" s="59"/>
      <c r="K769" s="59"/>
    </row>
    <row r="770" spans="2:11" s="55" customFormat="1" hidden="1">
      <c r="B770" s="58"/>
      <c r="F770" s="59"/>
      <c r="G770" s="59"/>
      <c r="H770" s="59"/>
      <c r="I770" s="59"/>
      <c r="J770" s="59"/>
      <c r="K770" s="59"/>
    </row>
    <row r="771" spans="2:11" s="55" customFormat="1" hidden="1">
      <c r="B771" s="58"/>
      <c r="F771" s="59"/>
      <c r="G771" s="59"/>
      <c r="H771" s="59"/>
      <c r="I771" s="59"/>
      <c r="J771" s="59"/>
      <c r="K771" s="59"/>
    </row>
    <row r="772" spans="2:11" s="55" customFormat="1" hidden="1">
      <c r="B772" s="58"/>
      <c r="F772" s="59"/>
      <c r="G772" s="59"/>
      <c r="H772" s="59"/>
      <c r="I772" s="59"/>
      <c r="J772" s="59"/>
      <c r="K772" s="59"/>
    </row>
    <row r="773" spans="2:11" s="55" customFormat="1" hidden="1">
      <c r="B773" s="58"/>
      <c r="F773" s="59"/>
      <c r="G773" s="59"/>
      <c r="H773" s="59"/>
      <c r="I773" s="59"/>
      <c r="J773" s="59"/>
      <c r="K773" s="59"/>
    </row>
    <row r="774" spans="2:11" s="55" customFormat="1" hidden="1">
      <c r="B774" s="58"/>
      <c r="F774" s="59"/>
      <c r="G774" s="59"/>
      <c r="H774" s="59"/>
      <c r="I774" s="59"/>
      <c r="J774" s="59"/>
      <c r="K774" s="59"/>
    </row>
    <row r="775" spans="2:11" s="55" customFormat="1" hidden="1">
      <c r="B775" s="58"/>
      <c r="F775" s="59"/>
      <c r="G775" s="59"/>
      <c r="H775" s="59"/>
      <c r="I775" s="59"/>
      <c r="J775" s="59"/>
      <c r="K775" s="59"/>
    </row>
    <row r="776" spans="2:11" s="55" customFormat="1" hidden="1">
      <c r="B776" s="58"/>
      <c r="F776" s="59"/>
      <c r="G776" s="59"/>
      <c r="H776" s="59"/>
      <c r="I776" s="59"/>
      <c r="J776" s="59"/>
      <c r="K776" s="59"/>
    </row>
    <row r="777" spans="2:11" s="55" customFormat="1" hidden="1">
      <c r="B777" s="58"/>
      <c r="F777" s="59"/>
      <c r="G777" s="59"/>
      <c r="H777" s="59"/>
      <c r="I777" s="59"/>
      <c r="J777" s="59"/>
      <c r="K777" s="59"/>
    </row>
    <row r="778" spans="2:11" s="55" customFormat="1" hidden="1">
      <c r="B778" s="58"/>
      <c r="F778" s="59"/>
      <c r="G778" s="59"/>
      <c r="H778" s="59"/>
      <c r="I778" s="59"/>
      <c r="J778" s="59"/>
      <c r="K778" s="59"/>
    </row>
    <row r="779" spans="2:11" s="55" customFormat="1" hidden="1">
      <c r="B779" s="58"/>
      <c r="F779" s="59"/>
      <c r="G779" s="59"/>
      <c r="H779" s="59"/>
      <c r="I779" s="59"/>
      <c r="J779" s="59"/>
      <c r="K779" s="59"/>
    </row>
    <row r="780" spans="2:11" s="55" customFormat="1" hidden="1">
      <c r="B780" s="58"/>
      <c r="F780" s="59"/>
      <c r="G780" s="59"/>
      <c r="H780" s="59"/>
      <c r="I780" s="59"/>
      <c r="J780" s="59"/>
      <c r="K780" s="59"/>
    </row>
    <row r="781" spans="2:11" s="55" customFormat="1" hidden="1">
      <c r="B781" s="58"/>
      <c r="F781" s="59"/>
      <c r="G781" s="59"/>
      <c r="H781" s="59"/>
      <c r="I781" s="59"/>
      <c r="J781" s="59"/>
      <c r="K781" s="59"/>
    </row>
    <row r="782" spans="2:11" s="55" customFormat="1" hidden="1">
      <c r="B782" s="58"/>
      <c r="F782" s="59"/>
      <c r="G782" s="59"/>
      <c r="H782" s="59"/>
      <c r="I782" s="59"/>
      <c r="J782" s="59"/>
      <c r="K782" s="59"/>
    </row>
    <row r="783" spans="2:11" s="55" customFormat="1" hidden="1">
      <c r="B783" s="58"/>
      <c r="F783" s="59"/>
      <c r="G783" s="59"/>
      <c r="H783" s="59"/>
      <c r="I783" s="59"/>
      <c r="J783" s="59"/>
      <c r="K783" s="59"/>
    </row>
    <row r="784" spans="2:11" s="55" customFormat="1" hidden="1">
      <c r="B784" s="58"/>
      <c r="F784" s="59"/>
      <c r="G784" s="59"/>
      <c r="H784" s="59"/>
      <c r="I784" s="59"/>
      <c r="J784" s="59"/>
      <c r="K784" s="59"/>
    </row>
    <row r="785" spans="2:11" s="55" customFormat="1" hidden="1">
      <c r="B785" s="58"/>
      <c r="F785" s="59"/>
      <c r="G785" s="59"/>
      <c r="H785" s="59"/>
      <c r="I785" s="59"/>
      <c r="J785" s="59"/>
      <c r="K785" s="59"/>
    </row>
    <row r="786" spans="2:11" s="55" customFormat="1" hidden="1">
      <c r="B786" s="58"/>
      <c r="F786" s="59"/>
      <c r="G786" s="59"/>
      <c r="H786" s="59"/>
      <c r="I786" s="59"/>
      <c r="J786" s="59"/>
      <c r="K786" s="59"/>
    </row>
    <row r="787" spans="2:11" s="55" customFormat="1" hidden="1">
      <c r="B787" s="58"/>
      <c r="F787" s="59"/>
      <c r="G787" s="59"/>
      <c r="H787" s="59"/>
      <c r="I787" s="59"/>
      <c r="J787" s="59"/>
      <c r="K787" s="59"/>
    </row>
    <row r="788" spans="2:11" s="55" customFormat="1" hidden="1">
      <c r="B788" s="58"/>
      <c r="F788" s="59"/>
      <c r="G788" s="59"/>
      <c r="H788" s="59"/>
      <c r="I788" s="59"/>
      <c r="J788" s="59"/>
      <c r="K788" s="59"/>
    </row>
    <row r="789" spans="2:11" s="55" customFormat="1" hidden="1">
      <c r="B789" s="58"/>
      <c r="F789" s="59"/>
      <c r="G789" s="59"/>
      <c r="H789" s="59"/>
      <c r="I789" s="59"/>
      <c r="J789" s="59"/>
      <c r="K789" s="59"/>
    </row>
    <row r="790" spans="2:11" s="55" customFormat="1" hidden="1">
      <c r="B790" s="58"/>
      <c r="F790" s="59"/>
      <c r="G790" s="59"/>
      <c r="H790" s="59"/>
      <c r="I790" s="59"/>
      <c r="J790" s="59"/>
      <c r="K790" s="59"/>
    </row>
    <row r="791" spans="2:11" s="55" customFormat="1" hidden="1">
      <c r="B791" s="58"/>
      <c r="F791" s="59"/>
      <c r="G791" s="59"/>
      <c r="H791" s="59"/>
      <c r="I791" s="59"/>
      <c r="J791" s="59"/>
      <c r="K791" s="59"/>
    </row>
    <row r="792" spans="2:11" s="55" customFormat="1" hidden="1">
      <c r="B792" s="58"/>
      <c r="F792" s="59"/>
      <c r="G792" s="59"/>
      <c r="H792" s="59"/>
      <c r="I792" s="59"/>
      <c r="J792" s="59"/>
      <c r="K792" s="59"/>
    </row>
    <row r="793" spans="2:11" s="55" customFormat="1" hidden="1">
      <c r="B793" s="58"/>
      <c r="F793" s="59"/>
      <c r="G793" s="59"/>
      <c r="H793" s="59"/>
      <c r="I793" s="59"/>
      <c r="J793" s="59"/>
      <c r="K793" s="59"/>
    </row>
    <row r="794" spans="2:11" s="55" customFormat="1" hidden="1">
      <c r="B794" s="58"/>
      <c r="F794" s="59"/>
      <c r="G794" s="59"/>
      <c r="H794" s="59"/>
      <c r="I794" s="59"/>
      <c r="J794" s="59"/>
      <c r="K794" s="59"/>
    </row>
    <row r="795" spans="2:11" s="55" customFormat="1" hidden="1">
      <c r="B795" s="58"/>
      <c r="F795" s="59"/>
      <c r="G795" s="59"/>
      <c r="H795" s="59"/>
      <c r="I795" s="59"/>
      <c r="J795" s="59"/>
      <c r="K795" s="59"/>
    </row>
    <row r="796" spans="2:11" s="55" customFormat="1" hidden="1">
      <c r="B796" s="58"/>
      <c r="F796" s="59"/>
      <c r="G796" s="59"/>
      <c r="H796" s="59"/>
      <c r="I796" s="59"/>
      <c r="J796" s="59"/>
      <c r="K796" s="59"/>
    </row>
    <row r="797" spans="2:11" s="55" customFormat="1" hidden="1">
      <c r="B797" s="58"/>
      <c r="F797" s="59"/>
      <c r="G797" s="59"/>
      <c r="H797" s="59"/>
      <c r="I797" s="59"/>
      <c r="J797" s="59"/>
      <c r="K797" s="59"/>
    </row>
    <row r="798" spans="2:11" s="55" customFormat="1" hidden="1">
      <c r="B798" s="58"/>
      <c r="F798" s="59"/>
      <c r="G798" s="59"/>
      <c r="H798" s="59"/>
      <c r="I798" s="59"/>
      <c r="J798" s="59"/>
      <c r="K798" s="59"/>
    </row>
    <row r="799" spans="2:11" s="55" customFormat="1" hidden="1">
      <c r="B799" s="58"/>
      <c r="F799" s="59"/>
      <c r="G799" s="59"/>
      <c r="H799" s="59"/>
      <c r="I799" s="59"/>
      <c r="J799" s="59"/>
      <c r="K799" s="59"/>
    </row>
    <row r="800" spans="2:11" s="55" customFormat="1" hidden="1">
      <c r="B800" s="58"/>
      <c r="F800" s="59"/>
      <c r="G800" s="59"/>
      <c r="H800" s="59"/>
      <c r="I800" s="59"/>
      <c r="J800" s="59"/>
      <c r="K800" s="59"/>
    </row>
    <row r="801" spans="2:11" s="55" customFormat="1" hidden="1">
      <c r="B801" s="58"/>
      <c r="F801" s="59"/>
      <c r="G801" s="59"/>
      <c r="H801" s="59"/>
      <c r="I801" s="59"/>
      <c r="J801" s="59"/>
      <c r="K801" s="59"/>
    </row>
    <row r="802" spans="2:11" s="55" customFormat="1" hidden="1">
      <c r="B802" s="58"/>
      <c r="F802" s="59"/>
      <c r="G802" s="59"/>
      <c r="H802" s="59"/>
      <c r="I802" s="59"/>
      <c r="J802" s="59"/>
      <c r="K802" s="59"/>
    </row>
    <row r="803" spans="2:11" s="55" customFormat="1" hidden="1">
      <c r="B803" s="58"/>
      <c r="F803" s="59"/>
      <c r="G803" s="59"/>
      <c r="H803" s="59"/>
      <c r="I803" s="59"/>
      <c r="J803" s="59"/>
      <c r="K803" s="59"/>
    </row>
    <row r="804" spans="2:11" s="55" customFormat="1" hidden="1">
      <c r="B804" s="58"/>
      <c r="F804" s="59"/>
      <c r="G804" s="59"/>
      <c r="H804" s="59"/>
      <c r="I804" s="59"/>
      <c r="J804" s="59"/>
      <c r="K804" s="59"/>
    </row>
    <row r="805" spans="2:11" s="55" customFormat="1" hidden="1">
      <c r="B805" s="58"/>
      <c r="F805" s="59"/>
      <c r="G805" s="59"/>
      <c r="H805" s="59"/>
      <c r="I805" s="59"/>
      <c r="J805" s="59"/>
      <c r="K805" s="59"/>
    </row>
    <row r="806" spans="2:11" s="55" customFormat="1" hidden="1">
      <c r="B806" s="58"/>
      <c r="F806" s="59"/>
      <c r="G806" s="59"/>
      <c r="H806" s="59"/>
      <c r="I806" s="59"/>
      <c r="J806" s="59"/>
      <c r="K806" s="59"/>
    </row>
    <row r="807" spans="2:11" s="55" customFormat="1" hidden="1">
      <c r="B807" s="58"/>
      <c r="F807" s="59"/>
      <c r="G807" s="59"/>
      <c r="H807" s="59"/>
      <c r="I807" s="59"/>
      <c r="J807" s="59"/>
      <c r="K807" s="59"/>
    </row>
    <row r="808" spans="2:11" s="55" customFormat="1" hidden="1">
      <c r="B808" s="58"/>
      <c r="F808" s="59"/>
      <c r="G808" s="59"/>
      <c r="H808" s="59"/>
      <c r="I808" s="59"/>
      <c r="J808" s="59"/>
      <c r="K808" s="59"/>
    </row>
    <row r="809" spans="2:11" s="55" customFormat="1" hidden="1">
      <c r="B809" s="58"/>
      <c r="F809" s="59"/>
      <c r="G809" s="59"/>
      <c r="H809" s="59"/>
      <c r="I809" s="59"/>
      <c r="J809" s="59"/>
      <c r="K809" s="59"/>
    </row>
    <row r="810" spans="2:11" s="55" customFormat="1" hidden="1">
      <c r="B810" s="58"/>
      <c r="F810" s="59"/>
      <c r="G810" s="59"/>
      <c r="H810" s="59"/>
      <c r="I810" s="59"/>
      <c r="J810" s="59"/>
      <c r="K810" s="59"/>
    </row>
    <row r="811" spans="2:11" s="55" customFormat="1" hidden="1">
      <c r="B811" s="58"/>
      <c r="F811" s="59"/>
      <c r="G811" s="59"/>
      <c r="H811" s="59"/>
      <c r="I811" s="59"/>
      <c r="J811" s="59"/>
      <c r="K811" s="59"/>
    </row>
    <row r="812" spans="2:11" s="55" customFormat="1" hidden="1">
      <c r="B812" s="58"/>
      <c r="F812" s="59"/>
      <c r="G812" s="59"/>
      <c r="H812" s="59"/>
      <c r="I812" s="59"/>
      <c r="J812" s="59"/>
      <c r="K812" s="59"/>
    </row>
    <row r="813" spans="2:11" s="55" customFormat="1" hidden="1">
      <c r="B813" s="58"/>
      <c r="F813" s="59"/>
      <c r="G813" s="59"/>
      <c r="H813" s="59"/>
      <c r="I813" s="59"/>
      <c r="J813" s="59"/>
      <c r="K813" s="59"/>
    </row>
    <row r="814" spans="2:11" s="55" customFormat="1" hidden="1">
      <c r="B814" s="58"/>
      <c r="F814" s="59"/>
      <c r="G814" s="59"/>
      <c r="H814" s="59"/>
      <c r="I814" s="59"/>
      <c r="J814" s="59"/>
      <c r="K814" s="59"/>
    </row>
    <row r="815" spans="2:11" s="55" customFormat="1" hidden="1">
      <c r="B815" s="58"/>
      <c r="F815" s="59"/>
      <c r="G815" s="59"/>
      <c r="H815" s="59"/>
      <c r="I815" s="59"/>
      <c r="J815" s="59"/>
      <c r="K815" s="59"/>
    </row>
    <row r="816" spans="2:11" s="55" customFormat="1" hidden="1">
      <c r="B816" s="58"/>
      <c r="F816" s="59"/>
      <c r="G816" s="59"/>
      <c r="H816" s="59"/>
      <c r="I816" s="59"/>
      <c r="J816" s="59"/>
      <c r="K816" s="59"/>
    </row>
    <row r="817" spans="2:11" s="55" customFormat="1" hidden="1">
      <c r="B817" s="58"/>
      <c r="F817" s="59"/>
      <c r="G817" s="59"/>
      <c r="H817" s="59"/>
      <c r="I817" s="59"/>
      <c r="J817" s="59"/>
      <c r="K817" s="59"/>
    </row>
    <row r="818" spans="2:11" s="55" customFormat="1" hidden="1">
      <c r="B818" s="58"/>
      <c r="F818" s="59"/>
      <c r="G818" s="59"/>
      <c r="H818" s="59"/>
      <c r="I818" s="59"/>
      <c r="J818" s="59"/>
      <c r="K818" s="59"/>
    </row>
    <row r="819" spans="2:11" s="55" customFormat="1" hidden="1">
      <c r="B819" s="58"/>
      <c r="F819" s="59"/>
      <c r="G819" s="59"/>
      <c r="H819" s="59"/>
      <c r="I819" s="59"/>
      <c r="J819" s="59"/>
      <c r="K819" s="59"/>
    </row>
    <row r="820" spans="2:11" s="55" customFormat="1" hidden="1">
      <c r="B820" s="58"/>
      <c r="F820" s="59"/>
      <c r="G820" s="59"/>
      <c r="H820" s="59"/>
      <c r="I820" s="59"/>
      <c r="J820" s="59"/>
      <c r="K820" s="59"/>
    </row>
    <row r="821" spans="2:11" s="55" customFormat="1" hidden="1">
      <c r="B821" s="58"/>
      <c r="F821" s="59"/>
      <c r="G821" s="59"/>
      <c r="H821" s="59"/>
      <c r="I821" s="59"/>
      <c r="J821" s="59"/>
      <c r="K821" s="59"/>
    </row>
    <row r="822" spans="2:11" s="55" customFormat="1" hidden="1">
      <c r="B822" s="58"/>
      <c r="F822" s="59"/>
      <c r="G822" s="59"/>
      <c r="H822" s="59"/>
      <c r="I822" s="59"/>
      <c r="J822" s="59"/>
      <c r="K822" s="59"/>
    </row>
    <row r="823" spans="2:11" s="55" customFormat="1" hidden="1">
      <c r="B823" s="58"/>
      <c r="F823" s="59"/>
      <c r="G823" s="59"/>
      <c r="H823" s="59"/>
      <c r="I823" s="59"/>
      <c r="J823" s="59"/>
      <c r="K823" s="59"/>
    </row>
    <row r="824" spans="2:11" s="55" customFormat="1" hidden="1">
      <c r="B824" s="58"/>
      <c r="F824" s="59"/>
      <c r="G824" s="59"/>
      <c r="H824" s="59"/>
      <c r="I824" s="59"/>
      <c r="J824" s="59"/>
      <c r="K824" s="59"/>
    </row>
    <row r="825" spans="2:11" s="55" customFormat="1" hidden="1">
      <c r="B825" s="58"/>
      <c r="F825" s="59"/>
      <c r="G825" s="59"/>
      <c r="H825" s="59"/>
      <c r="I825" s="59"/>
      <c r="J825" s="59"/>
      <c r="K825" s="59"/>
    </row>
    <row r="826" spans="2:11" s="55" customFormat="1" hidden="1">
      <c r="B826" s="58"/>
      <c r="F826" s="59"/>
      <c r="G826" s="59"/>
      <c r="H826" s="59"/>
      <c r="I826" s="59"/>
      <c r="J826" s="59"/>
      <c r="K826" s="59"/>
    </row>
    <row r="827" spans="2:11" s="55" customFormat="1" hidden="1">
      <c r="B827" s="58"/>
      <c r="F827" s="59"/>
      <c r="G827" s="59"/>
      <c r="H827" s="59"/>
      <c r="I827" s="59"/>
      <c r="J827" s="59"/>
      <c r="K827" s="59"/>
    </row>
    <row r="828" spans="2:11" s="55" customFormat="1" hidden="1">
      <c r="B828" s="58"/>
      <c r="F828" s="59"/>
      <c r="G828" s="59"/>
      <c r="H828" s="59"/>
      <c r="I828" s="59"/>
      <c r="J828" s="59"/>
      <c r="K828" s="59"/>
    </row>
    <row r="829" spans="2:11" s="55" customFormat="1" hidden="1">
      <c r="B829" s="58"/>
      <c r="F829" s="59"/>
      <c r="G829" s="59"/>
      <c r="H829" s="59"/>
      <c r="I829" s="59"/>
      <c r="J829" s="59"/>
      <c r="K829" s="59"/>
    </row>
    <row r="830" spans="2:11" s="55" customFormat="1" hidden="1">
      <c r="B830" s="58"/>
      <c r="F830" s="59"/>
      <c r="G830" s="59"/>
      <c r="H830" s="59"/>
      <c r="I830" s="59"/>
      <c r="J830" s="59"/>
      <c r="K830" s="59"/>
    </row>
    <row r="831" spans="2:11" s="55" customFormat="1" hidden="1">
      <c r="B831" s="58"/>
      <c r="F831" s="59"/>
      <c r="G831" s="59"/>
      <c r="H831" s="59"/>
      <c r="I831" s="59"/>
      <c r="J831" s="59"/>
      <c r="K831" s="59"/>
    </row>
    <row r="832" spans="2:11" s="55" customFormat="1" hidden="1">
      <c r="B832" s="58"/>
      <c r="F832" s="59"/>
      <c r="G832" s="59"/>
      <c r="H832" s="59"/>
      <c r="I832" s="59"/>
      <c r="J832" s="59"/>
      <c r="K832" s="59"/>
    </row>
    <row r="833" spans="2:11" s="55" customFormat="1" hidden="1">
      <c r="B833" s="58"/>
      <c r="F833" s="59"/>
      <c r="G833" s="59"/>
      <c r="H833" s="59"/>
      <c r="I833" s="59"/>
      <c r="J833" s="59"/>
      <c r="K833" s="59"/>
    </row>
    <row r="834" spans="2:11" s="55" customFormat="1" hidden="1">
      <c r="B834" s="58"/>
      <c r="F834" s="59"/>
      <c r="G834" s="59"/>
      <c r="H834" s="59"/>
      <c r="I834" s="59"/>
      <c r="J834" s="59"/>
      <c r="K834" s="59"/>
    </row>
    <row r="835" spans="2:11" s="55" customFormat="1" hidden="1">
      <c r="B835" s="58"/>
      <c r="F835" s="59"/>
      <c r="G835" s="59"/>
      <c r="H835" s="59"/>
      <c r="I835" s="59"/>
      <c r="J835" s="59"/>
      <c r="K835" s="59"/>
    </row>
    <row r="836" spans="2:11" s="55" customFormat="1" hidden="1">
      <c r="B836" s="58"/>
      <c r="F836" s="59"/>
      <c r="G836" s="59"/>
      <c r="H836" s="59"/>
      <c r="I836" s="59"/>
      <c r="J836" s="59"/>
      <c r="K836" s="59"/>
    </row>
    <row r="837" spans="2:11" s="55" customFormat="1" hidden="1">
      <c r="B837" s="58"/>
      <c r="F837" s="59"/>
      <c r="G837" s="59"/>
      <c r="H837" s="59"/>
      <c r="I837" s="59"/>
      <c r="J837" s="59"/>
      <c r="K837" s="59"/>
    </row>
    <row r="838" spans="2:11" s="55" customFormat="1" hidden="1">
      <c r="B838" s="58"/>
      <c r="F838" s="59"/>
      <c r="G838" s="59"/>
      <c r="H838" s="59"/>
      <c r="I838" s="59"/>
      <c r="J838" s="59"/>
      <c r="K838" s="59"/>
    </row>
    <row r="839" spans="2:11" s="55" customFormat="1" hidden="1">
      <c r="B839" s="58"/>
      <c r="F839" s="59"/>
      <c r="G839" s="59"/>
      <c r="H839" s="59"/>
      <c r="I839" s="59"/>
      <c r="J839" s="59"/>
      <c r="K839" s="59"/>
    </row>
    <row r="840" spans="2:11" s="55" customFormat="1" hidden="1">
      <c r="B840" s="58"/>
      <c r="F840" s="59"/>
      <c r="G840" s="59"/>
      <c r="H840" s="59"/>
      <c r="I840" s="59"/>
      <c r="J840" s="59"/>
      <c r="K840" s="59"/>
    </row>
    <row r="841" spans="2:11" s="55" customFormat="1" hidden="1">
      <c r="B841" s="58"/>
      <c r="F841" s="59"/>
      <c r="G841" s="59"/>
      <c r="H841" s="59"/>
      <c r="I841" s="59"/>
      <c r="J841" s="59"/>
      <c r="K841" s="59"/>
    </row>
    <row r="842" spans="2:11" s="55" customFormat="1" hidden="1">
      <c r="B842" s="58"/>
      <c r="F842" s="59"/>
      <c r="G842" s="59"/>
      <c r="H842" s="59"/>
      <c r="I842" s="59"/>
      <c r="J842" s="59"/>
      <c r="K842" s="59"/>
    </row>
    <row r="843" spans="2:11" s="55" customFormat="1" hidden="1">
      <c r="B843" s="58"/>
      <c r="F843" s="59"/>
      <c r="G843" s="59"/>
      <c r="H843" s="59"/>
      <c r="I843" s="59"/>
      <c r="J843" s="59"/>
      <c r="K843" s="59"/>
    </row>
    <row r="844" spans="2:11" s="55" customFormat="1" hidden="1">
      <c r="B844" s="58"/>
      <c r="F844" s="59"/>
      <c r="G844" s="59"/>
      <c r="H844" s="59"/>
      <c r="I844" s="59"/>
      <c r="J844" s="59"/>
      <c r="K844" s="59"/>
    </row>
    <row r="845" spans="2:11" s="55" customFormat="1" hidden="1">
      <c r="B845" s="58"/>
      <c r="F845" s="59"/>
      <c r="G845" s="59"/>
      <c r="H845" s="59"/>
      <c r="I845" s="59"/>
      <c r="J845" s="59"/>
      <c r="K845" s="59"/>
    </row>
    <row r="846" spans="2:11" s="55" customFormat="1" hidden="1">
      <c r="B846" s="58"/>
      <c r="F846" s="59"/>
      <c r="G846" s="59"/>
      <c r="H846" s="59"/>
      <c r="I846" s="59"/>
      <c r="J846" s="59"/>
      <c r="K846" s="59"/>
    </row>
    <row r="847" spans="2:11" s="55" customFormat="1" hidden="1">
      <c r="B847" s="58"/>
      <c r="F847" s="59"/>
      <c r="G847" s="59"/>
      <c r="H847" s="59"/>
      <c r="I847" s="59"/>
      <c r="J847" s="59"/>
      <c r="K847" s="59"/>
    </row>
    <row r="848" spans="2:11" s="55" customFormat="1" hidden="1">
      <c r="B848" s="58"/>
      <c r="F848" s="59"/>
      <c r="G848" s="59"/>
      <c r="H848" s="59"/>
      <c r="I848" s="59"/>
      <c r="J848" s="59"/>
      <c r="K848" s="59"/>
    </row>
    <row r="849" spans="2:11" s="55" customFormat="1" hidden="1">
      <c r="B849" s="58"/>
      <c r="F849" s="59"/>
      <c r="G849" s="59"/>
      <c r="H849" s="59"/>
      <c r="I849" s="59"/>
      <c r="J849" s="59"/>
      <c r="K849" s="59"/>
    </row>
    <row r="850" spans="2:11" s="55" customFormat="1" hidden="1">
      <c r="B850" s="58"/>
      <c r="F850" s="59"/>
      <c r="G850" s="59"/>
      <c r="H850" s="59"/>
      <c r="I850" s="59"/>
      <c r="J850" s="59"/>
      <c r="K850" s="59"/>
    </row>
    <row r="851" spans="2:11" s="55" customFormat="1" hidden="1">
      <c r="B851" s="58"/>
      <c r="F851" s="59"/>
      <c r="G851" s="59"/>
      <c r="H851" s="59"/>
      <c r="I851" s="59"/>
      <c r="J851" s="59"/>
      <c r="K851" s="59"/>
    </row>
    <row r="852" spans="2:11" s="55" customFormat="1" hidden="1">
      <c r="B852" s="58"/>
      <c r="F852" s="59"/>
      <c r="G852" s="59"/>
      <c r="H852" s="59"/>
      <c r="I852" s="59"/>
      <c r="J852" s="59"/>
      <c r="K852" s="59"/>
    </row>
    <row r="853" spans="2:11" s="55" customFormat="1" hidden="1">
      <c r="B853" s="58"/>
      <c r="F853" s="59"/>
      <c r="G853" s="59"/>
      <c r="H853" s="59"/>
      <c r="I853" s="59"/>
      <c r="J853" s="59"/>
      <c r="K853" s="59"/>
    </row>
    <row r="854" spans="2:11" s="55" customFormat="1" hidden="1">
      <c r="B854" s="58"/>
      <c r="F854" s="59"/>
      <c r="G854" s="59"/>
      <c r="H854" s="59"/>
      <c r="I854" s="59"/>
      <c r="J854" s="59"/>
      <c r="K854" s="59"/>
    </row>
    <row r="855" spans="2:11" s="55" customFormat="1" hidden="1">
      <c r="B855" s="58"/>
      <c r="F855" s="59"/>
      <c r="G855" s="59"/>
      <c r="H855" s="59"/>
      <c r="I855" s="59"/>
      <c r="J855" s="59"/>
      <c r="K855" s="59"/>
    </row>
    <row r="856" spans="2:11" s="55" customFormat="1" hidden="1">
      <c r="B856" s="58"/>
      <c r="F856" s="59"/>
      <c r="G856" s="59"/>
      <c r="H856" s="59"/>
      <c r="I856" s="59"/>
      <c r="J856" s="59"/>
      <c r="K856" s="59"/>
    </row>
    <row r="857" spans="2:11" s="55" customFormat="1" hidden="1">
      <c r="B857" s="58"/>
      <c r="F857" s="59"/>
      <c r="G857" s="59"/>
      <c r="H857" s="59"/>
      <c r="I857" s="59"/>
      <c r="J857" s="59"/>
      <c r="K857" s="59"/>
    </row>
    <row r="858" spans="2:11" s="55" customFormat="1" hidden="1">
      <c r="B858" s="58"/>
      <c r="F858" s="59"/>
      <c r="G858" s="59"/>
      <c r="H858" s="59"/>
      <c r="I858" s="59"/>
      <c r="J858" s="59"/>
      <c r="K858" s="59"/>
    </row>
    <row r="859" spans="2:11" s="55" customFormat="1" hidden="1">
      <c r="B859" s="58"/>
      <c r="F859" s="59"/>
      <c r="G859" s="59"/>
      <c r="H859" s="59"/>
      <c r="I859" s="59"/>
      <c r="J859" s="59"/>
      <c r="K859" s="59"/>
    </row>
    <row r="860" spans="2:11" s="55" customFormat="1" hidden="1">
      <c r="B860" s="58"/>
      <c r="F860" s="59"/>
      <c r="G860" s="59"/>
      <c r="H860" s="59"/>
      <c r="I860" s="59"/>
      <c r="J860" s="59"/>
      <c r="K860" s="59"/>
    </row>
    <row r="861" spans="2:11" s="55" customFormat="1" hidden="1">
      <c r="B861" s="58"/>
      <c r="F861" s="59"/>
      <c r="G861" s="59"/>
      <c r="H861" s="59"/>
      <c r="I861" s="59"/>
      <c r="J861" s="59"/>
      <c r="K861" s="59"/>
    </row>
    <row r="862" spans="2:11" s="55" customFormat="1" hidden="1">
      <c r="B862" s="58"/>
      <c r="F862" s="59"/>
      <c r="G862" s="59"/>
      <c r="H862" s="59"/>
      <c r="I862" s="59"/>
      <c r="J862" s="59"/>
      <c r="K862" s="59"/>
    </row>
    <row r="863" spans="2:11" s="55" customFormat="1" hidden="1">
      <c r="B863" s="58"/>
      <c r="F863" s="59"/>
      <c r="G863" s="59"/>
      <c r="H863" s="59"/>
      <c r="I863" s="59"/>
      <c r="J863" s="59"/>
      <c r="K863" s="59"/>
    </row>
    <row r="864" spans="2:11" s="55" customFormat="1" hidden="1">
      <c r="B864" s="58"/>
      <c r="F864" s="59"/>
      <c r="G864" s="59"/>
      <c r="H864" s="59"/>
      <c r="I864" s="59"/>
      <c r="J864" s="59"/>
      <c r="K864" s="59"/>
    </row>
    <row r="865" spans="2:11" s="55" customFormat="1" hidden="1">
      <c r="B865" s="58"/>
      <c r="F865" s="59"/>
      <c r="G865" s="59"/>
      <c r="H865" s="59"/>
      <c r="I865" s="59"/>
      <c r="J865" s="59"/>
      <c r="K865" s="59"/>
    </row>
    <row r="866" spans="2:11" s="55" customFormat="1" hidden="1">
      <c r="B866" s="58"/>
      <c r="F866" s="59"/>
      <c r="G866" s="59"/>
      <c r="H866" s="59"/>
      <c r="I866" s="59"/>
      <c r="J866" s="59"/>
      <c r="K866" s="59"/>
    </row>
    <row r="867" spans="2:11" s="55" customFormat="1" hidden="1">
      <c r="B867" s="58"/>
      <c r="F867" s="59"/>
      <c r="G867" s="59"/>
      <c r="H867" s="59"/>
      <c r="I867" s="59"/>
      <c r="J867" s="59"/>
      <c r="K867" s="59"/>
    </row>
    <row r="868" spans="2:11" s="55" customFormat="1" hidden="1">
      <c r="B868" s="58"/>
      <c r="F868" s="59"/>
      <c r="G868" s="59"/>
      <c r="H868" s="59"/>
      <c r="I868" s="59"/>
      <c r="J868" s="59"/>
      <c r="K868" s="59"/>
    </row>
    <row r="869" spans="2:11" s="55" customFormat="1" hidden="1">
      <c r="B869" s="58"/>
      <c r="F869" s="59"/>
      <c r="G869" s="59"/>
      <c r="H869" s="59"/>
      <c r="I869" s="59"/>
      <c r="J869" s="59"/>
      <c r="K869" s="59"/>
    </row>
    <row r="870" spans="2:11" s="55" customFormat="1" hidden="1">
      <c r="B870" s="58"/>
      <c r="F870" s="59"/>
      <c r="G870" s="59"/>
      <c r="H870" s="59"/>
      <c r="I870" s="59"/>
      <c r="J870" s="59"/>
      <c r="K870" s="59"/>
    </row>
    <row r="871" spans="2:11" s="55" customFormat="1" hidden="1">
      <c r="B871" s="58"/>
      <c r="F871" s="59"/>
      <c r="G871" s="59"/>
      <c r="H871" s="59"/>
      <c r="I871" s="59"/>
      <c r="J871" s="59"/>
      <c r="K871" s="59"/>
    </row>
    <row r="872" spans="2:11" s="55" customFormat="1" hidden="1">
      <c r="B872" s="58"/>
      <c r="F872" s="59"/>
      <c r="G872" s="59"/>
      <c r="H872" s="59"/>
      <c r="I872" s="59"/>
      <c r="J872" s="59"/>
      <c r="K872" s="59"/>
    </row>
    <row r="873" spans="2:11" s="55" customFormat="1" hidden="1">
      <c r="B873" s="58"/>
      <c r="F873" s="59"/>
      <c r="G873" s="59"/>
      <c r="H873" s="59"/>
      <c r="I873" s="59"/>
      <c r="J873" s="59"/>
      <c r="K873" s="59"/>
    </row>
    <row r="874" spans="2:11" s="55" customFormat="1" hidden="1">
      <c r="B874" s="58"/>
      <c r="F874" s="59"/>
      <c r="G874" s="59"/>
      <c r="H874" s="59"/>
      <c r="I874" s="59"/>
      <c r="J874" s="59"/>
      <c r="K874" s="59"/>
    </row>
    <row r="875" spans="2:11" s="55" customFormat="1" hidden="1">
      <c r="B875" s="58"/>
      <c r="F875" s="59"/>
      <c r="G875" s="59"/>
      <c r="H875" s="59"/>
      <c r="I875" s="59"/>
      <c r="J875" s="59"/>
      <c r="K875" s="59"/>
    </row>
    <row r="876" spans="2:11" s="55" customFormat="1" hidden="1">
      <c r="B876" s="58"/>
      <c r="F876" s="59"/>
      <c r="G876" s="59"/>
      <c r="H876" s="59"/>
      <c r="I876" s="59"/>
      <c r="J876" s="59"/>
      <c r="K876" s="59"/>
    </row>
    <row r="877" spans="2:11" s="55" customFormat="1" hidden="1">
      <c r="B877" s="58"/>
      <c r="F877" s="59"/>
      <c r="G877" s="59"/>
      <c r="H877" s="59"/>
      <c r="I877" s="59"/>
      <c r="J877" s="59"/>
      <c r="K877" s="59"/>
    </row>
    <row r="878" spans="2:11" s="55" customFormat="1" hidden="1">
      <c r="B878" s="58"/>
      <c r="F878" s="59"/>
      <c r="G878" s="59"/>
      <c r="H878" s="59"/>
      <c r="I878" s="59"/>
      <c r="J878" s="59"/>
      <c r="K878" s="59"/>
    </row>
    <row r="879" spans="2:11" s="55" customFormat="1" hidden="1">
      <c r="B879" s="58"/>
      <c r="F879" s="59"/>
      <c r="G879" s="59"/>
      <c r="H879" s="59"/>
      <c r="I879" s="59"/>
      <c r="J879" s="59"/>
      <c r="K879" s="59"/>
    </row>
    <row r="880" spans="2:11" s="55" customFormat="1" hidden="1">
      <c r="B880" s="58"/>
      <c r="F880" s="59"/>
      <c r="G880" s="59"/>
      <c r="H880" s="59"/>
      <c r="I880" s="59"/>
      <c r="J880" s="59"/>
      <c r="K880" s="59"/>
    </row>
    <row r="881" spans="2:11" s="55" customFormat="1" hidden="1">
      <c r="B881" s="58"/>
      <c r="F881" s="59"/>
      <c r="G881" s="59"/>
      <c r="H881" s="59"/>
      <c r="I881" s="59"/>
      <c r="J881" s="59"/>
      <c r="K881" s="59"/>
    </row>
    <row r="882" spans="2:11" s="55" customFormat="1" hidden="1">
      <c r="B882" s="58"/>
      <c r="F882" s="59"/>
      <c r="G882" s="59"/>
      <c r="H882" s="59"/>
      <c r="I882" s="59"/>
      <c r="J882" s="59"/>
      <c r="K882" s="59"/>
    </row>
    <row r="883" spans="2:11" s="55" customFormat="1" hidden="1">
      <c r="B883" s="58"/>
      <c r="F883" s="59"/>
      <c r="G883" s="59"/>
      <c r="H883" s="59"/>
      <c r="I883" s="59"/>
      <c r="J883" s="59"/>
      <c r="K883" s="59"/>
    </row>
    <row r="884" spans="2:11" s="55" customFormat="1" hidden="1">
      <c r="B884" s="58"/>
      <c r="F884" s="59"/>
      <c r="G884" s="59"/>
      <c r="H884" s="59"/>
      <c r="I884" s="59"/>
      <c r="J884" s="59"/>
      <c r="K884" s="59"/>
    </row>
    <row r="885" spans="2:11" s="55" customFormat="1" hidden="1">
      <c r="B885" s="58"/>
      <c r="F885" s="59"/>
      <c r="G885" s="59"/>
      <c r="H885" s="59"/>
      <c r="I885" s="59"/>
      <c r="J885" s="59"/>
      <c r="K885" s="59"/>
    </row>
    <row r="886" spans="2:11" s="55" customFormat="1" hidden="1">
      <c r="B886" s="58"/>
      <c r="F886" s="59"/>
      <c r="G886" s="59"/>
      <c r="H886" s="59"/>
      <c r="I886" s="59"/>
      <c r="J886" s="59"/>
      <c r="K886" s="59"/>
    </row>
    <row r="887" spans="2:11" s="55" customFormat="1" hidden="1">
      <c r="B887" s="58"/>
      <c r="F887" s="59"/>
      <c r="G887" s="59"/>
      <c r="H887" s="59"/>
      <c r="I887" s="59"/>
      <c r="J887" s="59"/>
      <c r="K887" s="59"/>
    </row>
    <row r="888" spans="2:11" s="55" customFormat="1" hidden="1">
      <c r="B888" s="58"/>
      <c r="F888" s="59"/>
      <c r="G888" s="59"/>
      <c r="H888" s="59"/>
      <c r="I888" s="59"/>
      <c r="J888" s="59"/>
      <c r="K888" s="59"/>
    </row>
    <row r="889" spans="2:11" s="55" customFormat="1" hidden="1">
      <c r="B889" s="58"/>
      <c r="F889" s="59"/>
      <c r="G889" s="59"/>
      <c r="H889" s="59"/>
      <c r="I889" s="59"/>
      <c r="J889" s="59"/>
      <c r="K889" s="59"/>
    </row>
    <row r="890" spans="2:11" s="55" customFormat="1" hidden="1">
      <c r="B890" s="58"/>
      <c r="F890" s="59"/>
      <c r="G890" s="59"/>
      <c r="H890" s="59"/>
      <c r="I890" s="59"/>
      <c r="J890" s="59"/>
      <c r="K890" s="59"/>
    </row>
    <row r="891" spans="2:11" s="55" customFormat="1" hidden="1">
      <c r="B891" s="58"/>
      <c r="F891" s="59"/>
      <c r="G891" s="59"/>
      <c r="H891" s="59"/>
      <c r="I891" s="59"/>
      <c r="J891" s="59"/>
      <c r="K891" s="59"/>
    </row>
    <row r="892" spans="2:11" s="55" customFormat="1" hidden="1">
      <c r="B892" s="58"/>
      <c r="F892" s="59"/>
      <c r="G892" s="59"/>
      <c r="H892" s="59"/>
      <c r="I892" s="59"/>
      <c r="J892" s="59"/>
      <c r="K892" s="59"/>
    </row>
    <row r="893" spans="2:11" s="55" customFormat="1" hidden="1">
      <c r="B893" s="58"/>
      <c r="F893" s="59"/>
      <c r="G893" s="59"/>
      <c r="H893" s="59"/>
      <c r="I893" s="59"/>
      <c r="J893" s="59"/>
      <c r="K893" s="59"/>
    </row>
    <row r="894" spans="2:11" s="55" customFormat="1" hidden="1">
      <c r="B894" s="58"/>
      <c r="F894" s="59"/>
      <c r="G894" s="59"/>
      <c r="H894" s="59"/>
      <c r="I894" s="59"/>
      <c r="J894" s="59"/>
      <c r="K894" s="59"/>
    </row>
    <row r="895" spans="2:11" s="55" customFormat="1" hidden="1">
      <c r="B895" s="58"/>
      <c r="F895" s="59"/>
      <c r="G895" s="59"/>
      <c r="H895" s="59"/>
      <c r="I895" s="59"/>
      <c r="J895" s="59"/>
      <c r="K895" s="59"/>
    </row>
    <row r="896" spans="2:11" s="55" customFormat="1" hidden="1">
      <c r="B896" s="58"/>
      <c r="F896" s="59"/>
      <c r="G896" s="59"/>
      <c r="H896" s="59"/>
      <c r="I896" s="59"/>
      <c r="J896" s="59"/>
      <c r="K896" s="59"/>
    </row>
    <row r="897" spans="2:11" s="55" customFormat="1" hidden="1">
      <c r="B897" s="58"/>
      <c r="F897" s="59"/>
      <c r="G897" s="59"/>
      <c r="H897" s="59"/>
      <c r="I897" s="59"/>
      <c r="J897" s="59"/>
      <c r="K897" s="59"/>
    </row>
    <row r="898" spans="2:11" s="55" customFormat="1" hidden="1">
      <c r="B898" s="58"/>
      <c r="F898" s="59"/>
      <c r="G898" s="59"/>
      <c r="H898" s="59"/>
      <c r="I898" s="59"/>
      <c r="J898" s="59"/>
      <c r="K898" s="59"/>
    </row>
    <row r="899" spans="2:11" s="55" customFormat="1" hidden="1">
      <c r="B899" s="58"/>
      <c r="F899" s="59"/>
      <c r="G899" s="59"/>
      <c r="H899" s="59"/>
      <c r="I899" s="59"/>
      <c r="J899" s="59"/>
      <c r="K899" s="59"/>
    </row>
    <row r="900" spans="2:11" s="55" customFormat="1" hidden="1">
      <c r="B900" s="58"/>
      <c r="F900" s="59"/>
      <c r="G900" s="59"/>
      <c r="H900" s="59"/>
      <c r="I900" s="59"/>
      <c r="J900" s="59"/>
      <c r="K900" s="59"/>
    </row>
    <row r="901" spans="2:11" s="55" customFormat="1" hidden="1">
      <c r="B901" s="58"/>
      <c r="F901" s="59"/>
      <c r="G901" s="59"/>
      <c r="H901" s="59"/>
      <c r="I901" s="59"/>
      <c r="J901" s="59"/>
      <c r="K901" s="59"/>
    </row>
    <row r="902" spans="2:11" s="55" customFormat="1" hidden="1">
      <c r="B902" s="58"/>
      <c r="F902" s="59"/>
      <c r="G902" s="59"/>
      <c r="H902" s="59"/>
      <c r="I902" s="59"/>
      <c r="J902" s="59"/>
      <c r="K902" s="59"/>
    </row>
    <row r="903" spans="2:11" s="55" customFormat="1" hidden="1">
      <c r="B903" s="58"/>
      <c r="F903" s="59"/>
      <c r="G903" s="59"/>
      <c r="H903" s="59"/>
      <c r="I903" s="59"/>
      <c r="J903" s="59"/>
      <c r="K903" s="59"/>
    </row>
    <row r="904" spans="2:11" s="55" customFormat="1" hidden="1">
      <c r="B904" s="58"/>
      <c r="F904" s="59"/>
      <c r="G904" s="59"/>
      <c r="H904" s="59"/>
      <c r="I904" s="59"/>
      <c r="J904" s="59"/>
      <c r="K904" s="59"/>
    </row>
    <row r="905" spans="2:11" s="55" customFormat="1" hidden="1">
      <c r="B905" s="58"/>
      <c r="F905" s="59"/>
      <c r="G905" s="59"/>
      <c r="H905" s="59"/>
      <c r="I905" s="59"/>
      <c r="J905" s="59"/>
      <c r="K905" s="59"/>
    </row>
    <row r="906" spans="2:11" s="55" customFormat="1" hidden="1">
      <c r="B906" s="58"/>
      <c r="F906" s="59"/>
      <c r="G906" s="59"/>
      <c r="H906" s="59"/>
      <c r="I906" s="59"/>
      <c r="J906" s="59"/>
      <c r="K906" s="59"/>
    </row>
    <row r="907" spans="2:11" s="55" customFormat="1" hidden="1">
      <c r="B907" s="58"/>
      <c r="F907" s="59"/>
      <c r="G907" s="59"/>
      <c r="H907" s="59"/>
      <c r="I907" s="59"/>
      <c r="J907" s="59"/>
      <c r="K907" s="59"/>
    </row>
    <row r="908" spans="2:11" s="55" customFormat="1" hidden="1">
      <c r="B908" s="58"/>
      <c r="F908" s="59"/>
      <c r="G908" s="59"/>
      <c r="H908" s="59"/>
      <c r="I908" s="59"/>
      <c r="J908" s="59"/>
      <c r="K908" s="59"/>
    </row>
    <row r="909" spans="2:11" s="55" customFormat="1" hidden="1">
      <c r="B909" s="58"/>
      <c r="F909" s="59"/>
      <c r="G909" s="59"/>
      <c r="H909" s="59"/>
      <c r="I909" s="59"/>
      <c r="J909" s="59"/>
      <c r="K909" s="59"/>
    </row>
    <row r="910" spans="2:11" s="55" customFormat="1" hidden="1">
      <c r="B910" s="58"/>
      <c r="F910" s="59"/>
      <c r="G910" s="59"/>
      <c r="H910" s="59"/>
      <c r="I910" s="59"/>
      <c r="J910" s="59"/>
      <c r="K910" s="59"/>
    </row>
    <row r="911" spans="2:11" s="55" customFormat="1" hidden="1">
      <c r="B911" s="58"/>
      <c r="F911" s="59"/>
      <c r="G911" s="59"/>
      <c r="H911" s="59"/>
      <c r="I911" s="59"/>
      <c r="J911" s="59"/>
      <c r="K911" s="59"/>
    </row>
    <row r="912" spans="2:11" s="55" customFormat="1" hidden="1">
      <c r="B912" s="58"/>
      <c r="F912" s="59"/>
      <c r="G912" s="59"/>
      <c r="H912" s="59"/>
      <c r="I912" s="59"/>
      <c r="J912" s="59"/>
      <c r="K912" s="59"/>
    </row>
    <row r="913" spans="2:11" s="55" customFormat="1" hidden="1">
      <c r="B913" s="58"/>
      <c r="F913" s="59"/>
      <c r="G913" s="59"/>
      <c r="H913" s="59"/>
      <c r="I913" s="59"/>
      <c r="J913" s="59"/>
      <c r="K913" s="59"/>
    </row>
    <row r="914" spans="2:11" s="55" customFormat="1" hidden="1">
      <c r="B914" s="58"/>
      <c r="F914" s="59"/>
      <c r="G914" s="59"/>
      <c r="H914" s="59"/>
      <c r="I914" s="59"/>
      <c r="J914" s="59"/>
      <c r="K914" s="59"/>
    </row>
    <row r="915" spans="2:11" s="55" customFormat="1" hidden="1">
      <c r="B915" s="58"/>
      <c r="F915" s="59"/>
      <c r="G915" s="59"/>
      <c r="H915" s="59"/>
      <c r="I915" s="59"/>
      <c r="J915" s="59"/>
      <c r="K915" s="59"/>
    </row>
    <row r="916" spans="2:11" s="55" customFormat="1" hidden="1">
      <c r="B916" s="58"/>
      <c r="F916" s="59"/>
      <c r="G916" s="59"/>
      <c r="H916" s="59"/>
      <c r="I916" s="59"/>
      <c r="J916" s="59"/>
      <c r="K916" s="59"/>
    </row>
    <row r="917" spans="2:11" s="55" customFormat="1" hidden="1">
      <c r="B917" s="58"/>
      <c r="F917" s="59"/>
      <c r="G917" s="59"/>
      <c r="H917" s="59"/>
      <c r="I917" s="59"/>
      <c r="J917" s="59"/>
      <c r="K917" s="59"/>
    </row>
    <row r="918" spans="2:11" s="55" customFormat="1" hidden="1">
      <c r="B918" s="58"/>
      <c r="F918" s="59"/>
      <c r="G918" s="59"/>
      <c r="H918" s="59"/>
      <c r="I918" s="59"/>
      <c r="J918" s="59"/>
      <c r="K918" s="59"/>
    </row>
    <row r="919" spans="2:11" s="55" customFormat="1" hidden="1">
      <c r="B919" s="58"/>
      <c r="F919" s="59"/>
      <c r="G919" s="59"/>
      <c r="H919" s="59"/>
      <c r="I919" s="59"/>
      <c r="J919" s="59"/>
      <c r="K919" s="59"/>
    </row>
    <row r="920" spans="2:11" s="55" customFormat="1" hidden="1">
      <c r="B920" s="58"/>
      <c r="F920" s="59"/>
      <c r="G920" s="59"/>
      <c r="H920" s="59"/>
      <c r="I920" s="59"/>
      <c r="J920" s="59"/>
      <c r="K920" s="59"/>
    </row>
    <row r="921" spans="2:11" s="55" customFormat="1" hidden="1">
      <c r="B921" s="58"/>
      <c r="F921" s="59"/>
      <c r="G921" s="59"/>
      <c r="H921" s="59"/>
      <c r="I921" s="59"/>
      <c r="J921" s="59"/>
      <c r="K921" s="59"/>
    </row>
    <row r="922" spans="2:11" s="55" customFormat="1" hidden="1">
      <c r="B922" s="58"/>
      <c r="F922" s="59"/>
      <c r="G922" s="59"/>
      <c r="H922" s="59"/>
      <c r="I922" s="59"/>
      <c r="J922" s="59"/>
      <c r="K922" s="59"/>
    </row>
    <row r="923" spans="2:11" s="55" customFormat="1" hidden="1">
      <c r="B923" s="58"/>
      <c r="F923" s="59"/>
      <c r="G923" s="59"/>
      <c r="H923" s="59"/>
      <c r="I923" s="59"/>
      <c r="J923" s="59"/>
      <c r="K923" s="59"/>
    </row>
    <row r="924" spans="2:11" s="55" customFormat="1" hidden="1">
      <c r="B924" s="58"/>
      <c r="F924" s="59"/>
      <c r="G924" s="59"/>
      <c r="H924" s="59"/>
      <c r="I924" s="59"/>
      <c r="J924" s="59"/>
      <c r="K924" s="59"/>
    </row>
    <row r="925" spans="2:11" s="55" customFormat="1" hidden="1">
      <c r="B925" s="58"/>
      <c r="F925" s="59"/>
      <c r="G925" s="59"/>
      <c r="H925" s="59"/>
      <c r="I925" s="59"/>
      <c r="J925" s="59"/>
      <c r="K925" s="59"/>
    </row>
    <row r="926" spans="2:11" s="55" customFormat="1" hidden="1">
      <c r="B926" s="58"/>
      <c r="F926" s="59"/>
      <c r="G926" s="59"/>
      <c r="H926" s="59"/>
      <c r="I926" s="59"/>
      <c r="J926" s="59"/>
      <c r="K926" s="59"/>
    </row>
    <row r="927" spans="2:11" s="55" customFormat="1" hidden="1">
      <c r="B927" s="58"/>
      <c r="F927" s="59"/>
      <c r="G927" s="59"/>
      <c r="H927" s="59"/>
      <c r="I927" s="59"/>
      <c r="J927" s="59"/>
      <c r="K927" s="59"/>
    </row>
    <row r="928" spans="2:11" s="55" customFormat="1" hidden="1">
      <c r="B928" s="58"/>
      <c r="F928" s="59"/>
      <c r="G928" s="59"/>
      <c r="H928" s="59"/>
      <c r="I928" s="59"/>
      <c r="J928" s="59"/>
      <c r="K928" s="59"/>
    </row>
    <row r="929" spans="2:11" s="55" customFormat="1" hidden="1">
      <c r="B929" s="58"/>
      <c r="F929" s="59"/>
      <c r="G929" s="59"/>
      <c r="H929" s="59"/>
      <c r="I929" s="59"/>
      <c r="J929" s="59"/>
      <c r="K929" s="59"/>
    </row>
    <row r="930" spans="2:11" s="55" customFormat="1" hidden="1">
      <c r="B930" s="58"/>
      <c r="F930" s="59"/>
      <c r="G930" s="59"/>
      <c r="H930" s="59"/>
      <c r="I930" s="59"/>
      <c r="J930" s="59"/>
      <c r="K930" s="59"/>
    </row>
    <row r="931" spans="2:11" s="55" customFormat="1" hidden="1">
      <c r="B931" s="58"/>
      <c r="F931" s="59"/>
      <c r="G931" s="59"/>
      <c r="H931" s="59"/>
      <c r="I931" s="59"/>
      <c r="J931" s="59"/>
      <c r="K931" s="59"/>
    </row>
    <row r="932" spans="2:11" s="55" customFormat="1" hidden="1">
      <c r="B932" s="58"/>
      <c r="F932" s="59"/>
      <c r="G932" s="59"/>
      <c r="H932" s="59"/>
      <c r="I932" s="59"/>
      <c r="J932" s="59"/>
      <c r="K932" s="59"/>
    </row>
    <row r="933" spans="2:11" s="55" customFormat="1" hidden="1">
      <c r="B933" s="58"/>
      <c r="F933" s="59"/>
      <c r="G933" s="59"/>
      <c r="H933" s="59"/>
      <c r="I933" s="59"/>
      <c r="J933" s="59"/>
      <c r="K933" s="59"/>
    </row>
    <row r="934" spans="2:11" s="55" customFormat="1" hidden="1">
      <c r="B934" s="58"/>
      <c r="F934" s="59"/>
      <c r="G934" s="59"/>
      <c r="H934" s="59"/>
      <c r="I934" s="59"/>
      <c r="J934" s="59"/>
      <c r="K934" s="59"/>
    </row>
    <row r="935" spans="2:11" s="55" customFormat="1" hidden="1">
      <c r="B935" s="58"/>
      <c r="F935" s="59"/>
      <c r="G935" s="59"/>
      <c r="H935" s="59"/>
      <c r="I935" s="59"/>
      <c r="J935" s="59"/>
      <c r="K935" s="59"/>
    </row>
    <row r="936" spans="2:11" s="55" customFormat="1" hidden="1">
      <c r="B936" s="58"/>
      <c r="F936" s="59"/>
      <c r="G936" s="59"/>
      <c r="H936" s="59"/>
      <c r="I936" s="59"/>
      <c r="J936" s="59"/>
      <c r="K936" s="59"/>
    </row>
    <row r="937" spans="2:11" s="55" customFormat="1" hidden="1">
      <c r="B937" s="58"/>
      <c r="F937" s="59"/>
      <c r="G937" s="59"/>
      <c r="H937" s="59"/>
      <c r="I937" s="59"/>
      <c r="J937" s="59"/>
      <c r="K937" s="59"/>
    </row>
    <row r="938" spans="2:11" s="55" customFormat="1" hidden="1">
      <c r="B938" s="58"/>
      <c r="F938" s="59"/>
      <c r="G938" s="59"/>
      <c r="H938" s="59"/>
      <c r="I938" s="59"/>
      <c r="J938" s="59"/>
      <c r="K938" s="59"/>
    </row>
    <row r="939" spans="2:11" s="55" customFormat="1" hidden="1">
      <c r="B939" s="58"/>
      <c r="F939" s="59"/>
      <c r="G939" s="59"/>
      <c r="H939" s="59"/>
      <c r="I939" s="59"/>
      <c r="J939" s="59"/>
      <c r="K939" s="59"/>
    </row>
    <row r="940" spans="2:11" s="55" customFormat="1" hidden="1">
      <c r="B940" s="58"/>
      <c r="F940" s="59"/>
      <c r="G940" s="59"/>
      <c r="H940" s="59"/>
      <c r="I940" s="59"/>
      <c r="J940" s="59"/>
      <c r="K940" s="59"/>
    </row>
    <row r="941" spans="2:11" s="55" customFormat="1" hidden="1">
      <c r="B941" s="58"/>
      <c r="F941" s="59"/>
      <c r="G941" s="59"/>
      <c r="H941" s="59"/>
      <c r="I941" s="59"/>
      <c r="J941" s="59"/>
      <c r="K941" s="59"/>
    </row>
    <row r="942" spans="2:11" s="55" customFormat="1" hidden="1">
      <c r="B942" s="58"/>
      <c r="F942" s="59"/>
      <c r="G942" s="59"/>
      <c r="H942" s="59"/>
      <c r="I942" s="59"/>
      <c r="J942" s="59"/>
      <c r="K942" s="59"/>
    </row>
    <row r="943" spans="2:11" s="55" customFormat="1" hidden="1">
      <c r="B943" s="58"/>
      <c r="F943" s="59"/>
      <c r="G943" s="59"/>
      <c r="H943" s="59"/>
      <c r="I943" s="59"/>
      <c r="J943" s="59"/>
      <c r="K943" s="59"/>
    </row>
    <row r="944" spans="2:11" s="55" customFormat="1" hidden="1">
      <c r="B944" s="58"/>
      <c r="F944" s="59"/>
      <c r="G944" s="59"/>
      <c r="H944" s="59"/>
      <c r="I944" s="59"/>
      <c r="J944" s="59"/>
      <c r="K944" s="59"/>
    </row>
    <row r="945" spans="2:11" s="55" customFormat="1" hidden="1">
      <c r="B945" s="58"/>
      <c r="F945" s="59"/>
      <c r="G945" s="59"/>
      <c r="H945" s="59"/>
      <c r="I945" s="59"/>
      <c r="J945" s="59"/>
      <c r="K945" s="59"/>
    </row>
    <row r="946" spans="2:11" s="55" customFormat="1" hidden="1">
      <c r="B946" s="58"/>
      <c r="F946" s="59"/>
      <c r="G946" s="59"/>
      <c r="H946" s="59"/>
      <c r="I946" s="59"/>
      <c r="J946" s="59"/>
      <c r="K946" s="59"/>
    </row>
    <row r="947" spans="2:11" s="55" customFormat="1" hidden="1">
      <c r="B947" s="58"/>
      <c r="F947" s="59"/>
      <c r="G947" s="59"/>
      <c r="H947" s="59"/>
      <c r="I947" s="59"/>
      <c r="J947" s="59"/>
      <c r="K947" s="59"/>
    </row>
    <row r="948" spans="2:11" s="55" customFormat="1" hidden="1">
      <c r="B948" s="58"/>
      <c r="F948" s="59"/>
      <c r="G948" s="59"/>
      <c r="H948" s="59"/>
      <c r="I948" s="59"/>
      <c r="J948" s="59"/>
      <c r="K948" s="59"/>
    </row>
    <row r="949" spans="2:11" s="55" customFormat="1" hidden="1">
      <c r="B949" s="58"/>
      <c r="F949" s="59"/>
      <c r="G949" s="59"/>
      <c r="H949" s="59"/>
      <c r="I949" s="59"/>
      <c r="J949" s="59"/>
      <c r="K949" s="59"/>
    </row>
    <row r="950" spans="2:11" s="55" customFormat="1" hidden="1">
      <c r="B950" s="58"/>
      <c r="F950" s="59"/>
      <c r="G950" s="59"/>
      <c r="H950" s="59"/>
      <c r="I950" s="59"/>
      <c r="J950" s="59"/>
      <c r="K950" s="59"/>
    </row>
    <row r="951" spans="2:11" s="55" customFormat="1" hidden="1">
      <c r="B951" s="58"/>
      <c r="F951" s="59"/>
      <c r="G951" s="59"/>
      <c r="H951" s="59"/>
      <c r="I951" s="59"/>
      <c r="J951" s="59"/>
      <c r="K951" s="59"/>
    </row>
    <row r="952" spans="2:11" s="55" customFormat="1" hidden="1">
      <c r="B952" s="58"/>
      <c r="F952" s="59"/>
      <c r="G952" s="59"/>
      <c r="H952" s="59"/>
      <c r="I952" s="59"/>
      <c r="J952" s="59"/>
      <c r="K952" s="59"/>
    </row>
    <row r="953" spans="2:11" s="55" customFormat="1" hidden="1">
      <c r="B953" s="58"/>
      <c r="F953" s="59"/>
      <c r="G953" s="59"/>
      <c r="H953" s="59"/>
      <c r="I953" s="59"/>
      <c r="J953" s="59"/>
      <c r="K953" s="59"/>
    </row>
    <row r="954" spans="2:11" s="55" customFormat="1" hidden="1">
      <c r="B954" s="58"/>
      <c r="F954" s="59"/>
      <c r="G954" s="59"/>
      <c r="H954" s="59"/>
      <c r="I954" s="59"/>
      <c r="J954" s="59"/>
      <c r="K954" s="59"/>
    </row>
    <row r="955" spans="2:11" s="55" customFormat="1" hidden="1">
      <c r="B955" s="58"/>
      <c r="F955" s="59"/>
      <c r="G955" s="59"/>
      <c r="H955" s="59"/>
      <c r="I955" s="59"/>
      <c r="J955" s="59"/>
      <c r="K955" s="59"/>
    </row>
    <row r="956" spans="2:11" s="55" customFormat="1" hidden="1">
      <c r="B956" s="58"/>
      <c r="F956" s="59"/>
      <c r="G956" s="59"/>
      <c r="H956" s="59"/>
      <c r="I956" s="59"/>
      <c r="J956" s="59"/>
      <c r="K956" s="59"/>
    </row>
    <row r="957" spans="2:11" s="55" customFormat="1" hidden="1">
      <c r="B957" s="58"/>
      <c r="F957" s="59"/>
      <c r="G957" s="59"/>
      <c r="H957" s="59"/>
      <c r="I957" s="59"/>
      <c r="J957" s="59"/>
      <c r="K957" s="59"/>
    </row>
    <row r="958" spans="2:11" s="55" customFormat="1" hidden="1">
      <c r="B958" s="58"/>
      <c r="F958" s="59"/>
      <c r="G958" s="59"/>
      <c r="H958" s="59"/>
      <c r="I958" s="59"/>
      <c r="J958" s="59"/>
      <c r="K958" s="59"/>
    </row>
    <row r="959" spans="2:11" s="55" customFormat="1" hidden="1">
      <c r="B959" s="58"/>
      <c r="F959" s="59"/>
      <c r="G959" s="59"/>
      <c r="H959" s="59"/>
      <c r="I959" s="59"/>
      <c r="J959" s="59"/>
      <c r="K959" s="59"/>
    </row>
    <row r="960" spans="2:11" s="55" customFormat="1" hidden="1">
      <c r="B960" s="58"/>
      <c r="F960" s="59"/>
      <c r="G960" s="59"/>
      <c r="H960" s="59"/>
      <c r="I960" s="59"/>
      <c r="J960" s="59"/>
      <c r="K960" s="59"/>
    </row>
    <row r="961" spans="2:11" s="55" customFormat="1" hidden="1">
      <c r="B961" s="58"/>
      <c r="F961" s="59"/>
      <c r="G961" s="59"/>
      <c r="H961" s="59"/>
      <c r="I961" s="59"/>
      <c r="J961" s="59"/>
      <c r="K961" s="59"/>
    </row>
    <row r="962" spans="2:11" s="55" customFormat="1" hidden="1">
      <c r="B962" s="58"/>
      <c r="F962" s="59"/>
      <c r="G962" s="59"/>
      <c r="H962" s="59"/>
      <c r="I962" s="59"/>
      <c r="J962" s="59"/>
      <c r="K962" s="59"/>
    </row>
    <row r="963" spans="2:11" s="55" customFormat="1" hidden="1">
      <c r="B963" s="58"/>
      <c r="F963" s="59"/>
      <c r="G963" s="59"/>
      <c r="H963" s="59"/>
      <c r="I963" s="59"/>
      <c r="J963" s="59"/>
      <c r="K963" s="59"/>
    </row>
    <row r="964" spans="2:11" s="55" customFormat="1" hidden="1">
      <c r="B964" s="58"/>
      <c r="F964" s="59"/>
      <c r="G964" s="59"/>
      <c r="H964" s="59"/>
      <c r="I964" s="59"/>
      <c r="J964" s="59"/>
      <c r="K964" s="59"/>
    </row>
    <row r="965" spans="2:11" s="55" customFormat="1" hidden="1">
      <c r="B965" s="58"/>
      <c r="F965" s="59"/>
      <c r="G965" s="59"/>
      <c r="H965" s="59"/>
      <c r="I965" s="59"/>
      <c r="J965" s="59"/>
      <c r="K965" s="59"/>
    </row>
    <row r="966" spans="2:11" s="55" customFormat="1" hidden="1">
      <c r="B966" s="58"/>
      <c r="F966" s="59"/>
      <c r="G966" s="59"/>
      <c r="H966" s="59"/>
      <c r="I966" s="59"/>
      <c r="J966" s="59"/>
      <c r="K966" s="59"/>
    </row>
    <row r="967" spans="2:11" s="55" customFormat="1" hidden="1">
      <c r="B967" s="58"/>
      <c r="F967" s="59"/>
      <c r="G967" s="59"/>
      <c r="H967" s="59"/>
      <c r="I967" s="59"/>
      <c r="J967" s="59"/>
      <c r="K967" s="59"/>
    </row>
    <row r="968" spans="2:11" s="55" customFormat="1" hidden="1">
      <c r="B968" s="58"/>
      <c r="F968" s="59"/>
      <c r="G968" s="59"/>
      <c r="H968" s="59"/>
      <c r="I968" s="59"/>
      <c r="J968" s="59"/>
      <c r="K968" s="59"/>
    </row>
    <row r="969" spans="2:11" s="55" customFormat="1" hidden="1">
      <c r="B969" s="58"/>
      <c r="F969" s="59"/>
      <c r="G969" s="59"/>
      <c r="H969" s="59"/>
      <c r="I969" s="59"/>
      <c r="J969" s="59"/>
      <c r="K969" s="59"/>
    </row>
    <row r="970" spans="2:11" s="55" customFormat="1" hidden="1">
      <c r="B970" s="58"/>
      <c r="F970" s="59"/>
      <c r="G970" s="59"/>
      <c r="H970" s="59"/>
      <c r="I970" s="59"/>
      <c r="J970" s="59"/>
      <c r="K970" s="59"/>
    </row>
    <row r="971" spans="2:11" s="55" customFormat="1" hidden="1">
      <c r="B971" s="58"/>
      <c r="F971" s="59"/>
      <c r="G971" s="59"/>
      <c r="H971" s="59"/>
      <c r="I971" s="59"/>
      <c r="J971" s="59"/>
      <c r="K971" s="59"/>
    </row>
    <row r="972" spans="2:11" s="55" customFormat="1" hidden="1">
      <c r="B972" s="58"/>
      <c r="F972" s="59"/>
      <c r="G972" s="59"/>
      <c r="H972" s="59"/>
      <c r="I972" s="59"/>
      <c r="J972" s="59"/>
      <c r="K972" s="59"/>
    </row>
    <row r="973" spans="2:11" s="55" customFormat="1" hidden="1">
      <c r="B973" s="58"/>
      <c r="F973" s="59"/>
      <c r="G973" s="59"/>
      <c r="H973" s="59"/>
      <c r="I973" s="59"/>
      <c r="J973" s="59"/>
      <c r="K973" s="59"/>
    </row>
    <row r="974" spans="2:11" s="55" customFormat="1" hidden="1">
      <c r="B974" s="58"/>
      <c r="F974" s="59"/>
      <c r="G974" s="59"/>
      <c r="H974" s="59"/>
      <c r="I974" s="59"/>
      <c r="J974" s="59"/>
      <c r="K974" s="59"/>
    </row>
    <row r="975" spans="2:11" s="55" customFormat="1" hidden="1">
      <c r="B975" s="58"/>
      <c r="F975" s="59"/>
      <c r="G975" s="59"/>
      <c r="H975" s="59"/>
      <c r="I975" s="59"/>
      <c r="J975" s="59"/>
      <c r="K975" s="59"/>
    </row>
    <row r="976" spans="2:11" s="55" customFormat="1" hidden="1">
      <c r="B976" s="58"/>
      <c r="F976" s="59"/>
      <c r="G976" s="59"/>
      <c r="H976" s="59"/>
      <c r="I976" s="59"/>
      <c r="J976" s="59"/>
      <c r="K976" s="59"/>
    </row>
    <row r="977" spans="2:11" s="55" customFormat="1" hidden="1">
      <c r="B977" s="58"/>
      <c r="F977" s="59"/>
      <c r="G977" s="59"/>
      <c r="H977" s="59"/>
      <c r="I977" s="59"/>
      <c r="J977" s="59"/>
      <c r="K977" s="59"/>
    </row>
    <row r="978" spans="2:11" s="55" customFormat="1" hidden="1">
      <c r="B978" s="58"/>
      <c r="F978" s="59"/>
      <c r="G978" s="59"/>
      <c r="H978" s="59"/>
      <c r="I978" s="59"/>
      <c r="J978" s="59"/>
      <c r="K978" s="59"/>
    </row>
    <row r="979" spans="2:11" s="55" customFormat="1" hidden="1">
      <c r="B979" s="58"/>
      <c r="F979" s="59"/>
      <c r="G979" s="59"/>
      <c r="H979" s="59"/>
      <c r="I979" s="59"/>
      <c r="J979" s="59"/>
      <c r="K979" s="59"/>
    </row>
    <row r="980" spans="2:11" s="55" customFormat="1" hidden="1">
      <c r="B980" s="58"/>
      <c r="F980" s="59"/>
      <c r="G980" s="59"/>
      <c r="H980" s="59"/>
      <c r="I980" s="59"/>
      <c r="J980" s="59"/>
      <c r="K980" s="59"/>
    </row>
    <row r="981" spans="2:11" s="55" customFormat="1" hidden="1">
      <c r="B981" s="58"/>
      <c r="F981" s="59"/>
      <c r="G981" s="59"/>
      <c r="H981" s="59"/>
      <c r="I981" s="59"/>
      <c r="J981" s="59"/>
      <c r="K981" s="59"/>
    </row>
    <row r="982" spans="2:11" s="55" customFormat="1" hidden="1">
      <c r="B982" s="58"/>
      <c r="F982" s="59"/>
      <c r="G982" s="59"/>
      <c r="H982" s="59"/>
      <c r="I982" s="59"/>
      <c r="J982" s="59"/>
      <c r="K982" s="59"/>
    </row>
    <row r="983" spans="2:11" s="55" customFormat="1" hidden="1">
      <c r="B983" s="58"/>
      <c r="F983" s="59"/>
      <c r="G983" s="59"/>
      <c r="H983" s="59"/>
      <c r="I983" s="59"/>
      <c r="J983" s="59"/>
      <c r="K983" s="59"/>
    </row>
    <row r="984" spans="2:11" s="55" customFormat="1" hidden="1">
      <c r="B984" s="58"/>
      <c r="F984" s="59"/>
      <c r="G984" s="59"/>
      <c r="H984" s="59"/>
      <c r="I984" s="59"/>
      <c r="J984" s="59"/>
      <c r="K984" s="59"/>
    </row>
    <row r="985" spans="2:11" s="55" customFormat="1" hidden="1">
      <c r="B985" s="58"/>
      <c r="F985" s="59"/>
      <c r="G985" s="59"/>
      <c r="H985" s="59"/>
      <c r="I985" s="59"/>
      <c r="J985" s="59"/>
      <c r="K985" s="59"/>
    </row>
    <row r="986" spans="2:11" s="55" customFormat="1" hidden="1">
      <c r="B986" s="58"/>
      <c r="F986" s="59"/>
      <c r="G986" s="59"/>
      <c r="H986" s="59"/>
      <c r="I986" s="59"/>
      <c r="J986" s="59"/>
      <c r="K986" s="59"/>
    </row>
    <row r="987" spans="2:11" s="55" customFormat="1" hidden="1">
      <c r="B987" s="58"/>
      <c r="F987" s="59"/>
      <c r="G987" s="59"/>
      <c r="H987" s="59"/>
      <c r="I987" s="59"/>
      <c r="J987" s="59"/>
      <c r="K987" s="59"/>
    </row>
    <row r="988" spans="2:11" s="55" customFormat="1" hidden="1">
      <c r="B988" s="58"/>
      <c r="F988" s="59"/>
      <c r="G988" s="59"/>
      <c r="H988" s="59"/>
      <c r="I988" s="59"/>
      <c r="J988" s="59"/>
      <c r="K988" s="59"/>
    </row>
    <row r="989" spans="2:11" s="55" customFormat="1" hidden="1">
      <c r="B989" s="58"/>
      <c r="F989" s="59"/>
      <c r="G989" s="59"/>
      <c r="H989" s="59"/>
      <c r="I989" s="59"/>
      <c r="J989" s="59"/>
      <c r="K989" s="59"/>
    </row>
    <row r="990" spans="2:11" s="55" customFormat="1" hidden="1">
      <c r="B990" s="58"/>
      <c r="F990" s="59"/>
      <c r="G990" s="59"/>
      <c r="H990" s="59"/>
      <c r="I990" s="59"/>
      <c r="J990" s="59"/>
      <c r="K990" s="59"/>
    </row>
    <row r="991" spans="2:11" s="55" customFormat="1" hidden="1">
      <c r="B991" s="58"/>
      <c r="F991" s="59"/>
      <c r="G991" s="59"/>
      <c r="H991" s="59"/>
      <c r="I991" s="59"/>
      <c r="J991" s="59"/>
      <c r="K991" s="59"/>
    </row>
    <row r="992" spans="2:11" s="55" customFormat="1" hidden="1">
      <c r="B992" s="58"/>
      <c r="F992" s="59"/>
      <c r="G992" s="59"/>
      <c r="H992" s="59"/>
      <c r="I992" s="59"/>
      <c r="J992" s="59"/>
      <c r="K992" s="59"/>
    </row>
    <row r="993" spans="2:11" s="55" customFormat="1" hidden="1">
      <c r="B993" s="58"/>
      <c r="F993" s="59"/>
      <c r="G993" s="59"/>
      <c r="H993" s="59"/>
      <c r="I993" s="59"/>
      <c r="J993" s="59"/>
      <c r="K993" s="59"/>
    </row>
    <row r="994" spans="2:11" s="55" customFormat="1" hidden="1">
      <c r="B994" s="58"/>
      <c r="F994" s="59"/>
      <c r="G994" s="59"/>
      <c r="H994" s="59"/>
      <c r="I994" s="59"/>
      <c r="J994" s="59"/>
      <c r="K994" s="59"/>
    </row>
    <row r="995" spans="2:11" s="55" customFormat="1" hidden="1">
      <c r="B995" s="58"/>
      <c r="F995" s="59"/>
      <c r="G995" s="59"/>
      <c r="H995" s="59"/>
      <c r="I995" s="59"/>
      <c r="J995" s="59"/>
      <c r="K995" s="59"/>
    </row>
    <row r="996" spans="2:11" s="55" customFormat="1" hidden="1">
      <c r="B996" s="58"/>
      <c r="F996" s="59"/>
      <c r="G996" s="59"/>
      <c r="H996" s="59"/>
      <c r="I996" s="59"/>
      <c r="J996" s="59"/>
      <c r="K996" s="59"/>
    </row>
    <row r="997" spans="2:11" s="55" customFormat="1" hidden="1">
      <c r="B997" s="58"/>
      <c r="F997" s="59"/>
      <c r="G997" s="59"/>
      <c r="H997" s="59"/>
      <c r="I997" s="59"/>
      <c r="J997" s="59"/>
      <c r="K997" s="59"/>
    </row>
    <row r="998" spans="2:11" s="55" customFormat="1" hidden="1">
      <c r="B998" s="58"/>
      <c r="F998" s="59"/>
      <c r="G998" s="59"/>
      <c r="H998" s="59"/>
      <c r="I998" s="59"/>
      <c r="J998" s="59"/>
      <c r="K998" s="59"/>
    </row>
    <row r="999" spans="2:11" s="55" customFormat="1" hidden="1">
      <c r="B999" s="58"/>
      <c r="F999" s="59"/>
      <c r="G999" s="59"/>
      <c r="H999" s="59"/>
      <c r="I999" s="59"/>
      <c r="J999" s="59"/>
      <c r="K999" s="59"/>
    </row>
    <row r="1000" spans="2:11" s="55" customFormat="1" hidden="1">
      <c r="B1000" s="58"/>
      <c r="F1000" s="59"/>
      <c r="G1000" s="59"/>
      <c r="H1000" s="59"/>
      <c r="I1000" s="59"/>
      <c r="J1000" s="59"/>
      <c r="K1000" s="59"/>
    </row>
    <row r="1001" spans="2:11" s="55" customFormat="1" hidden="1">
      <c r="B1001" s="58"/>
      <c r="F1001" s="59"/>
      <c r="G1001" s="59"/>
      <c r="H1001" s="59"/>
      <c r="I1001" s="59"/>
      <c r="J1001" s="59"/>
      <c r="K1001" s="59"/>
    </row>
    <row r="1002" spans="2:11" s="55" customFormat="1" hidden="1">
      <c r="B1002" s="58"/>
      <c r="F1002" s="59"/>
      <c r="G1002" s="59"/>
      <c r="H1002" s="59"/>
      <c r="I1002" s="59"/>
      <c r="J1002" s="59"/>
      <c r="K1002" s="59"/>
    </row>
    <row r="1003" spans="2:11" s="55" customFormat="1" hidden="1">
      <c r="B1003" s="58"/>
      <c r="F1003" s="59"/>
      <c r="G1003" s="59"/>
      <c r="H1003" s="59"/>
      <c r="I1003" s="59"/>
      <c r="J1003" s="59"/>
      <c r="K1003" s="59"/>
    </row>
    <row r="1004" spans="2:11" s="55" customFormat="1" hidden="1">
      <c r="B1004" s="58"/>
      <c r="F1004" s="59"/>
      <c r="G1004" s="59"/>
      <c r="H1004" s="59"/>
      <c r="I1004" s="59"/>
      <c r="J1004" s="59"/>
      <c r="K1004" s="59"/>
    </row>
    <row r="1005" spans="2:11" s="55" customFormat="1" hidden="1">
      <c r="B1005" s="58"/>
      <c r="F1005" s="59"/>
      <c r="G1005" s="59"/>
      <c r="H1005" s="59"/>
      <c r="I1005" s="59"/>
      <c r="J1005" s="59"/>
      <c r="K1005" s="59"/>
    </row>
    <row r="1006" spans="2:11" s="55" customFormat="1" hidden="1">
      <c r="B1006" s="58"/>
      <c r="F1006" s="59"/>
      <c r="G1006" s="59"/>
      <c r="H1006" s="59"/>
      <c r="I1006" s="59"/>
      <c r="J1006" s="59"/>
      <c r="K1006" s="59"/>
    </row>
    <row r="1007" spans="2:11" s="55" customFormat="1" hidden="1">
      <c r="B1007" s="58"/>
      <c r="F1007" s="59"/>
      <c r="G1007" s="59"/>
      <c r="H1007" s="59"/>
      <c r="I1007" s="59"/>
      <c r="J1007" s="59"/>
      <c r="K1007" s="59"/>
    </row>
    <row r="1008" spans="2:11" s="55" customFormat="1" hidden="1">
      <c r="B1008" s="58"/>
      <c r="F1008" s="59"/>
      <c r="G1008" s="59"/>
      <c r="H1008" s="59"/>
      <c r="I1008" s="59"/>
      <c r="J1008" s="59"/>
      <c r="K1008" s="59"/>
    </row>
    <row r="1009" spans="2:11" s="55" customFormat="1" hidden="1">
      <c r="B1009" s="58"/>
      <c r="F1009" s="59"/>
      <c r="G1009" s="59"/>
      <c r="H1009" s="59"/>
      <c r="I1009" s="59"/>
      <c r="J1009" s="59"/>
      <c r="K1009" s="59"/>
    </row>
    <row r="1010" spans="2:11" s="55" customFormat="1" hidden="1">
      <c r="B1010" s="58"/>
      <c r="F1010" s="59"/>
      <c r="G1010" s="59"/>
      <c r="H1010" s="59"/>
      <c r="I1010" s="59"/>
      <c r="J1010" s="59"/>
      <c r="K1010" s="59"/>
    </row>
    <row r="1011" spans="2:11" s="55" customFormat="1" hidden="1">
      <c r="B1011" s="58"/>
      <c r="F1011" s="59"/>
      <c r="G1011" s="59"/>
      <c r="H1011" s="59"/>
      <c r="I1011" s="59"/>
      <c r="J1011" s="59"/>
      <c r="K1011" s="59"/>
    </row>
    <row r="1012" spans="2:11" s="55" customFormat="1" hidden="1">
      <c r="B1012" s="58"/>
      <c r="F1012" s="59"/>
      <c r="G1012" s="59"/>
      <c r="H1012" s="59"/>
      <c r="I1012" s="59"/>
      <c r="J1012" s="59"/>
      <c r="K1012" s="59"/>
    </row>
    <row r="1013" spans="2:11" s="55" customFormat="1" hidden="1">
      <c r="B1013" s="58"/>
      <c r="F1013" s="59"/>
      <c r="G1013" s="59"/>
      <c r="H1013" s="59"/>
      <c r="I1013" s="59"/>
      <c r="J1013" s="59"/>
      <c r="K1013" s="59"/>
    </row>
    <row r="1014" spans="2:11" s="55" customFormat="1" hidden="1">
      <c r="B1014" s="58"/>
      <c r="F1014" s="59"/>
      <c r="G1014" s="59"/>
      <c r="H1014" s="59"/>
      <c r="I1014" s="59"/>
      <c r="J1014" s="59"/>
      <c r="K1014" s="59"/>
    </row>
    <row r="1015" spans="2:11" s="55" customFormat="1" hidden="1">
      <c r="B1015" s="58"/>
      <c r="F1015" s="59"/>
      <c r="G1015" s="59"/>
      <c r="H1015" s="59"/>
      <c r="I1015" s="59"/>
      <c r="J1015" s="59"/>
      <c r="K1015" s="59"/>
    </row>
    <row r="1016" spans="2:11" s="55" customFormat="1" hidden="1">
      <c r="B1016" s="58"/>
      <c r="F1016" s="59"/>
      <c r="G1016" s="59"/>
      <c r="H1016" s="59"/>
      <c r="I1016" s="59"/>
      <c r="J1016" s="59"/>
      <c r="K1016" s="59"/>
    </row>
    <row r="1017" spans="2:11" s="55" customFormat="1" hidden="1">
      <c r="B1017" s="58"/>
      <c r="F1017" s="59"/>
      <c r="G1017" s="59"/>
      <c r="H1017" s="59"/>
      <c r="I1017" s="59"/>
      <c r="J1017" s="59"/>
      <c r="K1017" s="59"/>
    </row>
    <row r="1018" spans="2:11" s="55" customFormat="1" hidden="1">
      <c r="B1018" s="58"/>
      <c r="F1018" s="59"/>
      <c r="G1018" s="59"/>
      <c r="H1018" s="59"/>
      <c r="I1018" s="59"/>
      <c r="J1018" s="59"/>
      <c r="K1018" s="59"/>
    </row>
    <row r="1019" spans="2:11" s="55" customFormat="1" hidden="1">
      <c r="B1019" s="58"/>
      <c r="F1019" s="59"/>
      <c r="G1019" s="59"/>
      <c r="H1019" s="59"/>
      <c r="I1019" s="59"/>
      <c r="J1019" s="59"/>
      <c r="K1019" s="59"/>
    </row>
    <row r="1020" spans="2:11" s="55" customFormat="1" hidden="1">
      <c r="B1020" s="58"/>
      <c r="F1020" s="59"/>
      <c r="G1020" s="59"/>
      <c r="H1020" s="59"/>
      <c r="I1020" s="59"/>
      <c r="J1020" s="59"/>
      <c r="K1020" s="59"/>
    </row>
    <row r="1021" spans="2:11" s="55" customFormat="1" hidden="1">
      <c r="B1021" s="58"/>
      <c r="F1021" s="59"/>
      <c r="G1021" s="59"/>
      <c r="H1021" s="59"/>
      <c r="I1021" s="59"/>
      <c r="J1021" s="59"/>
      <c r="K1021" s="59"/>
    </row>
    <row r="1022" spans="2:11" s="55" customFormat="1" hidden="1">
      <c r="B1022" s="58"/>
      <c r="F1022" s="59"/>
      <c r="G1022" s="59"/>
      <c r="H1022" s="59"/>
      <c r="I1022" s="59"/>
      <c r="J1022" s="59"/>
      <c r="K1022" s="59"/>
    </row>
    <row r="1023" spans="2:11" s="55" customFormat="1" hidden="1">
      <c r="B1023" s="58"/>
      <c r="F1023" s="59"/>
      <c r="G1023" s="59"/>
      <c r="H1023" s="59"/>
      <c r="I1023" s="59"/>
      <c r="J1023" s="59"/>
      <c r="K1023" s="59"/>
    </row>
    <row r="1024" spans="2:11" s="55" customFormat="1" hidden="1">
      <c r="B1024" s="58"/>
      <c r="F1024" s="59"/>
      <c r="G1024" s="59"/>
      <c r="H1024" s="59"/>
      <c r="I1024" s="59"/>
      <c r="J1024" s="59"/>
      <c r="K1024" s="59"/>
    </row>
    <row r="1025" spans="2:11" s="55" customFormat="1" hidden="1">
      <c r="B1025" s="58"/>
      <c r="F1025" s="59"/>
      <c r="G1025" s="59"/>
      <c r="H1025" s="59"/>
      <c r="I1025" s="59"/>
      <c r="J1025" s="59"/>
      <c r="K1025" s="59"/>
    </row>
    <row r="1026" spans="2:11" s="55" customFormat="1" hidden="1">
      <c r="B1026" s="58"/>
      <c r="F1026" s="59"/>
      <c r="G1026" s="59"/>
      <c r="H1026" s="59"/>
      <c r="I1026" s="59"/>
      <c r="J1026" s="59"/>
      <c r="K1026" s="59"/>
    </row>
    <row r="1027" spans="2:11" s="55" customFormat="1" hidden="1">
      <c r="B1027" s="58"/>
      <c r="F1027" s="59"/>
      <c r="G1027" s="59"/>
      <c r="H1027" s="59"/>
      <c r="I1027" s="59"/>
      <c r="J1027" s="59"/>
      <c r="K1027" s="59"/>
    </row>
    <row r="1028" spans="2:11" s="55" customFormat="1" hidden="1">
      <c r="B1028" s="58"/>
      <c r="F1028" s="59"/>
      <c r="G1028" s="59"/>
      <c r="H1028" s="59"/>
      <c r="I1028" s="59"/>
      <c r="J1028" s="59"/>
      <c r="K1028" s="59"/>
    </row>
    <row r="1029" spans="2:11" s="55" customFormat="1" hidden="1">
      <c r="B1029" s="58"/>
      <c r="F1029" s="59"/>
      <c r="G1029" s="59"/>
      <c r="H1029" s="59"/>
      <c r="I1029" s="59"/>
      <c r="J1029" s="59"/>
      <c r="K1029" s="59"/>
    </row>
    <row r="1030" spans="2:11" s="55" customFormat="1" hidden="1">
      <c r="B1030" s="58"/>
      <c r="F1030" s="59"/>
      <c r="G1030" s="59"/>
      <c r="H1030" s="59"/>
      <c r="I1030" s="59"/>
      <c r="J1030" s="59"/>
      <c r="K1030" s="59"/>
    </row>
    <row r="1031" spans="2:11" s="55" customFormat="1" hidden="1">
      <c r="B1031" s="58"/>
      <c r="F1031" s="59"/>
      <c r="G1031" s="59"/>
      <c r="H1031" s="59"/>
      <c r="I1031" s="59"/>
      <c r="J1031" s="59"/>
      <c r="K1031" s="59"/>
    </row>
    <row r="1032" spans="2:11" s="55" customFormat="1" hidden="1">
      <c r="B1032" s="58"/>
      <c r="F1032" s="59"/>
      <c r="G1032" s="59"/>
      <c r="H1032" s="59"/>
      <c r="I1032" s="59"/>
      <c r="J1032" s="59"/>
      <c r="K1032" s="59"/>
    </row>
    <row r="1033" spans="2:11" s="55" customFormat="1" hidden="1">
      <c r="B1033" s="58"/>
      <c r="F1033" s="59"/>
      <c r="G1033" s="59"/>
      <c r="H1033" s="59"/>
      <c r="I1033" s="59"/>
      <c r="J1033" s="59"/>
      <c r="K1033" s="59"/>
    </row>
    <row r="1034" spans="2:11" s="55" customFormat="1" hidden="1">
      <c r="B1034" s="58"/>
      <c r="F1034" s="59"/>
      <c r="G1034" s="59"/>
      <c r="H1034" s="59"/>
      <c r="I1034" s="59"/>
      <c r="J1034" s="59"/>
      <c r="K1034" s="59"/>
    </row>
    <row r="1035" spans="2:11" s="55" customFormat="1" hidden="1">
      <c r="B1035" s="58"/>
      <c r="F1035" s="59"/>
      <c r="G1035" s="59"/>
      <c r="H1035" s="59"/>
      <c r="I1035" s="59"/>
      <c r="J1035" s="59"/>
      <c r="K1035" s="59"/>
    </row>
    <row r="1036" spans="2:11" s="55" customFormat="1" hidden="1">
      <c r="B1036" s="58"/>
      <c r="F1036" s="59"/>
      <c r="G1036" s="59"/>
      <c r="H1036" s="59"/>
      <c r="I1036" s="59"/>
      <c r="J1036" s="59"/>
      <c r="K1036" s="59"/>
    </row>
    <row r="1037" spans="2:11" s="55" customFormat="1" hidden="1">
      <c r="B1037" s="58"/>
      <c r="F1037" s="59"/>
      <c r="G1037" s="59"/>
      <c r="H1037" s="59"/>
      <c r="I1037" s="59"/>
      <c r="J1037" s="59"/>
      <c r="K1037" s="59"/>
    </row>
    <row r="1038" spans="2:11" s="55" customFormat="1" hidden="1">
      <c r="B1038" s="58"/>
      <c r="F1038" s="59"/>
      <c r="G1038" s="59"/>
      <c r="H1038" s="59"/>
      <c r="I1038" s="59"/>
      <c r="J1038" s="59"/>
      <c r="K1038" s="59"/>
    </row>
    <row r="1039" spans="2:11" s="55" customFormat="1" hidden="1">
      <c r="B1039" s="58"/>
      <c r="F1039" s="59"/>
      <c r="G1039" s="59"/>
      <c r="H1039" s="59"/>
      <c r="I1039" s="59"/>
      <c r="J1039" s="59"/>
      <c r="K1039" s="59"/>
    </row>
    <row r="1040" spans="2:11" s="55" customFormat="1" hidden="1">
      <c r="B1040" s="58"/>
      <c r="F1040" s="59"/>
      <c r="G1040" s="59"/>
      <c r="H1040" s="59"/>
      <c r="I1040" s="59"/>
      <c r="J1040" s="59"/>
      <c r="K1040" s="59"/>
    </row>
    <row r="1041" spans="2:11" s="55" customFormat="1" hidden="1">
      <c r="B1041" s="58"/>
      <c r="F1041" s="59"/>
      <c r="G1041" s="59"/>
      <c r="H1041" s="59"/>
      <c r="I1041" s="59"/>
      <c r="J1041" s="59"/>
      <c r="K1041" s="59"/>
    </row>
    <row r="1042" spans="2:11" s="55" customFormat="1" hidden="1">
      <c r="B1042" s="58"/>
      <c r="F1042" s="59"/>
      <c r="G1042" s="59"/>
      <c r="H1042" s="59"/>
      <c r="I1042" s="59"/>
      <c r="J1042" s="59"/>
      <c r="K1042" s="59"/>
    </row>
    <row r="1043" spans="2:11" s="55" customFormat="1" hidden="1">
      <c r="B1043" s="58"/>
      <c r="F1043" s="59"/>
      <c r="G1043" s="59"/>
      <c r="H1043" s="59"/>
      <c r="I1043" s="59"/>
      <c r="J1043" s="59"/>
      <c r="K1043" s="59"/>
    </row>
    <row r="1044" spans="2:11" s="55" customFormat="1" hidden="1">
      <c r="B1044" s="58"/>
      <c r="F1044" s="59"/>
      <c r="G1044" s="59"/>
      <c r="H1044" s="59"/>
      <c r="I1044" s="59"/>
      <c r="J1044" s="59"/>
      <c r="K1044" s="59"/>
    </row>
    <row r="1045" spans="2:11" s="55" customFormat="1" hidden="1">
      <c r="B1045" s="58"/>
      <c r="F1045" s="59"/>
      <c r="G1045" s="59"/>
      <c r="H1045" s="59"/>
      <c r="I1045" s="59"/>
      <c r="J1045" s="59"/>
      <c r="K1045" s="59"/>
    </row>
    <row r="1046" spans="2:11" s="55" customFormat="1" hidden="1">
      <c r="B1046" s="58"/>
      <c r="F1046" s="59"/>
      <c r="G1046" s="59"/>
      <c r="H1046" s="59"/>
      <c r="I1046" s="59"/>
      <c r="J1046" s="59"/>
      <c r="K1046" s="59"/>
    </row>
    <row r="1047" spans="2:11" s="55" customFormat="1" hidden="1">
      <c r="B1047" s="58"/>
      <c r="F1047" s="59"/>
      <c r="G1047" s="59"/>
      <c r="H1047" s="59"/>
      <c r="I1047" s="59"/>
      <c r="J1047" s="59"/>
      <c r="K1047" s="59"/>
    </row>
    <row r="1048" spans="2:11" s="55" customFormat="1" hidden="1">
      <c r="B1048" s="58"/>
      <c r="F1048" s="59"/>
      <c r="G1048" s="59"/>
      <c r="H1048" s="59"/>
      <c r="I1048" s="59"/>
      <c r="J1048" s="59"/>
      <c r="K1048" s="59"/>
    </row>
    <row r="1049" spans="2:11" s="55" customFormat="1" hidden="1">
      <c r="B1049" s="58"/>
      <c r="F1049" s="59"/>
      <c r="G1049" s="59"/>
      <c r="H1049" s="59"/>
      <c r="I1049" s="59"/>
      <c r="J1049" s="59"/>
      <c r="K1049" s="59"/>
    </row>
    <row r="1050" spans="2:11" s="55" customFormat="1" hidden="1">
      <c r="B1050" s="58"/>
      <c r="F1050" s="59"/>
      <c r="G1050" s="59"/>
      <c r="H1050" s="59"/>
      <c r="I1050" s="59"/>
      <c r="J1050" s="59"/>
      <c r="K1050" s="59"/>
    </row>
    <row r="1051" spans="2:11" s="55" customFormat="1" hidden="1">
      <c r="B1051" s="58"/>
      <c r="F1051" s="59"/>
      <c r="G1051" s="59"/>
      <c r="H1051" s="59"/>
      <c r="I1051" s="59"/>
      <c r="J1051" s="59"/>
      <c r="K1051" s="59"/>
    </row>
    <row r="1052" spans="2:11" s="55" customFormat="1" hidden="1">
      <c r="B1052" s="58"/>
      <c r="F1052" s="59"/>
      <c r="G1052" s="59"/>
      <c r="H1052" s="59"/>
      <c r="I1052" s="59"/>
      <c r="J1052" s="59"/>
      <c r="K1052" s="59"/>
    </row>
    <row r="1053" spans="2:11" s="55" customFormat="1" hidden="1">
      <c r="B1053" s="58"/>
      <c r="F1053" s="59"/>
      <c r="G1053" s="59"/>
      <c r="H1053" s="59"/>
      <c r="I1053" s="59"/>
      <c r="J1053" s="59"/>
      <c r="K1053" s="59"/>
    </row>
    <row r="1054" spans="2:11" s="55" customFormat="1" hidden="1">
      <c r="B1054" s="58"/>
      <c r="F1054" s="59"/>
      <c r="G1054" s="59"/>
      <c r="H1054" s="59"/>
      <c r="I1054" s="59"/>
      <c r="J1054" s="59"/>
      <c r="K1054" s="59"/>
    </row>
    <row r="1055" spans="2:11" s="55" customFormat="1" hidden="1">
      <c r="B1055" s="58"/>
      <c r="F1055" s="59"/>
      <c r="G1055" s="59"/>
      <c r="H1055" s="59"/>
      <c r="I1055" s="59"/>
      <c r="J1055" s="59"/>
      <c r="K1055" s="59"/>
    </row>
    <row r="1056" spans="2:11" s="55" customFormat="1" hidden="1">
      <c r="B1056" s="58"/>
      <c r="F1056" s="59"/>
      <c r="G1056" s="59"/>
      <c r="H1056" s="59"/>
      <c r="I1056" s="59"/>
      <c r="J1056" s="59"/>
      <c r="K1056" s="59"/>
    </row>
    <row r="1057" spans="2:11" s="55" customFormat="1" hidden="1">
      <c r="B1057" s="58"/>
      <c r="F1057" s="59"/>
      <c r="G1057" s="59"/>
      <c r="H1057" s="59"/>
      <c r="I1057" s="59"/>
      <c r="J1057" s="59"/>
      <c r="K1057" s="59"/>
    </row>
    <row r="1058" spans="2:11" s="55" customFormat="1" hidden="1">
      <c r="B1058" s="58"/>
      <c r="F1058" s="59"/>
      <c r="G1058" s="59"/>
      <c r="H1058" s="59"/>
      <c r="I1058" s="59"/>
      <c r="J1058" s="59"/>
      <c r="K1058" s="59"/>
    </row>
    <row r="1059" spans="2:11" s="55" customFormat="1" hidden="1">
      <c r="B1059" s="58"/>
      <c r="F1059" s="59"/>
      <c r="G1059" s="59"/>
      <c r="H1059" s="59"/>
      <c r="I1059" s="59"/>
      <c r="J1059" s="59"/>
      <c r="K1059" s="59"/>
    </row>
    <row r="1060" spans="2:11" s="55" customFormat="1" hidden="1">
      <c r="B1060" s="58"/>
      <c r="F1060" s="59"/>
      <c r="G1060" s="59"/>
      <c r="H1060" s="59"/>
      <c r="I1060" s="59"/>
      <c r="J1060" s="59"/>
      <c r="K1060" s="59"/>
    </row>
    <row r="1061" spans="2:11" s="55" customFormat="1" hidden="1">
      <c r="B1061" s="58"/>
      <c r="F1061" s="59"/>
      <c r="G1061" s="59"/>
      <c r="H1061" s="59"/>
      <c r="I1061" s="59"/>
      <c r="J1061" s="59"/>
      <c r="K1061" s="59"/>
    </row>
    <row r="1062" spans="2:11" s="55" customFormat="1" hidden="1">
      <c r="B1062" s="58"/>
      <c r="F1062" s="59"/>
      <c r="G1062" s="59"/>
      <c r="H1062" s="59"/>
      <c r="I1062" s="59"/>
      <c r="J1062" s="59"/>
      <c r="K1062" s="59"/>
    </row>
    <row r="1063" spans="2:11" s="55" customFormat="1" hidden="1">
      <c r="B1063" s="58"/>
      <c r="F1063" s="59"/>
      <c r="G1063" s="59"/>
      <c r="H1063" s="59"/>
      <c r="I1063" s="59"/>
      <c r="J1063" s="59"/>
      <c r="K1063" s="59"/>
    </row>
    <row r="1064" spans="2:11" s="55" customFormat="1" hidden="1">
      <c r="B1064" s="58"/>
      <c r="F1064" s="59"/>
      <c r="G1064" s="59"/>
      <c r="H1064" s="59"/>
      <c r="I1064" s="59"/>
      <c r="J1064" s="59"/>
      <c r="K1064" s="59"/>
    </row>
    <row r="1065" spans="2:11" s="55" customFormat="1" hidden="1">
      <c r="B1065" s="58"/>
      <c r="F1065" s="59"/>
      <c r="G1065" s="59"/>
      <c r="H1065" s="59"/>
      <c r="I1065" s="59"/>
      <c r="J1065" s="59"/>
      <c r="K1065" s="59"/>
    </row>
    <row r="1066" spans="2:11" s="55" customFormat="1" hidden="1">
      <c r="B1066" s="58"/>
      <c r="F1066" s="59"/>
      <c r="G1066" s="59"/>
      <c r="H1066" s="59"/>
      <c r="I1066" s="59"/>
      <c r="J1066" s="59"/>
      <c r="K1066" s="59"/>
    </row>
    <row r="1067" spans="2:11" s="55" customFormat="1" hidden="1">
      <c r="B1067" s="58"/>
      <c r="F1067" s="59"/>
      <c r="G1067" s="59"/>
      <c r="H1067" s="59"/>
      <c r="I1067" s="59"/>
      <c r="J1067" s="59"/>
      <c r="K1067" s="59"/>
    </row>
    <row r="1068" spans="2:11" s="55" customFormat="1" hidden="1">
      <c r="B1068" s="58"/>
      <c r="F1068" s="59"/>
      <c r="G1068" s="59"/>
      <c r="H1068" s="59"/>
      <c r="I1068" s="59"/>
      <c r="J1068" s="59"/>
      <c r="K1068" s="59"/>
    </row>
    <row r="1069" spans="2:11" s="55" customFormat="1" hidden="1">
      <c r="B1069" s="58"/>
      <c r="F1069" s="59"/>
      <c r="G1069" s="59"/>
      <c r="H1069" s="59"/>
      <c r="I1069" s="59"/>
      <c r="J1069" s="59"/>
      <c r="K1069" s="59"/>
    </row>
    <row r="1070" spans="2:11" s="55" customFormat="1" hidden="1">
      <c r="B1070" s="58"/>
      <c r="F1070" s="59"/>
      <c r="G1070" s="59"/>
      <c r="H1070" s="59"/>
      <c r="I1070" s="59"/>
      <c r="J1070" s="59"/>
      <c r="K1070" s="59"/>
    </row>
    <row r="1071" spans="2:11" s="55" customFormat="1" hidden="1">
      <c r="B1071" s="58"/>
      <c r="F1071" s="59"/>
      <c r="G1071" s="59"/>
      <c r="H1071" s="59"/>
      <c r="I1071" s="59"/>
      <c r="J1071" s="59"/>
      <c r="K1071" s="59"/>
    </row>
    <row r="1072" spans="2:11" s="55" customFormat="1" hidden="1">
      <c r="B1072" s="58"/>
      <c r="F1072" s="59"/>
      <c r="G1072" s="59"/>
      <c r="H1072" s="59"/>
      <c r="I1072" s="59"/>
      <c r="J1072" s="59"/>
      <c r="K1072" s="59"/>
    </row>
    <row r="1073" spans="2:11" s="55" customFormat="1" hidden="1">
      <c r="B1073" s="58"/>
      <c r="F1073" s="59"/>
      <c r="G1073" s="59"/>
      <c r="H1073" s="59"/>
      <c r="I1073" s="59"/>
      <c r="J1073" s="59"/>
      <c r="K1073" s="59"/>
    </row>
    <row r="1074" spans="2:11" s="55" customFormat="1" hidden="1">
      <c r="B1074" s="58"/>
      <c r="F1074" s="59"/>
      <c r="G1074" s="59"/>
      <c r="H1074" s="59"/>
      <c r="I1074" s="59"/>
      <c r="J1074" s="59"/>
      <c r="K1074" s="59"/>
    </row>
    <row r="1075" spans="2:11" s="55" customFormat="1" hidden="1">
      <c r="B1075" s="58"/>
      <c r="F1075" s="59"/>
      <c r="G1075" s="59"/>
      <c r="H1075" s="59"/>
      <c r="I1075" s="59"/>
      <c r="J1075" s="59"/>
      <c r="K1075" s="59"/>
    </row>
    <row r="1076" spans="2:11" s="55" customFormat="1" hidden="1">
      <c r="B1076" s="58"/>
      <c r="F1076" s="59"/>
      <c r="G1076" s="59"/>
      <c r="H1076" s="59"/>
      <c r="I1076" s="59"/>
      <c r="J1076" s="59"/>
      <c r="K1076" s="59"/>
    </row>
    <row r="1077" spans="2:11" s="55" customFormat="1" hidden="1">
      <c r="B1077" s="58"/>
      <c r="F1077" s="59"/>
      <c r="G1077" s="59"/>
      <c r="H1077" s="59"/>
      <c r="I1077" s="59"/>
      <c r="J1077" s="59"/>
      <c r="K1077" s="59"/>
    </row>
    <row r="1078" spans="2:11" s="55" customFormat="1" hidden="1">
      <c r="B1078" s="58"/>
      <c r="F1078" s="59"/>
      <c r="G1078" s="59"/>
      <c r="H1078" s="59"/>
      <c r="I1078" s="59"/>
      <c r="J1078" s="59"/>
      <c r="K1078" s="59"/>
    </row>
    <row r="1079" spans="2:11" s="55" customFormat="1" hidden="1">
      <c r="B1079" s="58"/>
      <c r="F1079" s="59"/>
      <c r="G1079" s="59"/>
      <c r="H1079" s="59"/>
      <c r="I1079" s="59"/>
      <c r="J1079" s="59"/>
      <c r="K1079" s="59"/>
    </row>
    <row r="1080" spans="2:11" s="55" customFormat="1" hidden="1">
      <c r="B1080" s="58"/>
      <c r="F1080" s="59"/>
      <c r="G1080" s="59"/>
      <c r="H1080" s="59"/>
      <c r="I1080" s="59"/>
      <c r="J1080" s="59"/>
      <c r="K1080" s="59"/>
    </row>
    <row r="1081" spans="2:11" s="55" customFormat="1" hidden="1">
      <c r="B1081" s="58"/>
      <c r="F1081" s="59"/>
      <c r="G1081" s="59"/>
      <c r="H1081" s="59"/>
      <c r="I1081" s="59"/>
      <c r="J1081" s="59"/>
      <c r="K1081" s="59"/>
    </row>
    <row r="1082" spans="2:11" s="55" customFormat="1" hidden="1">
      <c r="B1082" s="58"/>
      <c r="F1082" s="59"/>
      <c r="G1082" s="59"/>
      <c r="H1082" s="59"/>
      <c r="I1082" s="59"/>
      <c r="J1082" s="59"/>
      <c r="K1082" s="59"/>
    </row>
    <row r="1083" spans="2:11" s="55" customFormat="1" hidden="1">
      <c r="B1083" s="58"/>
      <c r="F1083" s="59"/>
      <c r="G1083" s="59"/>
      <c r="H1083" s="59"/>
      <c r="I1083" s="59"/>
      <c r="J1083" s="59"/>
      <c r="K1083" s="59"/>
    </row>
    <row r="1084" spans="2:11" s="55" customFormat="1" hidden="1">
      <c r="B1084" s="58"/>
      <c r="F1084" s="59"/>
      <c r="G1084" s="59"/>
      <c r="H1084" s="59"/>
      <c r="I1084" s="59"/>
      <c r="J1084" s="59"/>
      <c r="K1084" s="59"/>
    </row>
    <row r="1085" spans="2:11" s="55" customFormat="1" hidden="1">
      <c r="B1085" s="58"/>
      <c r="F1085" s="59"/>
      <c r="G1085" s="59"/>
      <c r="H1085" s="59"/>
      <c r="I1085" s="59"/>
      <c r="J1085" s="59"/>
      <c r="K1085" s="59"/>
    </row>
    <row r="1086" spans="2:11" s="55" customFormat="1" hidden="1">
      <c r="B1086" s="58"/>
      <c r="F1086" s="59"/>
      <c r="G1086" s="59"/>
      <c r="H1086" s="59"/>
      <c r="I1086" s="59"/>
      <c r="J1086" s="59"/>
      <c r="K1086" s="59"/>
    </row>
    <row r="1087" spans="2:11" s="55" customFormat="1" hidden="1">
      <c r="B1087" s="58"/>
      <c r="F1087" s="59"/>
      <c r="G1087" s="59"/>
      <c r="H1087" s="59"/>
      <c r="I1087" s="59"/>
      <c r="J1087" s="59"/>
      <c r="K1087" s="59"/>
    </row>
    <row r="1088" spans="2:11" s="55" customFormat="1" hidden="1">
      <c r="B1088" s="58"/>
      <c r="F1088" s="59"/>
      <c r="G1088" s="59"/>
      <c r="H1088" s="59"/>
      <c r="I1088" s="59"/>
      <c r="J1088" s="59"/>
      <c r="K1088" s="59"/>
    </row>
    <row r="1089" spans="2:11" s="55" customFormat="1" hidden="1">
      <c r="B1089" s="58"/>
      <c r="F1089" s="59"/>
      <c r="G1089" s="59"/>
      <c r="H1089" s="59"/>
      <c r="I1089" s="59"/>
      <c r="J1089" s="59"/>
      <c r="K1089" s="59"/>
    </row>
    <row r="1090" spans="2:11" s="55" customFormat="1" hidden="1">
      <c r="B1090" s="58"/>
      <c r="F1090" s="59"/>
      <c r="G1090" s="59"/>
      <c r="H1090" s="59"/>
      <c r="I1090" s="59"/>
      <c r="J1090" s="59"/>
      <c r="K1090" s="59"/>
    </row>
    <row r="1091" spans="2:11" s="55" customFormat="1" hidden="1">
      <c r="B1091" s="58"/>
      <c r="F1091" s="59"/>
      <c r="G1091" s="59"/>
      <c r="H1091" s="59"/>
      <c r="I1091" s="59"/>
      <c r="J1091" s="59"/>
      <c r="K1091" s="59"/>
    </row>
    <row r="1092" spans="2:11" s="55" customFormat="1" hidden="1">
      <c r="B1092" s="58"/>
      <c r="F1092" s="59"/>
      <c r="G1092" s="59"/>
      <c r="H1092" s="59"/>
      <c r="I1092" s="59"/>
      <c r="J1092" s="59"/>
      <c r="K1092" s="59"/>
    </row>
    <row r="1093" spans="2:11" s="55" customFormat="1" hidden="1">
      <c r="B1093" s="58"/>
      <c r="F1093" s="59"/>
      <c r="G1093" s="59"/>
      <c r="H1093" s="59"/>
      <c r="I1093" s="59"/>
      <c r="J1093" s="59"/>
      <c r="K1093" s="59"/>
    </row>
    <row r="1094" spans="2:11" s="55" customFormat="1" hidden="1">
      <c r="B1094" s="58"/>
      <c r="F1094" s="59"/>
      <c r="G1094" s="59"/>
      <c r="H1094" s="59"/>
      <c r="I1094" s="59"/>
      <c r="J1094" s="59"/>
      <c r="K1094" s="59"/>
    </row>
    <row r="1095" spans="2:11" s="55" customFormat="1" hidden="1">
      <c r="B1095" s="58"/>
      <c r="F1095" s="59"/>
      <c r="G1095" s="59"/>
      <c r="H1095" s="59"/>
      <c r="I1095" s="59"/>
      <c r="J1095" s="59"/>
      <c r="K1095" s="59"/>
    </row>
    <row r="1096" spans="2:11" s="55" customFormat="1" hidden="1">
      <c r="B1096" s="58"/>
      <c r="F1096" s="59"/>
      <c r="G1096" s="59"/>
      <c r="H1096" s="59"/>
      <c r="I1096" s="59"/>
      <c r="J1096" s="59"/>
      <c r="K1096" s="59"/>
    </row>
    <row r="1097" spans="2:11" s="55" customFormat="1" hidden="1">
      <c r="B1097" s="58"/>
      <c r="F1097" s="59"/>
      <c r="G1097" s="59"/>
      <c r="H1097" s="59"/>
      <c r="I1097" s="59"/>
      <c r="J1097" s="59"/>
      <c r="K1097" s="59"/>
    </row>
    <row r="1098" spans="2:11" s="55" customFormat="1" hidden="1">
      <c r="B1098" s="58"/>
      <c r="F1098" s="59"/>
      <c r="G1098" s="59"/>
      <c r="H1098" s="59"/>
      <c r="I1098" s="59"/>
      <c r="J1098" s="59"/>
      <c r="K1098" s="59"/>
    </row>
    <row r="1099" spans="2:11" s="55" customFormat="1" hidden="1">
      <c r="B1099" s="58"/>
      <c r="F1099" s="59"/>
      <c r="G1099" s="59"/>
      <c r="H1099" s="59"/>
      <c r="I1099" s="59"/>
      <c r="J1099" s="59"/>
      <c r="K1099" s="59"/>
    </row>
    <row r="1100" spans="2:11" s="55" customFormat="1" hidden="1">
      <c r="B1100" s="58"/>
      <c r="F1100" s="59"/>
      <c r="G1100" s="59"/>
      <c r="H1100" s="59"/>
      <c r="I1100" s="59"/>
      <c r="J1100" s="59"/>
      <c r="K1100" s="59"/>
    </row>
    <row r="1101" spans="2:11" s="55" customFormat="1" hidden="1">
      <c r="B1101" s="58"/>
      <c r="F1101" s="59"/>
      <c r="G1101" s="59"/>
      <c r="H1101" s="59"/>
      <c r="I1101" s="59"/>
      <c r="J1101" s="59"/>
      <c r="K1101" s="59"/>
    </row>
    <row r="1102" spans="2:11" s="55" customFormat="1" hidden="1">
      <c r="B1102" s="58"/>
      <c r="F1102" s="59"/>
      <c r="G1102" s="59"/>
      <c r="H1102" s="59"/>
      <c r="I1102" s="59"/>
      <c r="J1102" s="59"/>
      <c r="K1102" s="59"/>
    </row>
    <row r="1103" spans="2:11" s="55" customFormat="1" hidden="1">
      <c r="B1103" s="58"/>
      <c r="F1103" s="59"/>
      <c r="G1103" s="59"/>
      <c r="H1103" s="59"/>
      <c r="I1103" s="59"/>
      <c r="J1103" s="59"/>
      <c r="K1103" s="59"/>
    </row>
    <row r="1104" spans="2:11" s="55" customFormat="1" hidden="1">
      <c r="B1104" s="58"/>
      <c r="F1104" s="59"/>
      <c r="G1104" s="59"/>
      <c r="H1104" s="59"/>
      <c r="I1104" s="59"/>
      <c r="J1104" s="59"/>
      <c r="K1104" s="59"/>
    </row>
    <row r="1105" spans="2:11" s="55" customFormat="1" hidden="1">
      <c r="B1105" s="58"/>
      <c r="F1105" s="59"/>
      <c r="G1105" s="59"/>
      <c r="H1105" s="59"/>
      <c r="I1105" s="59"/>
      <c r="J1105" s="59"/>
      <c r="K1105" s="59"/>
    </row>
    <row r="1106" spans="2:11" s="55" customFormat="1" hidden="1">
      <c r="B1106" s="58"/>
      <c r="F1106" s="59"/>
      <c r="G1106" s="59"/>
      <c r="H1106" s="59"/>
      <c r="I1106" s="59"/>
      <c r="J1106" s="59"/>
      <c r="K1106" s="59"/>
    </row>
    <row r="1115" spans="2:11"/>
    <row r="1116" spans="2:11"/>
    <row r="1117" spans="2:11"/>
    <row r="1118" spans="2:11"/>
    <row r="1119" spans="2:11"/>
    <row r="1120" spans="2:11"/>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5"/>
    <row r="1156"/>
    <row r="1157"/>
  </sheetData>
  <sheetProtection formatCells="0" formatColumns="0" formatRows="0" sort="0" autoFilter="0"/>
  <mergeCells count="177">
    <mergeCell ref="B1:C3"/>
    <mergeCell ref="D1:V3"/>
    <mergeCell ref="W1:X1"/>
    <mergeCell ref="W3:X3"/>
    <mergeCell ref="B4:X4"/>
    <mergeCell ref="C5:K5"/>
    <mergeCell ref="C6:K6"/>
    <mergeCell ref="C7:K7"/>
    <mergeCell ref="C8:X8"/>
    <mergeCell ref="C9:K9"/>
    <mergeCell ref="B10:B11"/>
    <mergeCell ref="C10:C11"/>
    <mergeCell ref="D10:E10"/>
    <mergeCell ref="F10:P11"/>
    <mergeCell ref="M9:X9"/>
    <mergeCell ref="L5:M5"/>
    <mergeCell ref="L6:M6"/>
    <mergeCell ref="L7:M7"/>
    <mergeCell ref="N5:X5"/>
    <mergeCell ref="N6:X6"/>
    <mergeCell ref="N7:X7"/>
    <mergeCell ref="AA10:AB10"/>
    <mergeCell ref="B12:B14"/>
    <mergeCell ref="F12:P12"/>
    <mergeCell ref="Q10:T11"/>
    <mergeCell ref="U10:V11"/>
    <mergeCell ref="W10:X10"/>
    <mergeCell ref="Q12:T12"/>
    <mergeCell ref="U12:V12"/>
    <mergeCell ref="Y13:Z13"/>
    <mergeCell ref="Y14:Z14"/>
    <mergeCell ref="D13:D14"/>
    <mergeCell ref="E13:E14"/>
    <mergeCell ref="F13:P14"/>
    <mergeCell ref="Q13:T14"/>
    <mergeCell ref="U13:V14"/>
    <mergeCell ref="B15:B19"/>
    <mergeCell ref="F15:P15"/>
    <mergeCell ref="F16:P16"/>
    <mergeCell ref="F17:P17"/>
    <mergeCell ref="F18:P18"/>
    <mergeCell ref="F19:P19"/>
    <mergeCell ref="Q15:T15"/>
    <mergeCell ref="U15:V15"/>
    <mergeCell ref="Q19:T19"/>
    <mergeCell ref="U19:V19"/>
    <mergeCell ref="Q16:T16"/>
    <mergeCell ref="Q17:T17"/>
    <mergeCell ref="Q18:T18"/>
    <mergeCell ref="U16:V16"/>
    <mergeCell ref="U17:V17"/>
    <mergeCell ref="U18:V18"/>
    <mergeCell ref="B20:B25"/>
    <mergeCell ref="F20:P20"/>
    <mergeCell ref="F21:P21"/>
    <mergeCell ref="F22:P22"/>
    <mergeCell ref="F23:P23"/>
    <mergeCell ref="F24:P24"/>
    <mergeCell ref="F25:P25"/>
    <mergeCell ref="Y22:Z22"/>
    <mergeCell ref="Y23:Z23"/>
    <mergeCell ref="Q20:T20"/>
    <mergeCell ref="Q21:T21"/>
    <mergeCell ref="Q22:T22"/>
    <mergeCell ref="U22:V22"/>
    <mergeCell ref="Q23:T23"/>
    <mergeCell ref="U23:V23"/>
    <mergeCell ref="Q24:T24"/>
    <mergeCell ref="U24:V24"/>
    <mergeCell ref="Q25:T25"/>
    <mergeCell ref="U25:V25"/>
    <mergeCell ref="U20:V20"/>
    <mergeCell ref="U21:V21"/>
    <mergeCell ref="B26:B30"/>
    <mergeCell ref="F26:P26"/>
    <mergeCell ref="F27:P27"/>
    <mergeCell ref="F28:P28"/>
    <mergeCell ref="F29:P29"/>
    <mergeCell ref="F30:P30"/>
    <mergeCell ref="Y29:Z29"/>
    <mergeCell ref="Y30:Z30"/>
    <mergeCell ref="Y27:Z27"/>
    <mergeCell ref="Y28:Z28"/>
    <mergeCell ref="Q26:T30"/>
    <mergeCell ref="Y26:Z26"/>
    <mergeCell ref="U26:V30"/>
    <mergeCell ref="B31:B34"/>
    <mergeCell ref="F31:P31"/>
    <mergeCell ref="F32:P32"/>
    <mergeCell ref="F33:P33"/>
    <mergeCell ref="F34:P34"/>
    <mergeCell ref="Y31:Z31"/>
    <mergeCell ref="Y32:Z32"/>
    <mergeCell ref="Y33:Z33"/>
    <mergeCell ref="Y34:Z34"/>
    <mergeCell ref="Q33:T33"/>
    <mergeCell ref="U33:V33"/>
    <mergeCell ref="Q31:T31"/>
    <mergeCell ref="U31:V31"/>
    <mergeCell ref="Q32:T32"/>
    <mergeCell ref="U32:V32"/>
    <mergeCell ref="Q34:T34"/>
    <mergeCell ref="U34:V34"/>
    <mergeCell ref="Y37:Z37"/>
    <mergeCell ref="Y38:Z38"/>
    <mergeCell ref="Y39:Z39"/>
    <mergeCell ref="Y40:Z40"/>
    <mergeCell ref="Y41:Z41"/>
    <mergeCell ref="Q35:T35"/>
    <mergeCell ref="U35:V35"/>
    <mergeCell ref="F47:P47"/>
    <mergeCell ref="F48:P48"/>
    <mergeCell ref="F35:P35"/>
    <mergeCell ref="F36:P36"/>
    <mergeCell ref="F37:P37"/>
    <mergeCell ref="F38:P38"/>
    <mergeCell ref="F39:P39"/>
    <mergeCell ref="F40:P40"/>
    <mergeCell ref="F41:P41"/>
    <mergeCell ref="Q36:T36"/>
    <mergeCell ref="U36:V36"/>
    <mergeCell ref="Q37:T37"/>
    <mergeCell ref="U37:V37"/>
    <mergeCell ref="Q42:T46"/>
    <mergeCell ref="U42:V46"/>
    <mergeCell ref="Y46:Z46"/>
    <mergeCell ref="Y42:Z42"/>
    <mergeCell ref="Y43:Z43"/>
    <mergeCell ref="P56:U56"/>
    <mergeCell ref="D52:I52"/>
    <mergeCell ref="J52:O52"/>
    <mergeCell ref="P52:U52"/>
    <mergeCell ref="D53:I53"/>
    <mergeCell ref="J53:O53"/>
    <mergeCell ref="P53:U53"/>
    <mergeCell ref="D54:I54"/>
    <mergeCell ref="J54:O54"/>
    <mergeCell ref="P54:U54"/>
    <mergeCell ref="P55:U55"/>
    <mergeCell ref="D55:I55"/>
    <mergeCell ref="J55:O55"/>
    <mergeCell ref="Y44:Z44"/>
    <mergeCell ref="Y45:Z45"/>
    <mergeCell ref="Y36:Z36"/>
    <mergeCell ref="Y15:Z15"/>
    <mergeCell ref="Y16:Z16"/>
    <mergeCell ref="Y17:Z17"/>
    <mergeCell ref="Y18:Z18"/>
    <mergeCell ref="Y19:Z19"/>
    <mergeCell ref="Y20:Z20"/>
    <mergeCell ref="Y21:Z21"/>
    <mergeCell ref="Y24:Z24"/>
    <mergeCell ref="Y25:Z25"/>
    <mergeCell ref="B57:X57"/>
    <mergeCell ref="Q41:T41"/>
    <mergeCell ref="U41:V41"/>
    <mergeCell ref="Q38:T38"/>
    <mergeCell ref="U38:V38"/>
    <mergeCell ref="Q39:T39"/>
    <mergeCell ref="U39:V39"/>
    <mergeCell ref="Q40:T40"/>
    <mergeCell ref="U40:V40"/>
    <mergeCell ref="D56:I56"/>
    <mergeCell ref="J56:O56"/>
    <mergeCell ref="B42:B46"/>
    <mergeCell ref="F42:P46"/>
    <mergeCell ref="B47:B48"/>
    <mergeCell ref="B49:AB49"/>
    <mergeCell ref="C50:U51"/>
    <mergeCell ref="Y47:Z47"/>
    <mergeCell ref="Y48:Z48"/>
    <mergeCell ref="Q47:T47"/>
    <mergeCell ref="U47:V47"/>
    <mergeCell ref="Q48:T48"/>
    <mergeCell ref="U48:V48"/>
    <mergeCell ref="B35:B41"/>
    <mergeCell ref="Y35:Z35"/>
  </mergeCells>
  <printOptions horizontalCentered="1"/>
  <pageMargins left="0.23622047244094491" right="0.23622047244094491" top="0.74803149606299213" bottom="0.55118110236220474" header="0.31496062992125984" footer="0.31496062992125984"/>
  <pageSetup scale="10" fitToWidth="0" fitToHeight="2" orientation="landscape" r:id="rId1"/>
  <headerFooter>
    <oddFooter xml:space="preserve">&amp;C&amp;"Arial,Normal"&amp;20Nota: Si este documento se encuentra impreso se considera Copia no Controlada. La versión vigente está publicada en el repositorio oficial de la Personería de Bogotá, D. C.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WVL82"/>
  <sheetViews>
    <sheetView showGridLines="0" zoomScale="70" zoomScaleNormal="70" workbookViewId="0">
      <pane xSplit="1" ySplit="1" topLeftCell="B26" activePane="bottomRight" state="frozen"/>
      <selection pane="bottomRight" activeCell="D13" sqref="D13:O13"/>
      <selection pane="bottomLeft" activeCell="A2" sqref="A2"/>
      <selection pane="topRight" activeCell="B1" sqref="B1"/>
    </sheetView>
  </sheetViews>
  <sheetFormatPr defaultColWidth="0" defaultRowHeight="12.75" zeroHeight="1"/>
  <cols>
    <col min="1" max="1" width="1.75" style="1" customWidth="1"/>
    <col min="2" max="2" width="21" style="1" customWidth="1"/>
    <col min="3" max="3" width="11" style="1" customWidth="1"/>
    <col min="4" max="4" width="11.25" style="1" customWidth="1"/>
    <col min="5" max="15" width="11" style="1" customWidth="1"/>
    <col min="16" max="16" width="1.375" style="1" customWidth="1"/>
    <col min="17" max="256" width="11" style="1" hidden="1"/>
    <col min="257" max="257" width="1.75" style="1" hidden="1"/>
    <col min="258" max="258" width="19.625" style="1" hidden="1"/>
    <col min="259" max="259" width="11" style="1" hidden="1"/>
    <col min="260" max="260" width="11.25" style="1" hidden="1"/>
    <col min="261" max="512" width="11" style="1" hidden="1"/>
    <col min="513" max="513" width="1.75" style="1" hidden="1"/>
    <col min="514" max="514" width="19.625" style="1" hidden="1"/>
    <col min="515" max="515" width="11" style="1" hidden="1"/>
    <col min="516" max="516" width="11.25" style="1" hidden="1"/>
    <col min="517" max="768" width="11" style="1" hidden="1"/>
    <col min="769" max="769" width="1.75" style="1" hidden="1"/>
    <col min="770" max="770" width="19.625" style="1" hidden="1"/>
    <col min="771" max="771" width="11" style="1" hidden="1"/>
    <col min="772" max="772" width="11.25" style="1" hidden="1"/>
    <col min="773" max="1024" width="11" style="1" hidden="1"/>
    <col min="1025" max="1025" width="1.75" style="1" hidden="1"/>
    <col min="1026" max="1026" width="19.625" style="1" hidden="1"/>
    <col min="1027" max="1027" width="11" style="1" hidden="1"/>
    <col min="1028" max="1028" width="11.25" style="1" hidden="1"/>
    <col min="1029" max="1280" width="11" style="1" hidden="1"/>
    <col min="1281" max="1281" width="1.75" style="1" hidden="1"/>
    <col min="1282" max="1282" width="19.625" style="1" hidden="1"/>
    <col min="1283" max="1283" width="11" style="1" hidden="1"/>
    <col min="1284" max="1284" width="11.25" style="1" hidden="1"/>
    <col min="1285" max="1536" width="11" style="1" hidden="1"/>
    <col min="1537" max="1537" width="1.75" style="1" hidden="1"/>
    <col min="1538" max="1538" width="19.625" style="1" hidden="1"/>
    <col min="1539" max="1539" width="11" style="1" hidden="1"/>
    <col min="1540" max="1540" width="11.25" style="1" hidden="1"/>
    <col min="1541" max="1792" width="11" style="1" hidden="1"/>
    <col min="1793" max="1793" width="1.75" style="1" hidden="1"/>
    <col min="1794" max="1794" width="19.625" style="1" hidden="1"/>
    <col min="1795" max="1795" width="11" style="1" hidden="1"/>
    <col min="1796" max="1796" width="11.25" style="1" hidden="1"/>
    <col min="1797" max="2048" width="11" style="1" hidden="1"/>
    <col min="2049" max="2049" width="1.75" style="1" hidden="1"/>
    <col min="2050" max="2050" width="19.625" style="1" hidden="1"/>
    <col min="2051" max="2051" width="11" style="1" hidden="1"/>
    <col min="2052" max="2052" width="11.25" style="1" hidden="1"/>
    <col min="2053" max="2304" width="11" style="1" hidden="1"/>
    <col min="2305" max="2305" width="1.75" style="1" hidden="1"/>
    <col min="2306" max="2306" width="19.625" style="1" hidden="1"/>
    <col min="2307" max="2307" width="11" style="1" hidden="1"/>
    <col min="2308" max="2308" width="11.25" style="1" hidden="1"/>
    <col min="2309" max="2560" width="11" style="1" hidden="1"/>
    <col min="2561" max="2561" width="1.75" style="1" hidden="1"/>
    <col min="2562" max="2562" width="19.625" style="1" hidden="1"/>
    <col min="2563" max="2563" width="11" style="1" hidden="1"/>
    <col min="2564" max="2564" width="11.25" style="1" hidden="1"/>
    <col min="2565" max="2816" width="11" style="1" hidden="1"/>
    <col min="2817" max="2817" width="1.75" style="1" hidden="1"/>
    <col min="2818" max="2818" width="19.625" style="1" hidden="1"/>
    <col min="2819" max="2819" width="11" style="1" hidden="1"/>
    <col min="2820" max="2820" width="11.25" style="1" hidden="1"/>
    <col min="2821" max="3072" width="11" style="1" hidden="1"/>
    <col min="3073" max="3073" width="1.75" style="1" hidden="1"/>
    <col min="3074" max="3074" width="19.625" style="1" hidden="1"/>
    <col min="3075" max="3075" width="11" style="1" hidden="1"/>
    <col min="3076" max="3076" width="11.25" style="1" hidden="1"/>
    <col min="3077" max="3328" width="11" style="1" hidden="1"/>
    <col min="3329" max="3329" width="1.75" style="1" hidden="1"/>
    <col min="3330" max="3330" width="19.625" style="1" hidden="1"/>
    <col min="3331" max="3331" width="11" style="1" hidden="1"/>
    <col min="3332" max="3332" width="11.25" style="1" hidden="1"/>
    <col min="3333" max="3584" width="11" style="1" hidden="1"/>
    <col min="3585" max="3585" width="1.75" style="1" hidden="1"/>
    <col min="3586" max="3586" width="19.625" style="1" hidden="1"/>
    <col min="3587" max="3587" width="11" style="1" hidden="1"/>
    <col min="3588" max="3588" width="11.25" style="1" hidden="1"/>
    <col min="3589" max="3840" width="11" style="1" hidden="1"/>
    <col min="3841" max="3841" width="1.75" style="1" hidden="1"/>
    <col min="3842" max="3842" width="19.625" style="1" hidden="1"/>
    <col min="3843" max="3843" width="11" style="1" hidden="1"/>
    <col min="3844" max="3844" width="11.25" style="1" hidden="1"/>
    <col min="3845" max="4096" width="11" style="1" hidden="1"/>
    <col min="4097" max="4097" width="1.75" style="1" hidden="1"/>
    <col min="4098" max="4098" width="19.625" style="1" hidden="1"/>
    <col min="4099" max="4099" width="11" style="1" hidden="1"/>
    <col min="4100" max="4100" width="11.25" style="1" hidden="1"/>
    <col min="4101" max="4352" width="11" style="1" hidden="1"/>
    <col min="4353" max="4353" width="1.75" style="1" hidden="1"/>
    <col min="4354" max="4354" width="19.625" style="1" hidden="1"/>
    <col min="4355" max="4355" width="11" style="1" hidden="1"/>
    <col min="4356" max="4356" width="11.25" style="1" hidden="1"/>
    <col min="4357" max="4608" width="11" style="1" hidden="1"/>
    <col min="4609" max="4609" width="1.75" style="1" hidden="1"/>
    <col min="4610" max="4610" width="19.625" style="1" hidden="1"/>
    <col min="4611" max="4611" width="11" style="1" hidden="1"/>
    <col min="4612" max="4612" width="11.25" style="1" hidden="1"/>
    <col min="4613" max="4864" width="11" style="1" hidden="1"/>
    <col min="4865" max="4865" width="1.75" style="1" hidden="1"/>
    <col min="4866" max="4866" width="19.625" style="1" hidden="1"/>
    <col min="4867" max="4867" width="11" style="1" hidden="1"/>
    <col min="4868" max="4868" width="11.25" style="1" hidden="1"/>
    <col min="4869" max="5120" width="11" style="1" hidden="1"/>
    <col min="5121" max="5121" width="1.75" style="1" hidden="1"/>
    <col min="5122" max="5122" width="19.625" style="1" hidden="1"/>
    <col min="5123" max="5123" width="11" style="1" hidden="1"/>
    <col min="5124" max="5124" width="11.25" style="1" hidden="1"/>
    <col min="5125" max="5376" width="11" style="1" hidden="1"/>
    <col min="5377" max="5377" width="1.75" style="1" hidden="1"/>
    <col min="5378" max="5378" width="19.625" style="1" hidden="1"/>
    <col min="5379" max="5379" width="11" style="1" hidden="1"/>
    <col min="5380" max="5380" width="11.25" style="1" hidden="1"/>
    <col min="5381" max="5632" width="11" style="1" hidden="1"/>
    <col min="5633" max="5633" width="1.75" style="1" hidden="1"/>
    <col min="5634" max="5634" width="19.625" style="1" hidden="1"/>
    <col min="5635" max="5635" width="11" style="1" hidden="1"/>
    <col min="5636" max="5636" width="11.25" style="1" hidden="1"/>
    <col min="5637" max="5888" width="11" style="1" hidden="1"/>
    <col min="5889" max="5889" width="1.75" style="1" hidden="1"/>
    <col min="5890" max="5890" width="19.625" style="1" hidden="1"/>
    <col min="5891" max="5891" width="11" style="1" hidden="1"/>
    <col min="5892" max="5892" width="11.25" style="1" hidden="1"/>
    <col min="5893" max="6144" width="11" style="1" hidden="1"/>
    <col min="6145" max="6145" width="1.75" style="1" hidden="1"/>
    <col min="6146" max="6146" width="19.625" style="1" hidden="1"/>
    <col min="6147" max="6147" width="11" style="1" hidden="1"/>
    <col min="6148" max="6148" width="11.25" style="1" hidden="1"/>
    <col min="6149" max="6400" width="11" style="1" hidden="1"/>
    <col min="6401" max="6401" width="1.75" style="1" hidden="1"/>
    <col min="6402" max="6402" width="19.625" style="1" hidden="1"/>
    <col min="6403" max="6403" width="11" style="1" hidden="1"/>
    <col min="6404" max="6404" width="11.25" style="1" hidden="1"/>
    <col min="6405" max="6656" width="11" style="1" hidden="1"/>
    <col min="6657" max="6657" width="1.75" style="1" hidden="1"/>
    <col min="6658" max="6658" width="19.625" style="1" hidden="1"/>
    <col min="6659" max="6659" width="11" style="1" hidden="1"/>
    <col min="6660" max="6660" width="11.25" style="1" hidden="1"/>
    <col min="6661" max="6912" width="11" style="1" hidden="1"/>
    <col min="6913" max="6913" width="1.75" style="1" hidden="1"/>
    <col min="6914" max="6914" width="19.625" style="1" hidden="1"/>
    <col min="6915" max="6915" width="11" style="1" hidden="1"/>
    <col min="6916" max="6916" width="11.25" style="1" hidden="1"/>
    <col min="6917" max="7168" width="11" style="1" hidden="1"/>
    <col min="7169" max="7169" width="1.75" style="1" hidden="1"/>
    <col min="7170" max="7170" width="19.625" style="1" hidden="1"/>
    <col min="7171" max="7171" width="11" style="1" hidden="1"/>
    <col min="7172" max="7172" width="11.25" style="1" hidden="1"/>
    <col min="7173" max="7424" width="11" style="1" hidden="1"/>
    <col min="7425" max="7425" width="1.75" style="1" hidden="1"/>
    <col min="7426" max="7426" width="19.625" style="1" hidden="1"/>
    <col min="7427" max="7427" width="11" style="1" hidden="1"/>
    <col min="7428" max="7428" width="11.25" style="1" hidden="1"/>
    <col min="7429" max="7680" width="11" style="1" hidden="1"/>
    <col min="7681" max="7681" width="1.75" style="1" hidden="1"/>
    <col min="7682" max="7682" width="19.625" style="1" hidden="1"/>
    <col min="7683" max="7683" width="11" style="1" hidden="1"/>
    <col min="7684" max="7684" width="11.25" style="1" hidden="1"/>
    <col min="7685" max="7936" width="11" style="1" hidden="1"/>
    <col min="7937" max="7937" width="1.75" style="1" hidden="1"/>
    <col min="7938" max="7938" width="19.625" style="1" hidden="1"/>
    <col min="7939" max="7939" width="11" style="1" hidden="1"/>
    <col min="7940" max="7940" width="11.25" style="1" hidden="1"/>
    <col min="7941" max="8192" width="11" style="1" hidden="1"/>
    <col min="8193" max="8193" width="1.75" style="1" hidden="1"/>
    <col min="8194" max="8194" width="19.625" style="1" hidden="1"/>
    <col min="8195" max="8195" width="11" style="1" hidden="1"/>
    <col min="8196" max="8196" width="11.25" style="1" hidden="1"/>
    <col min="8197" max="8448" width="11" style="1" hidden="1"/>
    <col min="8449" max="8449" width="1.75" style="1" hidden="1"/>
    <col min="8450" max="8450" width="19.625" style="1" hidden="1"/>
    <col min="8451" max="8451" width="11" style="1" hidden="1"/>
    <col min="8452" max="8452" width="11.25" style="1" hidden="1"/>
    <col min="8453" max="8704" width="11" style="1" hidden="1"/>
    <col min="8705" max="8705" width="1.75" style="1" hidden="1"/>
    <col min="8706" max="8706" width="19.625" style="1" hidden="1"/>
    <col min="8707" max="8707" width="11" style="1" hidden="1"/>
    <col min="8708" max="8708" width="11.25" style="1" hidden="1"/>
    <col min="8709" max="8960" width="11" style="1" hidden="1"/>
    <col min="8961" max="8961" width="1.75" style="1" hidden="1"/>
    <col min="8962" max="8962" width="19.625" style="1" hidden="1"/>
    <col min="8963" max="8963" width="11" style="1" hidden="1"/>
    <col min="8964" max="8964" width="11.25" style="1" hidden="1"/>
    <col min="8965" max="9216" width="11" style="1" hidden="1"/>
    <col min="9217" max="9217" width="1.75" style="1" hidden="1"/>
    <col min="9218" max="9218" width="19.625" style="1" hidden="1"/>
    <col min="9219" max="9219" width="11" style="1" hidden="1"/>
    <col min="9220" max="9220" width="11.25" style="1" hidden="1"/>
    <col min="9221" max="9472" width="11" style="1" hidden="1"/>
    <col min="9473" max="9473" width="1.75" style="1" hidden="1"/>
    <col min="9474" max="9474" width="19.625" style="1" hidden="1"/>
    <col min="9475" max="9475" width="11" style="1" hidden="1"/>
    <col min="9476" max="9476" width="11.25" style="1" hidden="1"/>
    <col min="9477" max="9728" width="11" style="1" hidden="1"/>
    <col min="9729" max="9729" width="1.75" style="1" hidden="1"/>
    <col min="9730" max="9730" width="19.625" style="1" hidden="1"/>
    <col min="9731" max="9731" width="11" style="1" hidden="1"/>
    <col min="9732" max="9732" width="11.25" style="1" hidden="1"/>
    <col min="9733" max="9984" width="11" style="1" hidden="1"/>
    <col min="9985" max="9985" width="1.75" style="1" hidden="1"/>
    <col min="9986" max="9986" width="19.625" style="1" hidden="1"/>
    <col min="9987" max="9987" width="11" style="1" hidden="1"/>
    <col min="9988" max="9988" width="11.25" style="1" hidden="1"/>
    <col min="9989" max="10240" width="11" style="1" hidden="1"/>
    <col min="10241" max="10241" width="1.75" style="1" hidden="1"/>
    <col min="10242" max="10242" width="19.625" style="1" hidden="1"/>
    <col min="10243" max="10243" width="11" style="1" hidden="1"/>
    <col min="10244" max="10244" width="11.25" style="1" hidden="1"/>
    <col min="10245" max="10496" width="11" style="1" hidden="1"/>
    <col min="10497" max="10497" width="1.75" style="1" hidden="1"/>
    <col min="10498" max="10498" width="19.625" style="1" hidden="1"/>
    <col min="10499" max="10499" width="11" style="1" hidden="1"/>
    <col min="10500" max="10500" width="11.25" style="1" hidden="1"/>
    <col min="10501" max="10752" width="11" style="1" hidden="1"/>
    <col min="10753" max="10753" width="1.75" style="1" hidden="1"/>
    <col min="10754" max="10754" width="19.625" style="1" hidden="1"/>
    <col min="10755" max="10755" width="11" style="1" hidden="1"/>
    <col min="10756" max="10756" width="11.25" style="1" hidden="1"/>
    <col min="10757" max="11008" width="11" style="1" hidden="1"/>
    <col min="11009" max="11009" width="1.75" style="1" hidden="1"/>
    <col min="11010" max="11010" width="19.625" style="1" hidden="1"/>
    <col min="11011" max="11011" width="11" style="1" hidden="1"/>
    <col min="11012" max="11012" width="11.25" style="1" hidden="1"/>
    <col min="11013" max="11264" width="11" style="1" hidden="1"/>
    <col min="11265" max="11265" width="1.75" style="1" hidden="1"/>
    <col min="11266" max="11266" width="19.625" style="1" hidden="1"/>
    <col min="11267" max="11267" width="11" style="1" hidden="1"/>
    <col min="11268" max="11268" width="11.25" style="1" hidden="1"/>
    <col min="11269" max="11520" width="11" style="1" hidden="1"/>
    <col min="11521" max="11521" width="1.75" style="1" hidden="1"/>
    <col min="11522" max="11522" width="19.625" style="1" hidden="1"/>
    <col min="11523" max="11523" width="11" style="1" hidden="1"/>
    <col min="11524" max="11524" width="11.25" style="1" hidden="1"/>
    <col min="11525" max="11776" width="11" style="1" hidden="1"/>
    <col min="11777" max="11777" width="1.75" style="1" hidden="1"/>
    <col min="11778" max="11778" width="19.625" style="1" hidden="1"/>
    <col min="11779" max="11779" width="11" style="1" hidden="1"/>
    <col min="11780" max="11780" width="11.25" style="1" hidden="1"/>
    <col min="11781" max="12032" width="11" style="1" hidden="1"/>
    <col min="12033" max="12033" width="1.75" style="1" hidden="1"/>
    <col min="12034" max="12034" width="19.625" style="1" hidden="1"/>
    <col min="12035" max="12035" width="11" style="1" hidden="1"/>
    <col min="12036" max="12036" width="11.25" style="1" hidden="1"/>
    <col min="12037" max="12288" width="11" style="1" hidden="1"/>
    <col min="12289" max="12289" width="1.75" style="1" hidden="1"/>
    <col min="12290" max="12290" width="19.625" style="1" hidden="1"/>
    <col min="12291" max="12291" width="11" style="1" hidden="1"/>
    <col min="12292" max="12292" width="11.25" style="1" hidden="1"/>
    <col min="12293" max="12544" width="11" style="1" hidden="1"/>
    <col min="12545" max="12545" width="1.75" style="1" hidden="1"/>
    <col min="12546" max="12546" width="19.625" style="1" hidden="1"/>
    <col min="12547" max="12547" width="11" style="1" hidden="1"/>
    <col min="12548" max="12548" width="11.25" style="1" hidden="1"/>
    <col min="12549" max="12800" width="11" style="1" hidden="1"/>
    <col min="12801" max="12801" width="1.75" style="1" hidden="1"/>
    <col min="12802" max="12802" width="19.625" style="1" hidden="1"/>
    <col min="12803" max="12803" width="11" style="1" hidden="1"/>
    <col min="12804" max="12804" width="11.25" style="1" hidden="1"/>
    <col min="12805" max="13056" width="11" style="1" hidden="1"/>
    <col min="13057" max="13057" width="1.75" style="1" hidden="1"/>
    <col min="13058" max="13058" width="19.625" style="1" hidden="1"/>
    <col min="13059" max="13059" width="11" style="1" hidden="1"/>
    <col min="13060" max="13060" width="11.25" style="1" hidden="1"/>
    <col min="13061" max="13312" width="11" style="1" hidden="1"/>
    <col min="13313" max="13313" width="1.75" style="1" hidden="1"/>
    <col min="13314" max="13314" width="19.625" style="1" hidden="1"/>
    <col min="13315" max="13315" width="11" style="1" hidden="1"/>
    <col min="13316" max="13316" width="11.25" style="1" hidden="1"/>
    <col min="13317" max="13568" width="11" style="1" hidden="1"/>
    <col min="13569" max="13569" width="1.75" style="1" hidden="1"/>
    <col min="13570" max="13570" width="19.625" style="1" hidden="1"/>
    <col min="13571" max="13571" width="11" style="1" hidden="1"/>
    <col min="13572" max="13572" width="11.25" style="1" hidden="1"/>
    <col min="13573" max="13824" width="11" style="1" hidden="1"/>
    <col min="13825" max="13825" width="1.75" style="1" hidden="1"/>
    <col min="13826" max="13826" width="19.625" style="1" hidden="1"/>
    <col min="13827" max="13827" width="11" style="1" hidden="1"/>
    <col min="13828" max="13828" width="11.25" style="1" hidden="1"/>
    <col min="13829" max="14080" width="11" style="1" hidden="1"/>
    <col min="14081" max="14081" width="1.75" style="1" hidden="1"/>
    <col min="14082" max="14082" width="19.625" style="1" hidden="1"/>
    <col min="14083" max="14083" width="11" style="1" hidden="1"/>
    <col min="14084" max="14084" width="11.25" style="1" hidden="1"/>
    <col min="14085" max="14336" width="11" style="1" hidden="1"/>
    <col min="14337" max="14337" width="1.75" style="1" hidden="1"/>
    <col min="14338" max="14338" width="19.625" style="1" hidden="1"/>
    <col min="14339" max="14339" width="11" style="1" hidden="1"/>
    <col min="14340" max="14340" width="11.25" style="1" hidden="1"/>
    <col min="14341" max="14592" width="11" style="1" hidden="1"/>
    <col min="14593" max="14593" width="1.75" style="1" hidden="1"/>
    <col min="14594" max="14594" width="19.625" style="1" hidden="1"/>
    <col min="14595" max="14595" width="11" style="1" hidden="1"/>
    <col min="14596" max="14596" width="11.25" style="1" hidden="1"/>
    <col min="14597" max="14848" width="11" style="1" hidden="1"/>
    <col min="14849" max="14849" width="1.75" style="1" hidden="1"/>
    <col min="14850" max="14850" width="19.625" style="1" hidden="1"/>
    <col min="14851" max="14851" width="11" style="1" hidden="1"/>
    <col min="14852" max="14852" width="11.25" style="1" hidden="1"/>
    <col min="14853" max="15104" width="11" style="1" hidden="1"/>
    <col min="15105" max="15105" width="1.75" style="1" hidden="1"/>
    <col min="15106" max="15106" width="19.625" style="1" hidden="1"/>
    <col min="15107" max="15107" width="11" style="1" hidden="1"/>
    <col min="15108" max="15108" width="11.25" style="1" hidden="1"/>
    <col min="15109" max="15360" width="11" style="1" hidden="1"/>
    <col min="15361" max="15361" width="1.75" style="1" hidden="1"/>
    <col min="15362" max="15362" width="19.625" style="1" hidden="1"/>
    <col min="15363" max="15363" width="11" style="1" hidden="1"/>
    <col min="15364" max="15364" width="11.25" style="1" hidden="1"/>
    <col min="15365" max="15616" width="11" style="1" hidden="1"/>
    <col min="15617" max="15617" width="1.75" style="1" hidden="1"/>
    <col min="15618" max="15618" width="19.625" style="1" hidden="1"/>
    <col min="15619" max="15619" width="11" style="1" hidden="1"/>
    <col min="15620" max="15620" width="11.25" style="1" hidden="1"/>
    <col min="15621" max="15872" width="11" style="1" hidden="1"/>
    <col min="15873" max="15873" width="1.75" style="1" hidden="1"/>
    <col min="15874" max="15874" width="19.625" style="1" hidden="1"/>
    <col min="15875" max="15875" width="11" style="1" hidden="1"/>
    <col min="15876" max="15876" width="11.25" style="1" hidden="1"/>
    <col min="15877" max="16128" width="11" style="1" hidden="1"/>
    <col min="16129" max="16129" width="1.75" style="1" hidden="1"/>
    <col min="16130" max="16130" width="19.625" style="1" hidden="1"/>
    <col min="16131" max="16131" width="11" style="1" hidden="1"/>
    <col min="16132" max="16132" width="11.25" style="1" hidden="1"/>
    <col min="16133" max="16384" width="11" style="1" hidden="1"/>
  </cols>
  <sheetData>
    <row r="1" spans="1:15" ht="30.75" customHeight="1" thickBot="1">
      <c r="B1" s="652" t="s">
        <v>910</v>
      </c>
      <c r="C1" s="653"/>
      <c r="D1" s="653"/>
      <c r="E1" s="653"/>
      <c r="F1" s="653"/>
      <c r="G1" s="653"/>
      <c r="H1" s="653"/>
      <c r="I1" s="653"/>
      <c r="J1" s="653"/>
      <c r="K1" s="653"/>
      <c r="L1" s="653"/>
      <c r="M1" s="653"/>
      <c r="N1" s="653"/>
      <c r="O1" s="654"/>
    </row>
    <row r="2" spans="1:15"/>
    <row r="3" spans="1:15" ht="15.75" thickBot="1">
      <c r="A3" s="63"/>
      <c r="B3" s="64" t="s">
        <v>911</v>
      </c>
    </row>
    <row r="4" spans="1:15" ht="30.75" customHeight="1" thickBot="1">
      <c r="B4" s="65" t="s">
        <v>912</v>
      </c>
      <c r="C4" s="718" t="s">
        <v>913</v>
      </c>
      <c r="D4" s="718"/>
      <c r="E4" s="718"/>
      <c r="F4" s="718" t="s">
        <v>914</v>
      </c>
      <c r="G4" s="718"/>
      <c r="H4" s="718"/>
      <c r="I4" s="718" t="s">
        <v>915</v>
      </c>
      <c r="J4" s="718"/>
      <c r="K4" s="718"/>
    </row>
    <row r="5" spans="1:15" ht="89.25" customHeight="1" thickBot="1">
      <c r="B5" s="65" t="s">
        <v>916</v>
      </c>
      <c r="C5" s="719" t="s">
        <v>917</v>
      </c>
      <c r="D5" s="719"/>
      <c r="E5" s="719"/>
      <c r="F5" s="719" t="s">
        <v>918</v>
      </c>
      <c r="G5" s="719"/>
      <c r="H5" s="719"/>
      <c r="I5" s="719" t="s">
        <v>919</v>
      </c>
      <c r="J5" s="719"/>
      <c r="K5" s="719"/>
    </row>
    <row r="6" spans="1:15" ht="148.5" customHeight="1" thickBot="1">
      <c r="B6" s="65" t="s">
        <v>920</v>
      </c>
      <c r="C6" s="719" t="s">
        <v>921</v>
      </c>
      <c r="D6" s="719"/>
      <c r="E6" s="719"/>
      <c r="F6" s="719" t="s">
        <v>922</v>
      </c>
      <c r="G6" s="719"/>
      <c r="H6" s="719"/>
      <c r="I6" s="719" t="s">
        <v>923</v>
      </c>
      <c r="J6" s="719"/>
      <c r="K6" s="719"/>
    </row>
    <row r="7" spans="1:15"/>
    <row r="8" spans="1:15"/>
    <row r="9" spans="1:15" ht="15.75" thickBot="1">
      <c r="B9" s="64" t="s">
        <v>924</v>
      </c>
    </row>
    <row r="10" spans="1:15" ht="30.75" thickBot="1">
      <c r="B10" s="66" t="s">
        <v>925</v>
      </c>
      <c r="C10" s="67" t="s">
        <v>926</v>
      </c>
      <c r="D10" s="720" t="s">
        <v>927</v>
      </c>
      <c r="E10" s="721"/>
      <c r="F10" s="721"/>
      <c r="G10" s="721"/>
      <c r="H10" s="721"/>
      <c r="I10" s="721"/>
      <c r="J10" s="721"/>
      <c r="K10" s="721"/>
      <c r="L10" s="721"/>
      <c r="M10" s="721"/>
      <c r="N10" s="721"/>
      <c r="O10" s="722"/>
    </row>
    <row r="11" spans="1:15" ht="31.5" customHeight="1" thickBot="1">
      <c r="B11" s="68" t="s">
        <v>928</v>
      </c>
      <c r="C11" s="751">
        <v>10</v>
      </c>
      <c r="D11" s="715" t="s">
        <v>929</v>
      </c>
      <c r="E11" s="716"/>
      <c r="F11" s="716"/>
      <c r="G11" s="716"/>
      <c r="H11" s="716"/>
      <c r="I11" s="716"/>
      <c r="J11" s="716"/>
      <c r="K11" s="716"/>
      <c r="L11" s="716"/>
      <c r="M11" s="716"/>
      <c r="N11" s="716"/>
      <c r="O11" s="717"/>
    </row>
    <row r="12" spans="1:15" ht="30" customHeight="1" thickBot="1">
      <c r="B12" s="68" t="s">
        <v>930</v>
      </c>
      <c r="C12" s="751">
        <v>6</v>
      </c>
      <c r="D12" s="715" t="s">
        <v>931</v>
      </c>
      <c r="E12" s="716"/>
      <c r="F12" s="716"/>
      <c r="G12" s="716"/>
      <c r="H12" s="716"/>
      <c r="I12" s="716"/>
      <c r="J12" s="716"/>
      <c r="K12" s="716"/>
      <c r="L12" s="716"/>
      <c r="M12" s="716"/>
      <c r="N12" s="716"/>
      <c r="O12" s="717"/>
    </row>
    <row r="13" spans="1:15" ht="29.25" customHeight="1" thickBot="1">
      <c r="B13" s="68" t="s">
        <v>932</v>
      </c>
      <c r="C13" s="751">
        <v>2</v>
      </c>
      <c r="D13" s="715" t="s">
        <v>933</v>
      </c>
      <c r="E13" s="716"/>
      <c r="F13" s="716"/>
      <c r="G13" s="716"/>
      <c r="H13" s="716"/>
      <c r="I13" s="716"/>
      <c r="J13" s="716"/>
      <c r="K13" s="716"/>
      <c r="L13" s="716"/>
      <c r="M13" s="716"/>
      <c r="N13" s="716"/>
      <c r="O13" s="717"/>
    </row>
    <row r="14" spans="1:15" ht="15" customHeight="1">
      <c r="B14" s="707" t="s">
        <v>934</v>
      </c>
      <c r="C14" s="709" t="s">
        <v>935</v>
      </c>
      <c r="D14" s="711" t="s">
        <v>936</v>
      </c>
      <c r="E14" s="712"/>
      <c r="F14" s="712"/>
      <c r="G14" s="712"/>
      <c r="H14" s="712"/>
      <c r="I14" s="712"/>
      <c r="J14" s="712"/>
      <c r="K14" s="712"/>
      <c r="L14" s="712"/>
      <c r="M14" s="712"/>
      <c r="N14" s="712"/>
      <c r="O14" s="713"/>
    </row>
    <row r="15" spans="1:15" ht="15.75" customHeight="1" thickBot="1">
      <c r="B15" s="708"/>
      <c r="C15" s="710"/>
      <c r="D15" s="714" t="s">
        <v>937</v>
      </c>
      <c r="E15" s="752"/>
      <c r="F15" s="752"/>
      <c r="G15" s="752"/>
      <c r="H15" s="752"/>
      <c r="I15" s="752"/>
      <c r="J15" s="752"/>
      <c r="K15" s="752"/>
      <c r="L15" s="752"/>
      <c r="M15" s="752"/>
      <c r="N15" s="752"/>
      <c r="O15" s="753"/>
    </row>
    <row r="16" spans="1:15"/>
    <row r="17" spans="2:15"/>
    <row r="18" spans="2:15" ht="15.75" thickBot="1">
      <c r="B18" s="64" t="s">
        <v>938</v>
      </c>
    </row>
    <row r="19" spans="2:15" ht="30.75" thickBot="1">
      <c r="B19" s="65" t="s">
        <v>939</v>
      </c>
      <c r="C19" s="69" t="s">
        <v>940</v>
      </c>
      <c r="D19" s="670" t="s">
        <v>927</v>
      </c>
      <c r="E19" s="671"/>
      <c r="F19" s="671"/>
      <c r="G19" s="671"/>
      <c r="H19" s="671"/>
      <c r="I19" s="671"/>
      <c r="J19" s="671"/>
      <c r="K19" s="671"/>
      <c r="L19" s="671"/>
      <c r="M19" s="671"/>
      <c r="N19" s="671"/>
      <c r="O19" s="672"/>
    </row>
    <row r="20" spans="2:15" ht="15.75" customHeight="1" thickBot="1">
      <c r="B20" s="278" t="s">
        <v>941</v>
      </c>
      <c r="C20" s="70">
        <v>4</v>
      </c>
      <c r="D20" s="701" t="s">
        <v>942</v>
      </c>
      <c r="E20" s="702"/>
      <c r="F20" s="702"/>
      <c r="G20" s="702"/>
      <c r="H20" s="702"/>
      <c r="I20" s="702"/>
      <c r="J20" s="702"/>
      <c r="K20" s="702"/>
      <c r="L20" s="702"/>
      <c r="M20" s="702"/>
      <c r="N20" s="702"/>
      <c r="O20" s="703"/>
    </row>
    <row r="21" spans="2:15" ht="15" thickBot="1">
      <c r="B21" s="278" t="s">
        <v>943</v>
      </c>
      <c r="C21" s="71">
        <v>3</v>
      </c>
      <c r="D21" s="701" t="s">
        <v>944</v>
      </c>
      <c r="E21" s="702"/>
      <c r="F21" s="702"/>
      <c r="G21" s="702"/>
      <c r="H21" s="702"/>
      <c r="I21" s="702"/>
      <c r="J21" s="702"/>
      <c r="K21" s="702"/>
      <c r="L21" s="702"/>
      <c r="M21" s="702"/>
      <c r="N21" s="702"/>
      <c r="O21" s="703"/>
    </row>
    <row r="22" spans="2:15" ht="15" thickBot="1">
      <c r="B22" s="72" t="s">
        <v>945</v>
      </c>
      <c r="C22" s="71">
        <v>2</v>
      </c>
      <c r="D22" s="701" t="s">
        <v>946</v>
      </c>
      <c r="E22" s="702"/>
      <c r="F22" s="702"/>
      <c r="G22" s="702"/>
      <c r="H22" s="702"/>
      <c r="I22" s="702"/>
      <c r="J22" s="702"/>
      <c r="K22" s="702"/>
      <c r="L22" s="702"/>
      <c r="M22" s="702"/>
      <c r="N22" s="702"/>
      <c r="O22" s="703"/>
    </row>
    <row r="23" spans="2:15" ht="15" thickBot="1">
      <c r="B23" s="73" t="s">
        <v>947</v>
      </c>
      <c r="C23" s="71">
        <v>1</v>
      </c>
      <c r="D23" s="701" t="s">
        <v>948</v>
      </c>
      <c r="E23" s="702"/>
      <c r="F23" s="702"/>
      <c r="G23" s="702"/>
      <c r="H23" s="702"/>
      <c r="I23" s="702"/>
      <c r="J23" s="702"/>
      <c r="K23" s="702"/>
      <c r="L23" s="702"/>
      <c r="M23" s="702"/>
      <c r="N23" s="702"/>
      <c r="O23" s="703"/>
    </row>
    <row r="24" spans="2:15"/>
    <row r="25" spans="2:15"/>
    <row r="26" spans="2:15" ht="15.75" thickBot="1">
      <c r="B26" s="64" t="s">
        <v>949</v>
      </c>
    </row>
    <row r="27" spans="2:15" ht="15.75" thickBot="1">
      <c r="B27" s="698" t="s">
        <v>950</v>
      </c>
      <c r="C27" s="754"/>
      <c r="D27" s="704" t="s">
        <v>951</v>
      </c>
      <c r="E27" s="705"/>
      <c r="F27" s="705"/>
      <c r="G27" s="706"/>
    </row>
    <row r="28" spans="2:15" ht="15.75" thickBot="1">
      <c r="B28" s="755"/>
      <c r="C28" s="756"/>
      <c r="D28" s="757">
        <v>4</v>
      </c>
      <c r="E28" s="757">
        <v>3</v>
      </c>
      <c r="F28" s="757">
        <v>2</v>
      </c>
      <c r="G28" s="757">
        <v>1</v>
      </c>
    </row>
    <row r="29" spans="2:15" ht="15.75" thickBot="1">
      <c r="B29" s="758" t="s">
        <v>952</v>
      </c>
      <c r="C29" s="757">
        <v>10</v>
      </c>
      <c r="D29" s="759" t="s">
        <v>953</v>
      </c>
      <c r="E29" s="759" t="s">
        <v>954</v>
      </c>
      <c r="F29" s="760" t="s">
        <v>955</v>
      </c>
      <c r="G29" s="760" t="s">
        <v>956</v>
      </c>
    </row>
    <row r="30" spans="2:15" ht="15.75" thickBot="1">
      <c r="B30" s="665"/>
      <c r="C30" s="757">
        <v>6</v>
      </c>
      <c r="D30" s="759" t="s">
        <v>957</v>
      </c>
      <c r="E30" s="760" t="s">
        <v>958</v>
      </c>
      <c r="F30" s="760" t="s">
        <v>959</v>
      </c>
      <c r="G30" s="761" t="s">
        <v>960</v>
      </c>
    </row>
    <row r="31" spans="2:15" ht="15.75" thickBot="1">
      <c r="B31" s="762"/>
      <c r="C31" s="757">
        <v>2</v>
      </c>
      <c r="D31" s="761" t="s">
        <v>961</v>
      </c>
      <c r="E31" s="761" t="s">
        <v>960</v>
      </c>
      <c r="F31" s="763" t="s">
        <v>962</v>
      </c>
      <c r="G31" s="763" t="s">
        <v>963</v>
      </c>
    </row>
    <row r="32" spans="2:15"/>
    <row r="33" spans="2:15"/>
    <row r="34" spans="2:15" ht="15.75" thickBot="1">
      <c r="B34" s="64" t="s">
        <v>964</v>
      </c>
    </row>
    <row r="35" spans="2:15" ht="30.75" thickBot="1">
      <c r="B35" s="65" t="s">
        <v>950</v>
      </c>
      <c r="C35" s="74" t="s">
        <v>965</v>
      </c>
      <c r="D35" s="698" t="s">
        <v>927</v>
      </c>
      <c r="E35" s="699"/>
      <c r="F35" s="699"/>
      <c r="G35" s="699"/>
      <c r="H35" s="699"/>
      <c r="I35" s="699"/>
      <c r="J35" s="699"/>
      <c r="K35" s="699"/>
      <c r="L35" s="699"/>
      <c r="M35" s="699"/>
      <c r="N35" s="699"/>
      <c r="O35" s="700"/>
    </row>
    <row r="36" spans="2:15" ht="15.75" customHeight="1">
      <c r="B36" s="682" t="s">
        <v>966</v>
      </c>
      <c r="C36" s="684" t="s">
        <v>967</v>
      </c>
      <c r="D36" s="686" t="s">
        <v>968</v>
      </c>
      <c r="E36" s="687"/>
      <c r="F36" s="687"/>
      <c r="G36" s="687"/>
      <c r="H36" s="687"/>
      <c r="I36" s="687"/>
      <c r="J36" s="687"/>
      <c r="K36" s="687"/>
      <c r="L36" s="687"/>
      <c r="M36" s="687"/>
      <c r="N36" s="687"/>
      <c r="O36" s="688"/>
    </row>
    <row r="37" spans="2:15" ht="15" thickBot="1">
      <c r="B37" s="683"/>
      <c r="C37" s="685"/>
      <c r="D37" s="689" t="s">
        <v>969</v>
      </c>
      <c r="E37" s="764"/>
      <c r="F37" s="764"/>
      <c r="G37" s="764"/>
      <c r="H37" s="764"/>
      <c r="I37" s="764"/>
      <c r="J37" s="764"/>
      <c r="K37" s="764"/>
      <c r="L37" s="764"/>
      <c r="M37" s="764"/>
      <c r="N37" s="764"/>
      <c r="O37" s="765"/>
    </row>
    <row r="38" spans="2:15" ht="14.25">
      <c r="B38" s="682" t="s">
        <v>970</v>
      </c>
      <c r="C38" s="684" t="s">
        <v>971</v>
      </c>
      <c r="D38" s="686" t="s">
        <v>968</v>
      </c>
      <c r="E38" s="687"/>
      <c r="F38" s="687"/>
      <c r="G38" s="687"/>
      <c r="H38" s="687"/>
      <c r="I38" s="687"/>
      <c r="J38" s="687"/>
      <c r="K38" s="687"/>
      <c r="L38" s="687"/>
      <c r="M38" s="687"/>
      <c r="N38" s="687"/>
      <c r="O38" s="688"/>
    </row>
    <row r="39" spans="2:15" ht="15" thickBot="1">
      <c r="B39" s="683"/>
      <c r="C39" s="685"/>
      <c r="D39" s="689" t="s">
        <v>969</v>
      </c>
      <c r="E39" s="764"/>
      <c r="F39" s="764"/>
      <c r="G39" s="764"/>
      <c r="H39" s="764"/>
      <c r="I39" s="764"/>
      <c r="J39" s="764"/>
      <c r="K39" s="764"/>
      <c r="L39" s="764"/>
      <c r="M39" s="764"/>
      <c r="N39" s="764"/>
      <c r="O39" s="765"/>
    </row>
    <row r="40" spans="2:15" ht="14.25">
      <c r="B40" s="682" t="s">
        <v>972</v>
      </c>
      <c r="C40" s="684" t="s">
        <v>973</v>
      </c>
      <c r="D40" s="686" t="s">
        <v>974</v>
      </c>
      <c r="E40" s="687"/>
      <c r="F40" s="687"/>
      <c r="G40" s="687"/>
      <c r="H40" s="687"/>
      <c r="I40" s="687"/>
      <c r="J40" s="687"/>
      <c r="K40" s="687"/>
      <c r="L40" s="687"/>
      <c r="M40" s="687"/>
      <c r="N40" s="687"/>
      <c r="O40" s="688"/>
    </row>
    <row r="41" spans="2:15" ht="15" thickBot="1">
      <c r="B41" s="683"/>
      <c r="C41" s="685"/>
      <c r="D41" s="689" t="s">
        <v>975</v>
      </c>
      <c r="E41" s="764"/>
      <c r="F41" s="764"/>
      <c r="G41" s="764"/>
      <c r="H41" s="764"/>
      <c r="I41" s="764"/>
      <c r="J41" s="764"/>
      <c r="K41" s="764"/>
      <c r="L41" s="764"/>
      <c r="M41" s="764"/>
      <c r="N41" s="764"/>
      <c r="O41" s="765"/>
    </row>
    <row r="42" spans="2:15" ht="14.25">
      <c r="B42" s="682" t="s">
        <v>976</v>
      </c>
      <c r="C42" s="684" t="s">
        <v>977</v>
      </c>
      <c r="D42" s="686" t="s">
        <v>978</v>
      </c>
      <c r="E42" s="687"/>
      <c r="F42" s="687"/>
      <c r="G42" s="687"/>
      <c r="H42" s="687"/>
      <c r="I42" s="687"/>
      <c r="J42" s="687"/>
      <c r="K42" s="687"/>
      <c r="L42" s="687"/>
      <c r="M42" s="687"/>
      <c r="N42" s="687"/>
      <c r="O42" s="688"/>
    </row>
    <row r="43" spans="2:15" ht="15" thickBot="1">
      <c r="B43" s="683"/>
      <c r="C43" s="685"/>
      <c r="D43" s="689" t="s">
        <v>979</v>
      </c>
      <c r="E43" s="764"/>
      <c r="F43" s="764"/>
      <c r="G43" s="764"/>
      <c r="H43" s="764"/>
      <c r="I43" s="764"/>
      <c r="J43" s="764"/>
      <c r="K43" s="764"/>
      <c r="L43" s="764"/>
      <c r="M43" s="764"/>
      <c r="N43" s="764"/>
      <c r="O43" s="765"/>
    </row>
    <row r="44" spans="2:15"/>
    <row r="45" spans="2:15"/>
    <row r="46" spans="2:15" ht="15.75" thickBot="1">
      <c r="B46" s="64" t="s">
        <v>980</v>
      </c>
    </row>
    <row r="47" spans="2:15" ht="15">
      <c r="B47" s="690" t="s">
        <v>981</v>
      </c>
      <c r="C47" s="692" t="s">
        <v>982</v>
      </c>
      <c r="D47" s="694" t="s">
        <v>927</v>
      </c>
      <c r="E47" s="695"/>
      <c r="F47" s="695"/>
      <c r="G47" s="696"/>
    </row>
    <row r="48" spans="2:15" ht="15.75" thickBot="1">
      <c r="B48" s="691"/>
      <c r="C48" s="693"/>
      <c r="D48" s="697" t="s">
        <v>983</v>
      </c>
      <c r="E48" s="766"/>
      <c r="F48" s="766"/>
      <c r="G48" s="767"/>
    </row>
    <row r="49" spans="2:8" ht="21" customHeight="1" thickBot="1">
      <c r="B49" s="75" t="s">
        <v>984</v>
      </c>
      <c r="C49" s="768">
        <v>100</v>
      </c>
      <c r="D49" s="674" t="s">
        <v>985</v>
      </c>
      <c r="E49" s="675"/>
      <c r="F49" s="675"/>
      <c r="G49" s="676"/>
    </row>
    <row r="50" spans="2:8" ht="31.5" customHeight="1" thickBot="1">
      <c r="B50" s="75" t="s">
        <v>986</v>
      </c>
      <c r="C50" s="768">
        <v>60</v>
      </c>
      <c r="D50" s="674" t="s">
        <v>987</v>
      </c>
      <c r="E50" s="675"/>
      <c r="F50" s="675"/>
      <c r="G50" s="676"/>
    </row>
    <row r="51" spans="2:8" ht="30.75" customHeight="1" thickBot="1">
      <c r="B51" s="75" t="s">
        <v>988</v>
      </c>
      <c r="C51" s="768">
        <v>25</v>
      </c>
      <c r="D51" s="674" t="s">
        <v>989</v>
      </c>
      <c r="E51" s="675"/>
      <c r="F51" s="675"/>
      <c r="G51" s="676"/>
    </row>
    <row r="52" spans="2:8" ht="30" customHeight="1" thickBot="1">
      <c r="B52" s="75" t="s">
        <v>990</v>
      </c>
      <c r="C52" s="768">
        <v>10</v>
      </c>
      <c r="D52" s="674" t="s">
        <v>991</v>
      </c>
      <c r="E52" s="675"/>
      <c r="F52" s="675"/>
      <c r="G52" s="676"/>
    </row>
    <row r="53" spans="2:8"/>
    <row r="54" spans="2:8"/>
    <row r="55" spans="2:8" ht="15.75" thickBot="1">
      <c r="B55" s="64" t="s">
        <v>992</v>
      </c>
    </row>
    <row r="56" spans="2:8" ht="23.25" customHeight="1" thickBot="1">
      <c r="B56" s="677" t="s">
        <v>993</v>
      </c>
      <c r="C56" s="678"/>
      <c r="D56" s="679" t="s">
        <v>994</v>
      </c>
      <c r="E56" s="680"/>
      <c r="F56" s="680"/>
      <c r="G56" s="681"/>
      <c r="H56" s="76"/>
    </row>
    <row r="57" spans="2:8" ht="15" thickBot="1">
      <c r="B57" s="769"/>
      <c r="C57" s="770"/>
      <c r="D57" s="771" t="s">
        <v>995</v>
      </c>
      <c r="E57" s="771" t="s">
        <v>996</v>
      </c>
      <c r="F57" s="771" t="s">
        <v>997</v>
      </c>
      <c r="G57" s="771" t="s">
        <v>998</v>
      </c>
      <c r="H57" s="76"/>
    </row>
    <row r="58" spans="2:8">
      <c r="B58" s="758" t="s">
        <v>999</v>
      </c>
      <c r="C58" s="666">
        <v>100</v>
      </c>
      <c r="D58" s="77" t="s">
        <v>1000</v>
      </c>
      <c r="E58" s="77" t="s">
        <v>1000</v>
      </c>
      <c r="F58" s="77" t="s">
        <v>1001</v>
      </c>
      <c r="G58" s="78" t="s">
        <v>1002</v>
      </c>
      <c r="H58" s="668"/>
    </row>
    <row r="59" spans="2:8" ht="13.5" thickBot="1">
      <c r="B59" s="665"/>
      <c r="C59" s="667"/>
      <c r="D59" s="77" t="s">
        <v>1003</v>
      </c>
      <c r="E59" s="77" t="s">
        <v>1004</v>
      </c>
      <c r="F59" s="77" t="s">
        <v>1005</v>
      </c>
      <c r="G59" s="78" t="s">
        <v>1006</v>
      </c>
      <c r="H59" s="668"/>
    </row>
    <row r="60" spans="2:8">
      <c r="B60" s="665"/>
      <c r="C60" s="669">
        <v>60</v>
      </c>
      <c r="D60" s="279" t="s">
        <v>1000</v>
      </c>
      <c r="E60" s="279" t="s">
        <v>1000</v>
      </c>
      <c r="F60" s="280" t="s">
        <v>1002</v>
      </c>
      <c r="G60" s="281" t="s">
        <v>1007</v>
      </c>
      <c r="H60" s="668"/>
    </row>
    <row r="61" spans="2:8" ht="13.5" thickBot="1">
      <c r="B61" s="665"/>
      <c r="C61" s="772"/>
      <c r="D61" s="773">
        <v>2400</v>
      </c>
      <c r="E61" s="773" t="s">
        <v>1008</v>
      </c>
      <c r="F61" s="774" t="s">
        <v>1009</v>
      </c>
      <c r="G61" s="79" t="s">
        <v>1010</v>
      </c>
      <c r="H61" s="668"/>
    </row>
    <row r="62" spans="2:8">
      <c r="B62" s="665"/>
      <c r="C62" s="666">
        <v>25</v>
      </c>
      <c r="D62" s="77" t="s">
        <v>1000</v>
      </c>
      <c r="E62" s="78" t="s">
        <v>446</v>
      </c>
      <c r="F62" s="78" t="s">
        <v>446</v>
      </c>
      <c r="G62" s="80" t="s">
        <v>462</v>
      </c>
      <c r="H62" s="76"/>
    </row>
    <row r="63" spans="2:8" ht="13.5" thickBot="1">
      <c r="B63" s="665"/>
      <c r="C63" s="772"/>
      <c r="D63" s="773" t="s">
        <v>1011</v>
      </c>
      <c r="E63" s="774" t="s">
        <v>1012</v>
      </c>
      <c r="F63" s="774" t="s">
        <v>1013</v>
      </c>
      <c r="G63" s="80" t="s">
        <v>1014</v>
      </c>
      <c r="H63" s="76"/>
    </row>
    <row r="64" spans="2:8">
      <c r="B64" s="665"/>
      <c r="C64" s="666">
        <v>10</v>
      </c>
      <c r="D64" s="78" t="s">
        <v>446</v>
      </c>
      <c r="E64" s="81" t="s">
        <v>1015</v>
      </c>
      <c r="F64" s="80" t="s">
        <v>462</v>
      </c>
      <c r="G64" s="282" t="s">
        <v>1016</v>
      </c>
      <c r="H64" s="668"/>
    </row>
    <row r="65" spans="2:8" ht="13.5" thickBot="1">
      <c r="B65" s="762"/>
      <c r="C65" s="772"/>
      <c r="D65" s="774" t="s">
        <v>1017</v>
      </c>
      <c r="E65" s="79" t="s">
        <v>1018</v>
      </c>
      <c r="F65" s="775" t="s">
        <v>1019</v>
      </c>
      <c r="G65" s="82" t="s">
        <v>1020</v>
      </c>
      <c r="H65" s="668"/>
    </row>
    <row r="66" spans="2:8" ht="14.25">
      <c r="B66" s="83"/>
    </row>
    <row r="67" spans="2:8" ht="14.25">
      <c r="B67" s="83"/>
    </row>
    <row r="68" spans="2:8" ht="15.75" thickBot="1">
      <c r="B68" s="64" t="s">
        <v>1021</v>
      </c>
    </row>
    <row r="69" spans="2:8" ht="30.75" thickBot="1">
      <c r="B69" s="65" t="s">
        <v>1022</v>
      </c>
      <c r="C69" s="74" t="s">
        <v>1023</v>
      </c>
      <c r="D69" s="670" t="s">
        <v>927</v>
      </c>
      <c r="E69" s="671"/>
      <c r="F69" s="671"/>
      <c r="G69" s="672"/>
    </row>
    <row r="70" spans="2:8" ht="36.75" customHeight="1" thickBot="1">
      <c r="B70" s="84" t="s">
        <v>1000</v>
      </c>
      <c r="C70" s="776" t="s">
        <v>1024</v>
      </c>
      <c r="D70" s="657" t="s">
        <v>1025</v>
      </c>
      <c r="E70" s="673"/>
      <c r="F70" s="673"/>
      <c r="G70" s="661"/>
    </row>
    <row r="71" spans="2:8" ht="30.75" customHeight="1" thickBot="1">
      <c r="B71" s="84" t="s">
        <v>446</v>
      </c>
      <c r="C71" s="776" t="s">
        <v>1026</v>
      </c>
      <c r="D71" s="657" t="s">
        <v>1027</v>
      </c>
      <c r="E71" s="673"/>
      <c r="F71" s="673"/>
      <c r="G71" s="661"/>
    </row>
    <row r="72" spans="2:8" ht="31.5" customHeight="1" thickBot="1">
      <c r="B72" s="84" t="s">
        <v>462</v>
      </c>
      <c r="C72" s="776" t="s">
        <v>1028</v>
      </c>
      <c r="D72" s="657" t="s">
        <v>1029</v>
      </c>
      <c r="E72" s="673"/>
      <c r="F72" s="673"/>
      <c r="G72" s="661"/>
    </row>
    <row r="73" spans="2:8" ht="59.25" customHeight="1" thickBot="1">
      <c r="B73" s="84" t="s">
        <v>477</v>
      </c>
      <c r="C73" s="776">
        <v>20</v>
      </c>
      <c r="D73" s="657" t="s">
        <v>1030</v>
      </c>
      <c r="E73" s="673"/>
      <c r="F73" s="673"/>
      <c r="G73" s="661"/>
    </row>
    <row r="74" spans="2:8" ht="14.25">
      <c r="B74" s="83"/>
    </row>
    <row r="75" spans="2:8"/>
    <row r="76" spans="2:8" ht="15.75" thickBot="1">
      <c r="B76" s="64" t="s">
        <v>1031</v>
      </c>
    </row>
    <row r="77" spans="2:8" ht="15.75" customHeight="1" thickBot="1">
      <c r="B77" s="65" t="s">
        <v>1032</v>
      </c>
      <c r="C77" s="662" t="s">
        <v>927</v>
      </c>
      <c r="D77" s="663"/>
      <c r="E77" s="662" t="s">
        <v>1033</v>
      </c>
      <c r="F77" s="664"/>
      <c r="G77" s="663"/>
    </row>
    <row r="78" spans="2:8" ht="15.75" customHeight="1" thickBot="1">
      <c r="B78" s="85" t="s">
        <v>1000</v>
      </c>
      <c r="C78" s="655" t="s">
        <v>1034</v>
      </c>
      <c r="D78" s="656"/>
      <c r="E78" s="655" t="s">
        <v>1035</v>
      </c>
      <c r="F78" s="660"/>
      <c r="G78" s="656"/>
    </row>
    <row r="79" spans="2:8" ht="30.75" customHeight="1" thickBot="1">
      <c r="B79" s="85" t="s">
        <v>446</v>
      </c>
      <c r="C79" s="657" t="s">
        <v>1036</v>
      </c>
      <c r="D79" s="661"/>
      <c r="E79" s="657" t="s">
        <v>1037</v>
      </c>
      <c r="F79" s="658"/>
      <c r="G79" s="659"/>
    </row>
    <row r="80" spans="2:8" ht="15" thickBot="1">
      <c r="B80" s="85" t="s">
        <v>462</v>
      </c>
      <c r="C80" s="655" t="s">
        <v>1038</v>
      </c>
      <c r="D80" s="656"/>
      <c r="E80" s="655" t="s">
        <v>1039</v>
      </c>
      <c r="F80" s="660"/>
      <c r="G80" s="656"/>
    </row>
    <row r="81" spans="2:7" ht="32.25" customHeight="1" thickBot="1">
      <c r="B81" s="85" t="s">
        <v>477</v>
      </c>
      <c r="C81" s="655" t="s">
        <v>555</v>
      </c>
      <c r="D81" s="656"/>
      <c r="E81" s="657" t="s">
        <v>1040</v>
      </c>
      <c r="F81" s="658"/>
      <c r="G81" s="659"/>
    </row>
    <row r="82" spans="2:7"/>
  </sheetData>
  <sheetProtection password="D99C" sheet="1" objects="1" scenarios="1"/>
  <mergeCells count="76">
    <mergeCell ref="D12:O12"/>
    <mergeCell ref="D13:O13"/>
    <mergeCell ref="C4:E4"/>
    <mergeCell ref="F4:H4"/>
    <mergeCell ref="I4:K4"/>
    <mergeCell ref="C5:E5"/>
    <mergeCell ref="F5:H5"/>
    <mergeCell ref="I5:K5"/>
    <mergeCell ref="C6:E6"/>
    <mergeCell ref="F6:H6"/>
    <mergeCell ref="I6:K6"/>
    <mergeCell ref="D10:O10"/>
    <mergeCell ref="D11:O11"/>
    <mergeCell ref="B14:B15"/>
    <mergeCell ref="C14:C15"/>
    <mergeCell ref="D14:O14"/>
    <mergeCell ref="D15:O15"/>
    <mergeCell ref="D20:O20"/>
    <mergeCell ref="D19:O19"/>
    <mergeCell ref="D21:O21"/>
    <mergeCell ref="D22:O22"/>
    <mergeCell ref="D23:O23"/>
    <mergeCell ref="B27:C28"/>
    <mergeCell ref="D27:G27"/>
    <mergeCell ref="B29:B31"/>
    <mergeCell ref="D35:O35"/>
    <mergeCell ref="B36:B37"/>
    <mergeCell ref="C36:C37"/>
    <mergeCell ref="D36:O36"/>
    <mergeCell ref="D37:O37"/>
    <mergeCell ref="B38:B39"/>
    <mergeCell ref="C38:C39"/>
    <mergeCell ref="D38:O38"/>
    <mergeCell ref="D39:O39"/>
    <mergeCell ref="B40:B41"/>
    <mergeCell ref="C40:C41"/>
    <mergeCell ref="D40:O40"/>
    <mergeCell ref="D41:O41"/>
    <mergeCell ref="B56:C57"/>
    <mergeCell ref="D56:G56"/>
    <mergeCell ref="B42:B43"/>
    <mergeCell ref="C42:C43"/>
    <mergeCell ref="D42:O42"/>
    <mergeCell ref="D43:O43"/>
    <mergeCell ref="B47:B48"/>
    <mergeCell ref="C47:C48"/>
    <mergeCell ref="D47:G47"/>
    <mergeCell ref="D48:G48"/>
    <mergeCell ref="D71:G71"/>
    <mergeCell ref="D72:G72"/>
    <mergeCell ref="D73:G73"/>
    <mergeCell ref="D49:G49"/>
    <mergeCell ref="D50:G50"/>
    <mergeCell ref="D51:G51"/>
    <mergeCell ref="D52:G52"/>
    <mergeCell ref="C62:C63"/>
    <mergeCell ref="C64:C65"/>
    <mergeCell ref="H64:H65"/>
    <mergeCell ref="D69:G69"/>
    <mergeCell ref="D70:G70"/>
    <mergeCell ref="B1:O1"/>
    <mergeCell ref="C81:D81"/>
    <mergeCell ref="E81:G81"/>
    <mergeCell ref="C78:D78"/>
    <mergeCell ref="E78:G78"/>
    <mergeCell ref="C79:D79"/>
    <mergeCell ref="E79:G79"/>
    <mergeCell ref="C80:D80"/>
    <mergeCell ref="E80:G80"/>
    <mergeCell ref="C77:D77"/>
    <mergeCell ref="E77:G77"/>
    <mergeCell ref="B58:B65"/>
    <mergeCell ref="C58:C59"/>
    <mergeCell ref="H58:H59"/>
    <mergeCell ref="C60:C61"/>
    <mergeCell ref="H60:H61"/>
  </mergeCells>
  <pageMargins left="0.74803149606299213" right="0.74803149606299213" top="0.98425196850393704" bottom="0.98425196850393704" header="0" footer="0"/>
  <pageSetup paperSize="9" scale="51" fitToHeight="2" orientation="landscape" r:id="rId1"/>
  <headerFooter alignWithMargins="0">
    <oddFooter xml:space="preserve">&amp;CNota: Si este documento se encuentra impreso se considera Copia no Controlada. La versión vigente está publicada en el repositorio oficial de la Personería de Bogotá, D. C. </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11"/>
  <sheetViews>
    <sheetView showGridLines="0" zoomScale="95" zoomScaleNormal="95" workbookViewId="0">
      <pane xSplit="1" ySplit="2" topLeftCell="B3" activePane="bottomRight" state="frozen"/>
      <selection pane="bottomRight" activeCell="D3" sqref="D3"/>
      <selection pane="bottomLeft" activeCell="A3" sqref="A3"/>
      <selection pane="topRight" activeCell="B1" sqref="B1"/>
    </sheetView>
  </sheetViews>
  <sheetFormatPr defaultColWidth="0" defaultRowHeight="15" zeroHeight="1"/>
  <cols>
    <col min="1" max="1" width="4.875" style="86" customWidth="1"/>
    <col min="2" max="2" width="8.75" style="86" bestFit="1" customWidth="1"/>
    <col min="3" max="8" width="25.625" style="86" customWidth="1"/>
    <col min="9" max="9" width="1.375" style="86" customWidth="1"/>
    <col min="10" max="16384" width="11" style="86" hidden="1"/>
  </cols>
  <sheetData>
    <row r="1" spans="1:8" ht="18.75" thickBot="1">
      <c r="A1" s="723" t="s">
        <v>69</v>
      </c>
      <c r="B1" s="727" t="s">
        <v>1041</v>
      </c>
      <c r="C1" s="728"/>
      <c r="D1" s="728"/>
      <c r="E1" s="728"/>
      <c r="F1" s="728"/>
      <c r="G1" s="728"/>
      <c r="H1" s="729"/>
    </row>
    <row r="2" spans="1:8" ht="15.75" thickBot="1">
      <c r="A2" s="724"/>
      <c r="B2" s="283" t="s">
        <v>787</v>
      </c>
      <c r="C2" s="283" t="s">
        <v>798</v>
      </c>
      <c r="D2" s="283" t="s">
        <v>815</v>
      </c>
      <c r="E2" s="283" t="s">
        <v>832</v>
      </c>
      <c r="F2" s="283" t="s">
        <v>843</v>
      </c>
      <c r="G2" s="283" t="s">
        <v>1042</v>
      </c>
      <c r="H2" s="87" t="s">
        <v>1043</v>
      </c>
    </row>
    <row r="3" spans="1:8" ht="56.25">
      <c r="A3" s="725"/>
      <c r="B3" s="88" t="s">
        <v>1044</v>
      </c>
      <c r="C3" s="88" t="s">
        <v>1045</v>
      </c>
      <c r="D3" s="88" t="s">
        <v>1046</v>
      </c>
      <c r="E3" s="88" t="s">
        <v>1047</v>
      </c>
      <c r="F3" s="88" t="s">
        <v>850</v>
      </c>
      <c r="G3" s="88" t="s">
        <v>1048</v>
      </c>
      <c r="H3" s="284" t="s">
        <v>1049</v>
      </c>
    </row>
    <row r="4" spans="1:8" ht="45">
      <c r="A4" s="725"/>
      <c r="B4" s="89" t="s">
        <v>1050</v>
      </c>
      <c r="C4" s="89" t="s">
        <v>1051</v>
      </c>
      <c r="D4" s="89" t="s">
        <v>822</v>
      </c>
      <c r="E4" s="89" t="s">
        <v>1052</v>
      </c>
      <c r="F4" s="89" t="s">
        <v>848</v>
      </c>
      <c r="G4" s="89" t="s">
        <v>1053</v>
      </c>
      <c r="H4" s="90" t="s">
        <v>1054</v>
      </c>
    </row>
    <row r="5" spans="1:8" ht="56.25">
      <c r="A5" s="725"/>
      <c r="B5" s="89" t="s">
        <v>1055</v>
      </c>
      <c r="C5" s="89" t="s">
        <v>1056</v>
      </c>
      <c r="D5" s="89" t="s">
        <v>1057</v>
      </c>
      <c r="E5" s="89" t="s">
        <v>1058</v>
      </c>
      <c r="F5" s="89" t="s">
        <v>1059</v>
      </c>
      <c r="G5" s="89" t="s">
        <v>1060</v>
      </c>
      <c r="H5" s="90" t="s">
        <v>1061</v>
      </c>
    </row>
    <row r="6" spans="1:8" ht="45">
      <c r="A6" s="725"/>
      <c r="B6" s="89" t="s">
        <v>1062</v>
      </c>
      <c r="C6" s="89" t="s">
        <v>806</v>
      </c>
      <c r="D6" s="89" t="s">
        <v>816</v>
      </c>
      <c r="E6" s="89" t="s">
        <v>1063</v>
      </c>
      <c r="F6" s="89" t="s">
        <v>1064</v>
      </c>
      <c r="G6" s="89" t="s">
        <v>1065</v>
      </c>
      <c r="H6" s="90" t="s">
        <v>886</v>
      </c>
    </row>
    <row r="7" spans="1:8" ht="45">
      <c r="A7" s="725"/>
      <c r="B7" s="89" t="s">
        <v>1066</v>
      </c>
      <c r="C7" s="89" t="s">
        <v>1067</v>
      </c>
      <c r="D7" s="89" t="s">
        <v>1068</v>
      </c>
      <c r="E7" s="89" t="s">
        <v>1069</v>
      </c>
      <c r="F7" s="89"/>
      <c r="G7" s="89" t="s">
        <v>871</v>
      </c>
      <c r="H7" s="90" t="s">
        <v>887</v>
      </c>
    </row>
    <row r="8" spans="1:8" ht="33.75">
      <c r="A8" s="725"/>
      <c r="B8" s="89" t="s">
        <v>1070</v>
      </c>
      <c r="C8" s="89" t="s">
        <v>1071</v>
      </c>
      <c r="D8" s="89" t="s">
        <v>1072</v>
      </c>
      <c r="E8" s="89" t="s">
        <v>841</v>
      </c>
      <c r="F8" s="89"/>
      <c r="G8" s="89" t="s">
        <v>1073</v>
      </c>
      <c r="H8" s="90" t="s">
        <v>885</v>
      </c>
    </row>
    <row r="9" spans="1:8" ht="22.5">
      <c r="A9" s="725"/>
      <c r="B9" s="89" t="s">
        <v>1074</v>
      </c>
      <c r="C9" s="89" t="s">
        <v>1075</v>
      </c>
      <c r="D9" s="89"/>
      <c r="E9" s="89"/>
      <c r="F9" s="89"/>
      <c r="G9" s="89" t="s">
        <v>1076</v>
      </c>
      <c r="H9" s="90" t="s">
        <v>1077</v>
      </c>
    </row>
    <row r="10" spans="1:8" ht="23.25" thickBot="1">
      <c r="A10" s="726"/>
      <c r="B10" s="91" t="s">
        <v>1078</v>
      </c>
      <c r="C10" s="91"/>
      <c r="D10" s="91"/>
      <c r="E10" s="91"/>
      <c r="F10" s="91"/>
      <c r="G10" s="91" t="s">
        <v>1079</v>
      </c>
      <c r="H10" s="92"/>
    </row>
    <row r="11" spans="1:8" ht="5.25" customHeight="1"/>
  </sheetData>
  <sheetProtection password="D99C" sheet="1" objects="1" scenarios="1"/>
  <mergeCells count="2">
    <mergeCell ref="A1:A10"/>
    <mergeCell ref="B1:H1"/>
  </mergeCells>
  <pageMargins left="0.70866141732283472" right="0.70866141732283472" top="0.74803149606299213" bottom="0.74803149606299213" header="0.31496062992125984" footer="0.31496062992125984"/>
  <pageSetup scale="70" orientation="landscape" r:id="rId1"/>
  <headerFooter>
    <oddFooter xml:space="preserve">&amp;CNota: Si este documento se encuentra impreso se considera Copia no &amp;10Controlada. La versión vigente está publicada en el repositorio oficial de la Personería de Bogotá, D. C. </oddFooter>
  </headerFooter>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
  <cp:revision/>
  <dcterms:created xsi:type="dcterms:W3CDTF">2017-09-22T13:40:34Z</dcterms:created>
  <dcterms:modified xsi:type="dcterms:W3CDTF">2025-11-12T21:21:10Z</dcterms:modified>
  <cp:category/>
  <cp:contentStatus/>
</cp:coreProperties>
</file>