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prodriguez\Downloads\"/>
    </mc:Choice>
  </mc:AlternateContent>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Peligros'!$A$15:$AE$561</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Peligros'!$A$1:$AE$562</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2" i="6" l="1"/>
  <c r="S431" i="6"/>
  <c r="S430" i="6"/>
  <c r="S429" i="6"/>
  <c r="S428" i="6"/>
  <c r="S427" i="6"/>
  <c r="S426" i="6"/>
  <c r="O425" i="6"/>
  <c r="R425" i="6" s="1"/>
  <c r="S425" i="6" s="1"/>
  <c r="S424" i="6"/>
  <c r="S423" i="6"/>
  <c r="S422" i="6"/>
  <c r="S421" i="6"/>
  <c r="S420" i="6"/>
  <c r="S419" i="6"/>
  <c r="S418" i="6"/>
  <c r="S417" i="6"/>
  <c r="S416" i="6"/>
  <c r="S415" i="6"/>
  <c r="S414" i="6"/>
  <c r="S413" i="6"/>
  <c r="S412" i="6"/>
  <c r="S411" i="6"/>
  <c r="O405" i="6"/>
  <c r="R405" i="6" s="1"/>
  <c r="S405" i="6" s="1"/>
  <c r="O404" i="6"/>
  <c r="R404" i="6" s="1"/>
  <c r="S404" i="6" s="1"/>
  <c r="O403" i="6"/>
  <c r="R403" i="6" s="1"/>
  <c r="S403" i="6" s="1"/>
  <c r="R402" i="6"/>
  <c r="P402" i="6"/>
  <c r="O401" i="6"/>
  <c r="R401" i="6" s="1"/>
  <c r="S401" i="6" s="1"/>
  <c r="O400" i="6"/>
  <c r="R400" i="6" s="1"/>
  <c r="S400" i="6" s="1"/>
  <c r="O399" i="6"/>
  <c r="R399" i="6" s="1"/>
  <c r="S399" i="6" s="1"/>
  <c r="O398" i="6"/>
  <c r="R398" i="6" s="1"/>
  <c r="S398" i="6" s="1"/>
  <c r="S396" i="6"/>
  <c r="P396" i="6"/>
  <c r="S395" i="6"/>
  <c r="P395" i="6"/>
  <c r="O393" i="6"/>
  <c r="R393" i="6" s="1"/>
  <c r="S393" i="6" s="1"/>
  <c r="O392" i="6"/>
  <c r="R392" i="6" s="1"/>
  <c r="S392" i="6" s="1"/>
  <c r="O389" i="6"/>
  <c r="R389" i="6" s="1"/>
  <c r="S389" i="6" s="1"/>
  <c r="O388" i="6"/>
  <c r="R388" i="6" s="1"/>
  <c r="S388" i="6" s="1"/>
  <c r="O387" i="6"/>
  <c r="R387" i="6" s="1"/>
  <c r="S387" i="6" s="1"/>
  <c r="O386" i="6"/>
  <c r="R386" i="6" s="1"/>
  <c r="S386" i="6" s="1"/>
  <c r="O385" i="6"/>
  <c r="R385" i="6" s="1"/>
  <c r="S385" i="6" s="1"/>
  <c r="S479" i="6"/>
  <c r="S478" i="6"/>
  <c r="S477" i="6"/>
  <c r="S476" i="6"/>
  <c r="S475" i="6"/>
  <c r="S474" i="6"/>
  <c r="S473" i="6"/>
  <c r="O472" i="6"/>
  <c r="R472" i="6" s="1"/>
  <c r="S472" i="6" s="1"/>
  <c r="S471" i="6"/>
  <c r="S470" i="6"/>
  <c r="S469" i="6"/>
  <c r="S468" i="6"/>
  <c r="S467" i="6"/>
  <c r="S466" i="6"/>
  <c r="S465" i="6"/>
  <c r="S464" i="6"/>
  <c r="S463" i="6"/>
  <c r="S462" i="6"/>
  <c r="S461" i="6"/>
  <c r="S460" i="6"/>
  <c r="S459" i="6"/>
  <c r="S458" i="6"/>
  <c r="O452" i="6"/>
  <c r="P452" i="6" s="1"/>
  <c r="O451" i="6"/>
  <c r="P451" i="6" s="1"/>
  <c r="O450" i="6"/>
  <c r="P450" i="6" s="1"/>
  <c r="R449" i="6"/>
  <c r="P449" i="6"/>
  <c r="O448" i="6"/>
  <c r="R448" i="6" s="1"/>
  <c r="S448" i="6" s="1"/>
  <c r="O447" i="6"/>
  <c r="R447" i="6" s="1"/>
  <c r="S447" i="6" s="1"/>
  <c r="O446" i="6"/>
  <c r="R446" i="6" s="1"/>
  <c r="S446" i="6" s="1"/>
  <c r="O445" i="6"/>
  <c r="R445" i="6" s="1"/>
  <c r="S445" i="6" s="1"/>
  <c r="S443" i="6"/>
  <c r="P443" i="6"/>
  <c r="S442" i="6"/>
  <c r="P442" i="6"/>
  <c r="O440" i="6"/>
  <c r="R440" i="6" s="1"/>
  <c r="S440" i="6" s="1"/>
  <c r="O437" i="6"/>
  <c r="R437" i="6" s="1"/>
  <c r="S437" i="6" s="1"/>
  <c r="O436" i="6"/>
  <c r="R436" i="6" s="1"/>
  <c r="S436" i="6" s="1"/>
  <c r="O435" i="6"/>
  <c r="R435" i="6" s="1"/>
  <c r="S435" i="6" s="1"/>
  <c r="O434" i="6"/>
  <c r="R434" i="6" s="1"/>
  <c r="S434" i="6" s="1"/>
  <c r="O433" i="6"/>
  <c r="R433" i="6" s="1"/>
  <c r="S433" i="6" s="1"/>
  <c r="S557" i="6"/>
  <c r="S556" i="6"/>
  <c r="S555" i="6"/>
  <c r="S554" i="6"/>
  <c r="S553" i="6"/>
  <c r="S552" i="6"/>
  <c r="O548" i="6"/>
  <c r="R548" i="6" s="1"/>
  <c r="S548" i="6" s="1"/>
  <c r="O547" i="6"/>
  <c r="R547" i="6" s="1"/>
  <c r="S547" i="6" s="1"/>
  <c r="O546" i="6"/>
  <c r="R546" i="6" s="1"/>
  <c r="O545" i="6"/>
  <c r="R545" i="6" s="1"/>
  <c r="S545" i="6" s="1"/>
  <c r="O544" i="6"/>
  <c r="R544" i="6" s="1"/>
  <c r="S544" i="6" s="1"/>
  <c r="O543" i="6"/>
  <c r="R543" i="6" s="1"/>
  <c r="S543" i="6" s="1"/>
  <c r="S542" i="6"/>
  <c r="P542" i="6"/>
  <c r="O541" i="6"/>
  <c r="R541" i="6" s="1"/>
  <c r="S541" i="6" s="1"/>
  <c r="O540" i="6"/>
  <c r="P540" i="6" s="1"/>
  <c r="O539" i="6"/>
  <c r="R539" i="6" s="1"/>
  <c r="S539" i="6" s="1"/>
  <c r="O538" i="6"/>
  <c r="R538" i="6" s="1"/>
  <c r="S538" i="6" s="1"/>
  <c r="O537" i="6"/>
  <c r="R537" i="6" s="1"/>
  <c r="S537" i="6" s="1"/>
  <c r="O536" i="6"/>
  <c r="P536" i="6" s="1"/>
  <c r="O535" i="6"/>
  <c r="R535" i="6" s="1"/>
  <c r="S535" i="6" s="1"/>
  <c r="O534" i="6"/>
  <c r="R534" i="6" s="1"/>
  <c r="S534" i="6" s="1"/>
  <c r="S533" i="6"/>
  <c r="S532" i="6"/>
  <c r="S531" i="6"/>
  <c r="S530" i="6"/>
  <c r="O524" i="6"/>
  <c r="P524" i="6" s="1"/>
  <c r="O523" i="6"/>
  <c r="P523" i="6" s="1"/>
  <c r="O522" i="6"/>
  <c r="R522" i="6" s="1"/>
  <c r="O521" i="6"/>
  <c r="R521" i="6" s="1"/>
  <c r="S521" i="6" s="1"/>
  <c r="O520" i="6"/>
  <c r="P520" i="6" s="1"/>
  <c r="O519" i="6"/>
  <c r="R519" i="6" s="1"/>
  <c r="S519" i="6" s="1"/>
  <c r="O518" i="6"/>
  <c r="R518" i="6" s="1"/>
  <c r="S518" i="6" s="1"/>
  <c r="O517" i="6"/>
  <c r="P517" i="6" s="1"/>
  <c r="O516" i="6"/>
  <c r="R516" i="6" s="1"/>
  <c r="S516" i="6" s="1"/>
  <c r="O515" i="6"/>
  <c r="R515" i="6" s="1"/>
  <c r="S515" i="6" s="1"/>
  <c r="S514" i="6"/>
  <c r="S513" i="6"/>
  <c r="S512" i="6"/>
  <c r="S511" i="6"/>
  <c r="S510" i="6"/>
  <c r="O504" i="6"/>
  <c r="R504" i="6" s="1"/>
  <c r="S504" i="6" s="1"/>
  <c r="O503" i="6"/>
  <c r="R503" i="6" s="1"/>
  <c r="S503" i="6" s="1"/>
  <c r="O502" i="6"/>
  <c r="P502" i="6" s="1"/>
  <c r="O501" i="6"/>
  <c r="P501" i="6" s="1"/>
  <c r="O500" i="6"/>
  <c r="P500" i="6" s="1"/>
  <c r="O499" i="6"/>
  <c r="P499" i="6" s="1"/>
  <c r="R498" i="6"/>
  <c r="P498" i="6"/>
  <c r="O497" i="6"/>
  <c r="P497" i="6" s="1"/>
  <c r="O496" i="6"/>
  <c r="R496" i="6" s="1"/>
  <c r="S496" i="6" s="1"/>
  <c r="O495" i="6"/>
  <c r="R495" i="6" s="1"/>
  <c r="S495" i="6" s="1"/>
  <c r="O494" i="6"/>
  <c r="P494" i="6" s="1"/>
  <c r="O493" i="6"/>
  <c r="R493" i="6" s="1"/>
  <c r="S493" i="6" s="1"/>
  <c r="O492" i="6"/>
  <c r="R492" i="6" s="1"/>
  <c r="S492" i="6" s="1"/>
  <c r="O491" i="6"/>
  <c r="P491" i="6" s="1"/>
  <c r="S490" i="6"/>
  <c r="P490" i="6"/>
  <c r="S489" i="6"/>
  <c r="P489" i="6"/>
  <c r="O488" i="6"/>
  <c r="P488" i="6" s="1"/>
  <c r="O487" i="6"/>
  <c r="P487" i="6" s="1"/>
  <c r="O486" i="6"/>
  <c r="P486" i="6" s="1"/>
  <c r="O485" i="6"/>
  <c r="P485" i="6" s="1"/>
  <c r="O484" i="6"/>
  <c r="P484" i="6" s="1"/>
  <c r="O483" i="6"/>
  <c r="P483" i="6" s="1"/>
  <c r="O482" i="6"/>
  <c r="P482" i="6" s="1"/>
  <c r="O481" i="6"/>
  <c r="R481" i="6" s="1"/>
  <c r="S481" i="6" s="1"/>
  <c r="O480" i="6"/>
  <c r="P480" i="6" s="1"/>
  <c r="O384" i="6"/>
  <c r="R384" i="6" s="1"/>
  <c r="S384" i="6" s="1"/>
  <c r="S383" i="6"/>
  <c r="S382" i="6"/>
  <c r="S381" i="6"/>
  <c r="S380" i="6"/>
  <c r="S379" i="6"/>
  <c r="S378" i="6"/>
  <c r="S377" i="6"/>
  <c r="S376" i="6"/>
  <c r="S375" i="6"/>
  <c r="S374" i="6"/>
  <c r="S373" i="6"/>
  <c r="S372" i="6"/>
  <c r="S371" i="6"/>
  <c r="S370" i="6"/>
  <c r="S369" i="6"/>
  <c r="S368" i="6"/>
  <c r="S367" i="6"/>
  <c r="S366" i="6"/>
  <c r="S365" i="6"/>
  <c r="O359" i="6"/>
  <c r="R359" i="6" s="1"/>
  <c r="S359" i="6" s="1"/>
  <c r="S358" i="6"/>
  <c r="O357" i="6"/>
  <c r="P357" i="6" s="1"/>
  <c r="O356" i="6"/>
  <c r="P356" i="6" s="1"/>
  <c r="O355" i="6"/>
  <c r="P355" i="6" s="1"/>
  <c r="O354" i="6"/>
  <c r="P354" i="6" s="1"/>
  <c r="R353" i="6"/>
  <c r="P353" i="6"/>
  <c r="O352" i="6"/>
  <c r="R352" i="6" s="1"/>
  <c r="S352" i="6" s="1"/>
  <c r="O351" i="6"/>
  <c r="R351" i="6" s="1"/>
  <c r="S351" i="6" s="1"/>
  <c r="O350" i="6"/>
  <c r="R350" i="6" s="1"/>
  <c r="S350" i="6" s="1"/>
  <c r="O349" i="6"/>
  <c r="R349" i="6" s="1"/>
  <c r="S349" i="6" s="1"/>
  <c r="O348" i="6"/>
  <c r="R348" i="6" s="1"/>
  <c r="S348" i="6" s="1"/>
  <c r="O347" i="6"/>
  <c r="R347" i="6" s="1"/>
  <c r="S347" i="6" s="1"/>
  <c r="S346" i="6"/>
  <c r="P346" i="6"/>
  <c r="S345" i="6"/>
  <c r="P345" i="6"/>
  <c r="S344" i="6"/>
  <c r="P344" i="6"/>
  <c r="O343" i="6"/>
  <c r="P343" i="6" s="1"/>
  <c r="O342" i="6"/>
  <c r="P342" i="6" s="1"/>
  <c r="O341" i="6"/>
  <c r="P341" i="6" s="1"/>
  <c r="O340" i="6"/>
  <c r="P340" i="6" s="1"/>
  <c r="O339" i="6"/>
  <c r="P339" i="6" s="1"/>
  <c r="O338" i="6"/>
  <c r="P338" i="6" s="1"/>
  <c r="O337" i="6"/>
  <c r="P337" i="6" s="1"/>
  <c r="O336" i="6"/>
  <c r="P336" i="6" s="1"/>
  <c r="O335" i="6"/>
  <c r="P335" i="6" s="1"/>
  <c r="O334" i="6"/>
  <c r="P334" i="6" s="1"/>
  <c r="S333" i="6"/>
  <c r="S332" i="6"/>
  <c r="S331" i="6"/>
  <c r="S330" i="6"/>
  <c r="S329" i="6"/>
  <c r="S328" i="6"/>
  <c r="S327" i="6"/>
  <c r="O326" i="6"/>
  <c r="P326" i="6" s="1"/>
  <c r="S325" i="6"/>
  <c r="S324" i="6"/>
  <c r="S323" i="6"/>
  <c r="S322" i="6"/>
  <c r="S321" i="6"/>
  <c r="S320" i="6"/>
  <c r="S319" i="6"/>
  <c r="S318" i="6"/>
  <c r="S317" i="6"/>
  <c r="S316" i="6"/>
  <c r="S315" i="6"/>
  <c r="S314" i="6"/>
  <c r="O308" i="6"/>
  <c r="P308" i="6" s="1"/>
  <c r="S307" i="6"/>
  <c r="O306" i="6"/>
  <c r="P306" i="6" s="1"/>
  <c r="O305" i="6"/>
  <c r="P305" i="6" s="1"/>
  <c r="O304" i="6"/>
  <c r="P304" i="6" s="1"/>
  <c r="O303" i="6"/>
  <c r="P303" i="6" s="1"/>
  <c r="R302" i="6"/>
  <c r="P302" i="6"/>
  <c r="O301" i="6"/>
  <c r="R301" i="6" s="1"/>
  <c r="S301" i="6" s="1"/>
  <c r="O300" i="6"/>
  <c r="R300" i="6" s="1"/>
  <c r="S300" i="6" s="1"/>
  <c r="O299" i="6"/>
  <c r="R299" i="6" s="1"/>
  <c r="S299" i="6" s="1"/>
  <c r="O298" i="6"/>
  <c r="R298" i="6" s="1"/>
  <c r="S298" i="6" s="1"/>
  <c r="O297" i="6"/>
  <c r="R297" i="6" s="1"/>
  <c r="S297" i="6" s="1"/>
  <c r="O296" i="6"/>
  <c r="R296" i="6" s="1"/>
  <c r="S296" i="6" s="1"/>
  <c r="O295" i="6"/>
  <c r="R295" i="6" s="1"/>
  <c r="S295" i="6" s="1"/>
  <c r="S294" i="6"/>
  <c r="P294" i="6"/>
  <c r="S293" i="6"/>
  <c r="P293" i="6"/>
  <c r="S292" i="6"/>
  <c r="P292" i="6"/>
  <c r="O291" i="6"/>
  <c r="P291" i="6" s="1"/>
  <c r="O290" i="6"/>
  <c r="P290" i="6" s="1"/>
  <c r="O289" i="6"/>
  <c r="P289" i="6" s="1"/>
  <c r="O288" i="6"/>
  <c r="P288" i="6" s="1"/>
  <c r="O287" i="6"/>
  <c r="P287" i="6" s="1"/>
  <c r="O286" i="6"/>
  <c r="P286" i="6" s="1"/>
  <c r="O285" i="6"/>
  <c r="P285" i="6" s="1"/>
  <c r="O284" i="6"/>
  <c r="P284" i="6" s="1"/>
  <c r="O283" i="6"/>
  <c r="P283" i="6" s="1"/>
  <c r="S282" i="6"/>
  <c r="S281" i="6"/>
  <c r="S280" i="6"/>
  <c r="O279" i="6"/>
  <c r="R279" i="6" s="1"/>
  <c r="S279" i="6" s="1"/>
  <c r="S278" i="6"/>
  <c r="S277" i="6"/>
  <c r="S276" i="6"/>
  <c r="S275" i="6"/>
  <c r="S274" i="6"/>
  <c r="S273" i="6"/>
  <c r="S272" i="6"/>
  <c r="S271" i="6"/>
  <c r="S270" i="6"/>
  <c r="S269" i="6"/>
  <c r="S268" i="6"/>
  <c r="S267" i="6"/>
  <c r="O261" i="6"/>
  <c r="R261" i="6" s="1"/>
  <c r="S261" i="6" s="1"/>
  <c r="O260" i="6"/>
  <c r="R260" i="6" s="1"/>
  <c r="O259" i="6"/>
  <c r="R259" i="6" s="1"/>
  <c r="S259" i="6" s="1"/>
  <c r="O258" i="6"/>
  <c r="R258" i="6" s="1"/>
  <c r="S258" i="6" s="1"/>
  <c r="O257" i="6"/>
  <c r="R257" i="6" s="1"/>
  <c r="S257" i="6" s="1"/>
  <c r="R256" i="6"/>
  <c r="P256" i="6"/>
  <c r="O255" i="6"/>
  <c r="P255" i="6" s="1"/>
  <c r="O254" i="6"/>
  <c r="P254" i="6" s="1"/>
  <c r="O253" i="6"/>
  <c r="P253" i="6" s="1"/>
  <c r="O252" i="6"/>
  <c r="P252" i="6" s="1"/>
  <c r="O251" i="6"/>
  <c r="P251" i="6" s="1"/>
  <c r="O250" i="6"/>
  <c r="P250" i="6" s="1"/>
  <c r="S249" i="6"/>
  <c r="P249" i="6"/>
  <c r="S248" i="6"/>
  <c r="P248" i="6"/>
  <c r="S247" i="6"/>
  <c r="P247" i="6"/>
  <c r="O246" i="6"/>
  <c r="R246" i="6" s="1"/>
  <c r="S246" i="6" s="1"/>
  <c r="O245" i="6"/>
  <c r="R245" i="6" s="1"/>
  <c r="S245" i="6" s="1"/>
  <c r="O244" i="6"/>
  <c r="R244" i="6" s="1"/>
  <c r="S244" i="6" s="1"/>
  <c r="O243" i="6"/>
  <c r="R243" i="6" s="1"/>
  <c r="S243" i="6" s="1"/>
  <c r="O242" i="6"/>
  <c r="R242" i="6" s="1"/>
  <c r="S242" i="6" s="1"/>
  <c r="O241" i="6"/>
  <c r="R241" i="6" s="1"/>
  <c r="S241" i="6" s="1"/>
  <c r="O240" i="6"/>
  <c r="R240" i="6" s="1"/>
  <c r="S240" i="6" s="1"/>
  <c r="O239" i="6"/>
  <c r="R239" i="6" s="1"/>
  <c r="S239" i="6" s="1"/>
  <c r="O238" i="6"/>
  <c r="R238" i="6" s="1"/>
  <c r="S238" i="6" s="1"/>
  <c r="O237" i="6"/>
  <c r="R237" i="6" s="1"/>
  <c r="S237" i="6" s="1"/>
  <c r="S236" i="6"/>
  <c r="S235" i="6"/>
  <c r="S234" i="6"/>
  <c r="O233" i="6"/>
  <c r="O232" i="6"/>
  <c r="S231" i="6"/>
  <c r="S230" i="6"/>
  <c r="S229" i="6"/>
  <c r="S228" i="6"/>
  <c r="S227" i="6"/>
  <c r="S226" i="6"/>
  <c r="S225" i="6"/>
  <c r="S224" i="6"/>
  <c r="S223" i="6"/>
  <c r="S222" i="6"/>
  <c r="S221" i="6"/>
  <c r="S220" i="6"/>
  <c r="O214" i="6"/>
  <c r="O213" i="6"/>
  <c r="P213" i="6" s="1"/>
  <c r="O212" i="6"/>
  <c r="P212" i="6" s="1"/>
  <c r="O211" i="6"/>
  <c r="P211" i="6" s="1"/>
  <c r="O210" i="6"/>
  <c r="P210" i="6" s="1"/>
  <c r="R209" i="6"/>
  <c r="P209" i="6"/>
  <c r="O208" i="6"/>
  <c r="R208" i="6" s="1"/>
  <c r="S208" i="6" s="1"/>
  <c r="O207" i="6"/>
  <c r="R207" i="6" s="1"/>
  <c r="S207" i="6" s="1"/>
  <c r="O206" i="6"/>
  <c r="R206" i="6" s="1"/>
  <c r="S206" i="6" s="1"/>
  <c r="O205" i="6"/>
  <c r="R205" i="6" s="1"/>
  <c r="S205" i="6" s="1"/>
  <c r="O204" i="6"/>
  <c r="R204" i="6" s="1"/>
  <c r="S204" i="6" s="1"/>
  <c r="O203" i="6"/>
  <c r="R203" i="6" s="1"/>
  <c r="S203" i="6" s="1"/>
  <c r="S202" i="6"/>
  <c r="P202" i="6"/>
  <c r="S201" i="6"/>
  <c r="P201" i="6"/>
  <c r="S200" i="6"/>
  <c r="P200" i="6"/>
  <c r="O199" i="6"/>
  <c r="P199" i="6" s="1"/>
  <c r="O198" i="6"/>
  <c r="P198" i="6" s="1"/>
  <c r="O197" i="6"/>
  <c r="P197" i="6" s="1"/>
  <c r="O196" i="6"/>
  <c r="P196" i="6" s="1"/>
  <c r="O195" i="6"/>
  <c r="P195" i="6" s="1"/>
  <c r="O194" i="6"/>
  <c r="P194" i="6" s="1"/>
  <c r="O193" i="6"/>
  <c r="P193" i="6" s="1"/>
  <c r="O192" i="6"/>
  <c r="P192" i="6" s="1"/>
  <c r="O191" i="6"/>
  <c r="P191" i="6" s="1"/>
  <c r="O190" i="6"/>
  <c r="R190" i="6" s="1"/>
  <c r="S190" i="6" s="1"/>
  <c r="S189" i="6"/>
  <c r="S188" i="6"/>
  <c r="S187" i="6"/>
  <c r="S186" i="6"/>
  <c r="S185" i="6"/>
  <c r="S184" i="6"/>
  <c r="S183" i="6"/>
  <c r="O182" i="6"/>
  <c r="R182" i="6" s="1"/>
  <c r="S182" i="6" s="1"/>
  <c r="S181" i="6"/>
  <c r="S180" i="6"/>
  <c r="S179" i="6"/>
  <c r="S178" i="6"/>
  <c r="S177" i="6"/>
  <c r="S176" i="6"/>
  <c r="S175" i="6"/>
  <c r="S174" i="6"/>
  <c r="S173" i="6"/>
  <c r="S172" i="6"/>
  <c r="S171" i="6"/>
  <c r="S170" i="6"/>
  <c r="S169" i="6"/>
  <c r="S168" i="6"/>
  <c r="O167" i="6"/>
  <c r="P167" i="6" s="1"/>
  <c r="O161" i="6"/>
  <c r="P161" i="6" s="1"/>
  <c r="O160" i="6"/>
  <c r="P160" i="6" s="1"/>
  <c r="O159" i="6"/>
  <c r="P159" i="6" s="1"/>
  <c r="R158" i="6"/>
  <c r="P158" i="6"/>
  <c r="O157" i="6"/>
  <c r="R157" i="6" s="1"/>
  <c r="S157" i="6" s="1"/>
  <c r="O156" i="6"/>
  <c r="R156" i="6" s="1"/>
  <c r="S156" i="6" s="1"/>
  <c r="O155" i="6"/>
  <c r="R155" i="6" s="1"/>
  <c r="S155" i="6" s="1"/>
  <c r="O154" i="6"/>
  <c r="R154" i="6" s="1"/>
  <c r="S154" i="6" s="1"/>
  <c r="O153" i="6"/>
  <c r="R153" i="6" s="1"/>
  <c r="S153" i="6" s="1"/>
  <c r="O151" i="6"/>
  <c r="R151" i="6" s="1"/>
  <c r="S151" i="6" s="1"/>
  <c r="S150" i="6"/>
  <c r="P150" i="6"/>
  <c r="S149" i="6"/>
  <c r="P149" i="6"/>
  <c r="O146" i="6"/>
  <c r="R146" i="6" s="1"/>
  <c r="S146" i="6" s="1"/>
  <c r="O145" i="6"/>
  <c r="R145" i="6" s="1"/>
  <c r="S145" i="6" s="1"/>
  <c r="O142" i="6"/>
  <c r="R142" i="6" s="1"/>
  <c r="S142" i="6" s="1"/>
  <c r="O141" i="6"/>
  <c r="R141" i="6" s="1"/>
  <c r="S141" i="6" s="1"/>
  <c r="O140" i="6"/>
  <c r="R140" i="6" s="1"/>
  <c r="S140" i="6" s="1"/>
  <c r="O139" i="6"/>
  <c r="R139" i="6" s="1"/>
  <c r="S139" i="6" s="1"/>
  <c r="O138" i="6"/>
  <c r="R138" i="6" s="1"/>
  <c r="S138" i="6" s="1"/>
  <c r="O137" i="6"/>
  <c r="R137" i="6" s="1"/>
  <c r="S137" i="6" s="1"/>
  <c r="S136" i="6"/>
  <c r="S135" i="6"/>
  <c r="S134" i="6"/>
  <c r="S133" i="6"/>
  <c r="S132" i="6"/>
  <c r="S131" i="6"/>
  <c r="S130" i="6"/>
  <c r="O129" i="6"/>
  <c r="R129" i="6" s="1"/>
  <c r="S129" i="6" s="1"/>
  <c r="S128" i="6"/>
  <c r="S127" i="6"/>
  <c r="S126" i="6"/>
  <c r="S125" i="6"/>
  <c r="S124" i="6"/>
  <c r="S123" i="6"/>
  <c r="S122" i="6"/>
  <c r="S121" i="6"/>
  <c r="S120" i="6"/>
  <c r="S119" i="6"/>
  <c r="S118" i="6"/>
  <c r="S117" i="6"/>
  <c r="S116" i="6"/>
  <c r="S115" i="6"/>
  <c r="O114" i="6"/>
  <c r="P114" i="6" s="1"/>
  <c r="O113" i="6"/>
  <c r="P113" i="6" s="1"/>
  <c r="O112" i="6"/>
  <c r="P112" i="6" s="1"/>
  <c r="O111" i="6"/>
  <c r="P111" i="6" s="1"/>
  <c r="O105" i="6"/>
  <c r="P105" i="6" s="1"/>
  <c r="O104" i="6"/>
  <c r="P104" i="6" s="1"/>
  <c r="O103" i="6"/>
  <c r="P103" i="6" s="1"/>
  <c r="O102" i="6"/>
  <c r="P102" i="6" s="1"/>
  <c r="R101" i="6"/>
  <c r="P101" i="6"/>
  <c r="O100" i="6"/>
  <c r="R100" i="6" s="1"/>
  <c r="S100" i="6" s="1"/>
  <c r="O99" i="6"/>
  <c r="R99" i="6" s="1"/>
  <c r="S99" i="6" s="1"/>
  <c r="O98" i="6"/>
  <c r="R98" i="6" s="1"/>
  <c r="S98" i="6" s="1"/>
  <c r="O96" i="6"/>
  <c r="R96" i="6" s="1"/>
  <c r="S96" i="6" s="1"/>
  <c r="O94" i="6"/>
  <c r="R94" i="6" s="1"/>
  <c r="S94" i="6" s="1"/>
  <c r="S93" i="6"/>
  <c r="P93" i="6"/>
  <c r="S92" i="6"/>
  <c r="P92" i="6"/>
  <c r="S91" i="6"/>
  <c r="P91" i="6"/>
  <c r="O88" i="6"/>
  <c r="P88" i="6" s="1"/>
  <c r="O87" i="6"/>
  <c r="P87" i="6" s="1"/>
  <c r="O84" i="6"/>
  <c r="P84" i="6" s="1"/>
  <c r="O83" i="6"/>
  <c r="P83" i="6" s="1"/>
  <c r="O82" i="6"/>
  <c r="P82" i="6" s="1"/>
  <c r="O81" i="6"/>
  <c r="P81" i="6" s="1"/>
  <c r="O80" i="6"/>
  <c r="P80" i="6" s="1"/>
  <c r="O79" i="6"/>
  <c r="P79" i="6" s="1"/>
  <c r="O78" i="6"/>
  <c r="P78" i="6" s="1"/>
  <c r="P405" i="6" l="1"/>
  <c r="P404" i="6"/>
  <c r="P403" i="6"/>
  <c r="R450" i="6"/>
  <c r="S450" i="6" s="1"/>
  <c r="P385" i="6"/>
  <c r="P386" i="6"/>
  <c r="P387" i="6"/>
  <c r="P388" i="6"/>
  <c r="P389" i="6"/>
  <c r="P392" i="6"/>
  <c r="P393" i="6"/>
  <c r="P398" i="6"/>
  <c r="P399" i="6"/>
  <c r="P400" i="6"/>
  <c r="P401" i="6"/>
  <c r="P425" i="6"/>
  <c r="R452" i="6"/>
  <c r="S452" i="6" s="1"/>
  <c r="R451" i="6"/>
  <c r="S451" i="6" s="1"/>
  <c r="P433" i="6"/>
  <c r="P434" i="6"/>
  <c r="P435" i="6"/>
  <c r="P436" i="6"/>
  <c r="P437" i="6"/>
  <c r="P440" i="6"/>
  <c r="P445" i="6"/>
  <c r="P446" i="6"/>
  <c r="P447" i="6"/>
  <c r="P448" i="6"/>
  <c r="P472" i="6"/>
  <c r="R540" i="6"/>
  <c r="S540" i="6" s="1"/>
  <c r="R517" i="6"/>
  <c r="S517" i="6" s="1"/>
  <c r="R536" i="6"/>
  <c r="S536" i="6" s="1"/>
  <c r="P516" i="6"/>
  <c r="P521" i="6"/>
  <c r="R523" i="6"/>
  <c r="S523" i="6" s="1"/>
  <c r="P535" i="6"/>
  <c r="R500" i="6"/>
  <c r="S500" i="6" s="1"/>
  <c r="P515" i="6"/>
  <c r="R520" i="6"/>
  <c r="S520" i="6" s="1"/>
  <c r="R524" i="6"/>
  <c r="S524" i="6" s="1"/>
  <c r="P537" i="6"/>
  <c r="P539" i="6"/>
  <c r="P541" i="6"/>
  <c r="R502" i="6"/>
  <c r="P519" i="6"/>
  <c r="R499" i="6"/>
  <c r="S499" i="6" s="1"/>
  <c r="R501" i="6"/>
  <c r="S501" i="6" s="1"/>
  <c r="P518" i="6"/>
  <c r="P522" i="6"/>
  <c r="P534" i="6"/>
  <c r="P538" i="6"/>
  <c r="P481" i="6"/>
  <c r="P492" i="6"/>
  <c r="P493" i="6"/>
  <c r="P495" i="6"/>
  <c r="P496" i="6"/>
  <c r="P547" i="6"/>
  <c r="P548" i="6"/>
  <c r="R480" i="6"/>
  <c r="S480" i="6" s="1"/>
  <c r="R482" i="6"/>
  <c r="S482" i="6" s="1"/>
  <c r="R483" i="6"/>
  <c r="S483" i="6" s="1"/>
  <c r="R484" i="6"/>
  <c r="S484" i="6" s="1"/>
  <c r="R485" i="6"/>
  <c r="S485" i="6" s="1"/>
  <c r="R486" i="6"/>
  <c r="S486" i="6" s="1"/>
  <c r="R487" i="6"/>
  <c r="S487" i="6" s="1"/>
  <c r="R488" i="6"/>
  <c r="S488" i="6" s="1"/>
  <c r="R491" i="6"/>
  <c r="S491" i="6" s="1"/>
  <c r="R494" i="6"/>
  <c r="S494" i="6" s="1"/>
  <c r="R497" i="6"/>
  <c r="S497" i="6" s="1"/>
  <c r="P503" i="6"/>
  <c r="P504" i="6"/>
  <c r="P543" i="6"/>
  <c r="P544" i="6"/>
  <c r="P545" i="6"/>
  <c r="P546" i="6"/>
  <c r="R357" i="6"/>
  <c r="P206" i="6"/>
  <c r="R343" i="6"/>
  <c r="S343" i="6" s="1"/>
  <c r="P204" i="6"/>
  <c r="R251" i="6"/>
  <c r="S251" i="6" s="1"/>
  <c r="R306" i="6"/>
  <c r="R197" i="6"/>
  <c r="S197" i="6" s="1"/>
  <c r="R212" i="6"/>
  <c r="S212" i="6" s="1"/>
  <c r="P279" i="6"/>
  <c r="R290" i="6"/>
  <c r="S290" i="6" s="1"/>
  <c r="R304" i="6"/>
  <c r="S304" i="6" s="1"/>
  <c r="R341" i="6"/>
  <c r="S341" i="6" s="1"/>
  <c r="R192" i="6"/>
  <c r="S192" i="6" s="1"/>
  <c r="R195" i="6"/>
  <c r="S195" i="6" s="1"/>
  <c r="P208" i="6"/>
  <c r="R210" i="6"/>
  <c r="S210" i="6" s="1"/>
  <c r="P241" i="6"/>
  <c r="P295" i="6"/>
  <c r="R336" i="6"/>
  <c r="S336" i="6" s="1"/>
  <c r="P350" i="6"/>
  <c r="R255" i="6"/>
  <c r="S255" i="6" s="1"/>
  <c r="P301" i="6"/>
  <c r="R303" i="6"/>
  <c r="S303" i="6" s="1"/>
  <c r="R340" i="6"/>
  <c r="S340" i="6" s="1"/>
  <c r="R253" i="6"/>
  <c r="S253" i="6" s="1"/>
  <c r="R283" i="6"/>
  <c r="S283" i="6" s="1"/>
  <c r="R285" i="6"/>
  <c r="S285" i="6" s="1"/>
  <c r="P348" i="6"/>
  <c r="P239" i="6"/>
  <c r="P260" i="6"/>
  <c r="R196" i="6"/>
  <c r="S196" i="6" s="1"/>
  <c r="R198" i="6"/>
  <c r="S198" i="6" s="1"/>
  <c r="P205" i="6"/>
  <c r="P207" i="6"/>
  <c r="R213" i="6"/>
  <c r="P237" i="6"/>
  <c r="P245" i="6"/>
  <c r="R252" i="6"/>
  <c r="S252" i="6" s="1"/>
  <c r="P258" i="6"/>
  <c r="R287" i="6"/>
  <c r="S287" i="6" s="1"/>
  <c r="R289" i="6"/>
  <c r="S289" i="6" s="1"/>
  <c r="P299" i="6"/>
  <c r="R326" i="6"/>
  <c r="S326" i="6" s="1"/>
  <c r="R335" i="6"/>
  <c r="S335" i="6" s="1"/>
  <c r="P243" i="6"/>
  <c r="R286" i="6"/>
  <c r="S286" i="6" s="1"/>
  <c r="R291" i="6"/>
  <c r="S291" i="6" s="1"/>
  <c r="P297" i="6"/>
  <c r="R308" i="6"/>
  <c r="S308" i="6" s="1"/>
  <c r="R337" i="6"/>
  <c r="S337" i="6" s="1"/>
  <c r="R339" i="6"/>
  <c r="S339" i="6" s="1"/>
  <c r="P352" i="6"/>
  <c r="R354" i="6"/>
  <c r="S354" i="6" s="1"/>
  <c r="R199" i="6"/>
  <c r="S199" i="6" s="1"/>
  <c r="R211" i="6"/>
  <c r="S211" i="6" s="1"/>
  <c r="P238" i="6"/>
  <c r="P240" i="6"/>
  <c r="P242" i="6"/>
  <c r="P244" i="6"/>
  <c r="P246" i="6"/>
  <c r="R250" i="6"/>
  <c r="S250" i="6" s="1"/>
  <c r="R254" i="6"/>
  <c r="S254" i="6" s="1"/>
  <c r="P257" i="6"/>
  <c r="P259" i="6"/>
  <c r="P261" i="6"/>
  <c r="R284" i="6"/>
  <c r="S284" i="6" s="1"/>
  <c r="R288" i="6"/>
  <c r="S288" i="6" s="1"/>
  <c r="P296" i="6"/>
  <c r="P298" i="6"/>
  <c r="P300" i="6"/>
  <c r="R305" i="6"/>
  <c r="S305" i="6" s="1"/>
  <c r="R334" i="6"/>
  <c r="S334" i="6" s="1"/>
  <c r="R338" i="6"/>
  <c r="S338" i="6" s="1"/>
  <c r="R342" i="6"/>
  <c r="S342" i="6" s="1"/>
  <c r="P347" i="6"/>
  <c r="P349" i="6"/>
  <c r="P351" i="6"/>
  <c r="R356" i="6"/>
  <c r="S356" i="6" s="1"/>
  <c r="R355" i="6"/>
  <c r="S355" i="6" s="1"/>
  <c r="P190" i="6"/>
  <c r="R191" i="6"/>
  <c r="S191" i="6" s="1"/>
  <c r="R194" i="6"/>
  <c r="S194" i="6" s="1"/>
  <c r="P203" i="6"/>
  <c r="R214" i="6"/>
  <c r="S214" i="6" s="1"/>
  <c r="P214" i="6"/>
  <c r="R233" i="6"/>
  <c r="S233" i="6" s="1"/>
  <c r="P233" i="6"/>
  <c r="R193" i="6"/>
  <c r="S193" i="6" s="1"/>
  <c r="R232" i="6"/>
  <c r="S232" i="6" s="1"/>
  <c r="P232" i="6"/>
  <c r="P359" i="6"/>
  <c r="P384" i="6"/>
  <c r="R160" i="6"/>
  <c r="S160" i="6" s="1"/>
  <c r="R167" i="6"/>
  <c r="S167" i="6" s="1"/>
  <c r="R159" i="6"/>
  <c r="S159" i="6" s="1"/>
  <c r="R161" i="6"/>
  <c r="S161" i="6" s="1"/>
  <c r="R79" i="6"/>
  <c r="S79" i="6" s="1"/>
  <c r="R81" i="6"/>
  <c r="S81" i="6" s="1"/>
  <c r="R83" i="6"/>
  <c r="S83" i="6" s="1"/>
  <c r="R103" i="6"/>
  <c r="S103" i="6" s="1"/>
  <c r="R105" i="6"/>
  <c r="S105" i="6" s="1"/>
  <c r="R112" i="6"/>
  <c r="S112" i="6" s="1"/>
  <c r="R114" i="6"/>
  <c r="S114" i="6" s="1"/>
  <c r="P137" i="6"/>
  <c r="P138" i="6"/>
  <c r="P139" i="6"/>
  <c r="P140" i="6"/>
  <c r="P141" i="6"/>
  <c r="P142" i="6"/>
  <c r="P145" i="6"/>
  <c r="P146" i="6"/>
  <c r="P151" i="6"/>
  <c r="P153" i="6"/>
  <c r="P154" i="6"/>
  <c r="P155" i="6"/>
  <c r="P156" i="6"/>
  <c r="P157" i="6"/>
  <c r="P182" i="6"/>
  <c r="R78" i="6"/>
  <c r="S78" i="6" s="1"/>
  <c r="R80" i="6"/>
  <c r="S80" i="6" s="1"/>
  <c r="R82" i="6"/>
  <c r="S82" i="6" s="1"/>
  <c r="R102" i="6"/>
  <c r="S102" i="6" s="1"/>
  <c r="R104" i="6"/>
  <c r="S104" i="6" s="1"/>
  <c r="R111" i="6"/>
  <c r="S111" i="6" s="1"/>
  <c r="R113" i="6"/>
  <c r="S113" i="6" s="1"/>
  <c r="R88" i="6"/>
  <c r="S88" i="6" s="1"/>
  <c r="R84" i="6"/>
  <c r="S84" i="6" s="1"/>
  <c r="R87" i="6"/>
  <c r="S87" i="6" s="1"/>
  <c r="P94" i="6"/>
  <c r="P96" i="6"/>
  <c r="P98" i="6"/>
  <c r="P99" i="6"/>
  <c r="P100" i="6"/>
  <c r="P129" i="6"/>
  <c r="S77" i="6" l="1"/>
  <c r="S76" i="6"/>
  <c r="S75" i="6"/>
  <c r="S74" i="6"/>
  <c r="S73" i="6"/>
  <c r="S72" i="6"/>
  <c r="O71" i="6"/>
  <c r="R71" i="6" s="1"/>
  <c r="S71" i="6" s="1"/>
  <c r="S70" i="6"/>
  <c r="S69" i="6"/>
  <c r="S68" i="6"/>
  <c r="S67" i="6"/>
  <c r="S66" i="6"/>
  <c r="S65" i="6"/>
  <c r="S64" i="6"/>
  <c r="S63" i="6"/>
  <c r="S62" i="6"/>
  <c r="S61" i="6"/>
  <c r="S60" i="6"/>
  <c r="S59" i="6"/>
  <c r="S58" i="6"/>
  <c r="S57" i="6"/>
  <c r="O56" i="6"/>
  <c r="P56" i="6" s="1"/>
  <c r="O55" i="6"/>
  <c r="P55" i="6" s="1"/>
  <c r="O54" i="6"/>
  <c r="P54" i="6" s="1"/>
  <c r="O53" i="6"/>
  <c r="P53" i="6" s="1"/>
  <c r="O47" i="6"/>
  <c r="P47" i="6" s="1"/>
  <c r="O46" i="6"/>
  <c r="P46" i="6" s="1"/>
  <c r="O45" i="6"/>
  <c r="P45" i="6" s="1"/>
  <c r="O44" i="6"/>
  <c r="P44" i="6" s="1"/>
  <c r="R43" i="6"/>
  <c r="P43" i="6"/>
  <c r="O42" i="6"/>
  <c r="R42" i="6" s="1"/>
  <c r="S42" i="6" s="1"/>
  <c r="O41" i="6"/>
  <c r="R41" i="6" s="1"/>
  <c r="S41" i="6" s="1"/>
  <c r="O40" i="6"/>
  <c r="R40" i="6" s="1"/>
  <c r="S40" i="6" s="1"/>
  <c r="O39" i="6"/>
  <c r="R39" i="6" s="1"/>
  <c r="S39" i="6" s="1"/>
  <c r="O37" i="6"/>
  <c r="R37" i="6" s="1"/>
  <c r="S37" i="6" s="1"/>
  <c r="O34" i="6"/>
  <c r="R34" i="6" s="1"/>
  <c r="S34" i="6" s="1"/>
  <c r="S33" i="6"/>
  <c r="P33" i="6"/>
  <c r="S32" i="6"/>
  <c r="P32" i="6"/>
  <c r="S31" i="6"/>
  <c r="P31" i="6"/>
  <c r="O28" i="6"/>
  <c r="P28" i="6" s="1"/>
  <c r="O26" i="6"/>
  <c r="P26" i="6" s="1"/>
  <c r="O23" i="6"/>
  <c r="P23" i="6" s="1"/>
  <c r="O22" i="6"/>
  <c r="P22" i="6" s="1"/>
  <c r="O21" i="6"/>
  <c r="P21" i="6" s="1"/>
  <c r="O20" i="6"/>
  <c r="P20" i="6" s="1"/>
  <c r="O19" i="6"/>
  <c r="P19" i="6" s="1"/>
  <c r="O18" i="6"/>
  <c r="P18" i="6" s="1"/>
  <c r="O17" i="6"/>
  <c r="P17" i="6" s="1"/>
  <c r="R18" i="6" l="1"/>
  <c r="S18" i="6" s="1"/>
  <c r="R26" i="6"/>
  <c r="S26" i="6" s="1"/>
  <c r="R54" i="6"/>
  <c r="S54" i="6" s="1"/>
  <c r="R47" i="6"/>
  <c r="S47" i="6" s="1"/>
  <c r="R22" i="6"/>
  <c r="S22" i="6" s="1"/>
  <c r="R20" i="6"/>
  <c r="S20" i="6" s="1"/>
  <c r="R45" i="6"/>
  <c r="S45" i="6" s="1"/>
  <c r="R17" i="6"/>
  <c r="S17" i="6" s="1"/>
  <c r="R19" i="6"/>
  <c r="S19" i="6" s="1"/>
  <c r="R21" i="6"/>
  <c r="S21" i="6" s="1"/>
  <c r="R23" i="6"/>
  <c r="S23" i="6" s="1"/>
  <c r="R28" i="6"/>
  <c r="S28" i="6" s="1"/>
  <c r="R44" i="6"/>
  <c r="S44" i="6" s="1"/>
  <c r="R46" i="6"/>
  <c r="S46" i="6" s="1"/>
  <c r="R53" i="6"/>
  <c r="S53" i="6" s="1"/>
  <c r="R55" i="6"/>
  <c r="S55" i="6" s="1"/>
  <c r="R56" i="6"/>
  <c r="S56" i="6" s="1"/>
  <c r="P34" i="6"/>
  <c r="P37" i="6"/>
  <c r="P39" i="6"/>
  <c r="P40" i="6"/>
  <c r="P41" i="6"/>
  <c r="P42" i="6"/>
  <c r="P71" i="6"/>
  <c r="O559" i="6" l="1"/>
  <c r="R559" i="6" s="1"/>
  <c r="S559" i="6" s="1"/>
  <c r="P559" i="6" l="1"/>
</calcChain>
</file>

<file path=xl/sharedStrings.xml><?xml version="1.0" encoding="utf-8"?>
<sst xmlns="http://schemas.openxmlformats.org/spreadsheetml/2006/main" count="11852" uniqueCount="1061">
  <si>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</si>
  <si>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</si>
  <si>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</si>
  <si>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</si>
  <si>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</si>
  <si>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</si>
  <si>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</si>
  <si>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</si>
  <si>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</si>
  <si>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</si>
  <si>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</si>
  <si>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</si>
  <si>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</si>
  <si>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</si>
  <si>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</si>
  <si>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</si>
  <si>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</si>
  <si>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</si>
  <si>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</si>
  <si>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</si>
  <si>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</si>
  <si>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</si>
  <si>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</si>
  <si>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</si>
  <si>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</si>
  <si>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</si>
  <si>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</si>
  <si>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</si>
  <si>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</si>
  <si>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</si>
  <si>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</si>
  <si>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</si>
  <si>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</si>
  <si>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</si>
  <si>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</si>
  <si>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</si>
  <si>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</si>
  <si>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</si>
  <si>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</si>
  <si>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</si>
  <si>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</si>
  <si>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</si>
  <si>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</si>
  <si>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</si>
  <si>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Versión:
6</t>
  </si>
  <si>
    <t>1 de 2</t>
  </si>
  <si>
    <t>Vigente desde:
26/12/2019</t>
  </si>
  <si>
    <t>Fecha Actualización:</t>
  </si>
  <si>
    <t xml:space="preserve">Cargo: </t>
  </si>
  <si>
    <t>Asesora Arl. Positiva</t>
  </si>
  <si>
    <t>Responsable Actualización:</t>
  </si>
  <si>
    <t>Dependencia:</t>
  </si>
  <si>
    <t>SUBDIRECCIÓN DE DESARROLLO DE TALENTO HUMANO</t>
  </si>
  <si>
    <t>Dirección:</t>
  </si>
  <si>
    <t>Cra 7#21-24</t>
  </si>
  <si>
    <t>PROCESO</t>
  </si>
  <si>
    <t>ZONA / LUGAR</t>
  </si>
  <si>
    <t>ACTIVIDAD</t>
  </si>
  <si>
    <t>TAREAS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</si>
  <si>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</si>
  <si>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</si>
  <si>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</si>
  <si>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</si>
  <si>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</si>
  <si>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</si>
  <si>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</si>
  <si>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</si>
  <si>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</si>
  <si>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</si>
  <si>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</si>
  <si>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</si>
  <si>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</si>
  <si>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</si>
  <si>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</si>
  <si>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</si>
  <si>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</si>
  <si>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</si>
  <si>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</si>
  <si>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</si>
  <si>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</si>
  <si>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</si>
  <si>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</si>
  <si>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</si>
  <si>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</si>
  <si>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</si>
  <si>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</si>
  <si>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</si>
  <si>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</si>
  <si>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</si>
  <si>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</si>
  <si>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SI</t>
  </si>
  <si>
    <t>Uso de Mascarilla quirúrgica o tapabocas convencional 
Campañas Lavado de Manos
Uso de gel antibacterial</t>
  </si>
  <si>
    <t>A</t>
  </si>
  <si>
    <t>II</t>
  </si>
  <si>
    <t>ACEPTABLE CON CONTROL ESPECIFICO</t>
  </si>
  <si>
    <t>Aprox 350</t>
  </si>
  <si>
    <t>SI 
(VER MATRIZ DE REQUISITOS LEGALES)</t>
  </si>
  <si>
    <t>N/A</t>
  </si>
  <si>
    <t>N/E</t>
  </si>
  <si>
    <t>MEJORABLE</t>
  </si>
  <si>
    <t>Dermatosis, reacciones alérgicas, enfermedades infectocontagiosas, alteraciones de los diferentes sistemas (sistema respiratorio etc.)</t>
  </si>
  <si>
    <t>Síndrome de fatiga crónica
Depresión
Síndrome de Burnout</t>
  </si>
  <si>
    <t>Fatiga visual, estrés</t>
  </si>
  <si>
    <t xml:space="preserve">Agotamiento, cansancio y debilidad, dolor de cabeza, mareos o desmayos, debilidad muscular o calambres, náuseas y vómitos
</t>
  </si>
  <si>
    <t>Programas de Bienestar - Intervención psicosocial individual y colectiva. 
Comité de convivencia</t>
  </si>
  <si>
    <t>* Pausas cognitivas
* Acompañamiento emocionales individuales</t>
  </si>
  <si>
    <t>Fatiga Física y mental, alteraciones del sueño, disminución de atención y concentración, depresión,</t>
  </si>
  <si>
    <t>Ansiedad y estrés
Reducción de la productividad si no se logra el trabajo en equipo
Inadecuado ambiente de trabajo</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</si>
  <si>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</si>
  <si>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</si>
  <si>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NO</t>
  </si>
  <si>
    <t xml:space="preserve">Sobreesfuerzo, esfuerzo excesivo, lesiones osteomusculares, heridas, traumas, contusiones.
</t>
  </si>
  <si>
    <t>Pausas activas
Capacitación en Higiene Postural</t>
  </si>
  <si>
    <t>B</t>
  </si>
  <si>
    <t>III</t>
  </si>
  <si>
    <t>Establecer pausas activas.
Desarrollar actividades dinámicas Osteomusculares.
Programas y ejecutar actividades para el Sistema de Vigilancia para prevención del Riesgo Biomecánico- Osteomuscular.</t>
  </si>
  <si>
    <t>Heridas en manos , golpes manos y dedos de las manos, golpes miembros superiores, amputaciones, laceraciones miembros inferiores y superiores, fracturas en miembros superiores, golpes en  la parte posterior del torax.</t>
  </si>
  <si>
    <t>M</t>
  </si>
  <si>
    <t>Fracturas en mienbros superiores, laceraciones en rodillas</t>
  </si>
  <si>
    <t>capacitacion en autocuidado.</t>
  </si>
  <si>
    <t xml:space="preserve">Lesiones superficiales, heridas
de poca profundidad, contusiones, irritaciones del ojo por material particulado. </t>
  </si>
  <si>
    <t>Lesiones, Fracturas, incapacidades parciales o prolongadas</t>
  </si>
  <si>
    <t>fractuas en miembros superiores e inferiores, laseraciones en rodillas, hombros miembros supeiores, esguinse en tobillo, muerte.</t>
  </si>
  <si>
    <t>mantenimiento preventivo correctivo de ascensores</t>
  </si>
  <si>
    <t>capacitacion uso adecuado de ascensor</t>
  </si>
  <si>
    <t>Mantenimiento peventivo correctivo de ascensores</t>
  </si>
  <si>
    <t xml:space="preserve">
Plan de Prevención, preparación y respuesta a emergencias,
Programa de prevención Riesgo Público	.
Inducción SST.</t>
  </si>
  <si>
    <t>Botiquin y camilla de primeros auxilios</t>
  </si>
  <si>
    <t>fractuas en miembros superiores e inferiores, laseraciones en rodillas, hombros miembros supeiores, esguinse en tobillo.</t>
  </si>
  <si>
    <t>capacitacion uso adecuado de ascensor, capacotacion autocuidado.</t>
  </si>
  <si>
    <t xml:space="preserve">Asfixia
</t>
  </si>
  <si>
    <t>Uso de equipos eléctricos y electrónicos. Planta electrica</t>
  </si>
  <si>
    <t>Quemaduras, pérdidas humanas y económicas, muerte.</t>
  </si>
  <si>
    <t>inspeccion de seguridad en area de plata electrica</t>
  </si>
  <si>
    <t>Elementos para el control del fuego.</t>
  </si>
  <si>
    <t>Posible fatalidad</t>
  </si>
  <si>
    <t>Recarga de Extintores.</t>
  </si>
  <si>
    <t>Realizar  inspecciones  de seguridad de forma  periódica  a  elementos  de extinción; así como a las tomacorrientes y controladores al suministro de energía.</t>
  </si>
  <si>
    <t>Quemaduras en cuerpo, golpe de calor.</t>
  </si>
  <si>
    <t>Inspeccion de seguridad en area de plata electric, Mantenimineto correctivo preventivo de planta electrica.</t>
  </si>
  <si>
    <t>Ropa comoda para trabajo ( VERIFICAR MATRIZ DE EPP)</t>
  </si>
  <si>
    <t>cefaleas, alteraciones visuales, Falta de concentración, dolor de cabeza, irritabilidad, disminucion de la agudeza auditiva.</t>
  </si>
  <si>
    <t>Inspeccion de seguridad en area de plata electrico, Mantenimineto correctivo preventivo de planta electrica.</t>
  </si>
  <si>
    <t>Medición ambiental por sonometría.</t>
  </si>
  <si>
    <t>Capacitación sobre conservación auditiva.</t>
  </si>
  <si>
    <t>Lesiones de gran variedad, traumatismos de tejidos desde leves hasta severos, quemaduras, síndrome postraumático, secuelas psicológicas, muerte.</t>
  </si>
  <si>
    <t>Traumatismos craneoencefálicos, traumas torácicos y laceración de órganos internos. Muerte.</t>
  </si>
  <si>
    <t>Por la ubicación de la personería sede CAC en (barrio Veracruz) dentro de la Localidad de Santa Fe se encuentra expuesta a incendios estructurales, forestales, amenaza sísmica, fenómenos de remoción en masa, inundaciones y riesgos tecnológicos. La localidad se caracteriza por ser uno de los centros gubernamentales, administrativos y distritales más importantes del distrito capital, por lo tanto la afluencia en materia poblacional es alta y sumado a los hábitos inadecuados de los actores viales aumenta el número de vías afectadas por la invasión de espacio público, lo que genera riesgo de tipo público que no se pudiese controlar. Presencia de población (habitantes de calle) exposición a riesgo biológico por condiciones de insalubridad en la calle.</t>
  </si>
  <si>
    <t>Condiciones de seguridad y de vulnerabilidad</t>
  </si>
  <si>
    <t xml:space="preserve">*Personal de vigilancia disponible en instalaciones 
*Estación de policía Santa fe
</t>
  </si>
  <si>
    <t xml:space="preserve">
Riesgos Públicos
Riesgos de seguridad de la zona</t>
  </si>
  <si>
    <t>Programa de riesgo público
 Plan de emergencias
Plan de Emergencia de la entidad. Sede CAC</t>
  </si>
  <si>
    <t>Condiciones con eventos difíciles de controlar, se requieren medidas de autocuidado para eventos que generen algún tipo de riesgo</t>
  </si>
  <si>
    <t>Enfermedades respiratorias y digestivas</t>
  </si>
  <si>
    <t xml:space="preserve">
Campañas de Orden y Aseo</t>
  </si>
  <si>
    <t>Grupo de apoyo: Brigada de Emergencia.</t>
  </si>
  <si>
    <t>Observaciones</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</si>
  <si>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</si>
  <si>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</si>
  <si>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</si>
  <si>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</si>
  <si>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SEDE CAC- CENTRO DE ATENCIÓN A LA COMUNIDAD</t>
  </si>
  <si>
    <t>Proceso</t>
  </si>
  <si>
    <t xml:space="preserve">Dirección: </t>
  </si>
  <si>
    <t>Teléfono</t>
  </si>
  <si>
    <t xml:space="preserve">No Funcionarios: </t>
  </si>
  <si>
    <t>250+</t>
  </si>
  <si>
    <t xml:space="preserve">No Contratistas: </t>
  </si>
  <si>
    <t>100+</t>
  </si>
  <si>
    <t>Realizado Por:</t>
  </si>
  <si>
    <t xml:space="preserve">ASESORA ARL POSITIVA </t>
  </si>
  <si>
    <t>Actividad:</t>
  </si>
  <si>
    <t>DESCRITAS EN LA MATRIZ</t>
  </si>
  <si>
    <t>Tarea:</t>
  </si>
  <si>
    <t>CLASIFICACION</t>
  </si>
  <si>
    <t>DESCRIPCION</t>
  </si>
  <si>
    <t>APLICA</t>
  </si>
  <si>
    <t>DESCRIPCION DEL PELIGRO</t>
  </si>
  <si>
    <t>CONTROLES ACTUALES</t>
  </si>
  <si>
    <t>CONTROLES PROPUESTOS</t>
  </si>
  <si>
    <t>RUTINARIA</t>
  </si>
  <si>
    <t>Biológico</t>
  </si>
  <si>
    <t xml:space="preserve">Virus, bacterias, Hongos, Parásitos </t>
  </si>
  <si>
    <t>x</t>
  </si>
  <si>
    <t>X</t>
  </si>
  <si>
    <t>Fluidos o Excrementos</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</si>
  <si>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</si>
  <si>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</si>
  <si>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</si>
  <si>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</si>
  <si>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</si>
  <si>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</si>
  <si>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</si>
  <si>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</si>
  <si>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</si>
  <si>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</si>
  <si>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</si>
  <si>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</si>
  <si>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</si>
  <si>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</si>
  <si>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</si>
  <si>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</si>
  <si>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</si>
  <si>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</si>
  <si>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</si>
  <si>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</si>
  <si>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</si>
  <si>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antigravitacionales)</t>
  </si>
  <si>
    <t>Esfuerzo</t>
  </si>
  <si>
    <t>Movimiento repetitivo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</si>
  <si>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</si>
  <si>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</si>
  <si>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</si>
  <si>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</si>
  <si>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</si>
  <si>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</si>
  <si>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</si>
  <si>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</si>
  <si>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</si>
  <si>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</si>
  <si>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</si>
  <si>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</si>
  <si>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</si>
  <si>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</si>
  <si>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</si>
  <si>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</si>
  <si>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Vecindad</t>
  </si>
  <si>
    <t>Identificar y establecer contacto permanente con los organismos de seguridad de la zona y establecer plan de ayuda mutua con las instituciones del área (policía, bomberos, instituciones de salud, Gestión del Riesgo distrital), Capacitación oportuna a los Servidores de la entidad bajo temas de riesgo público y primer respondiente</t>
  </si>
  <si>
    <t>NOMBRE DEL(LOS)(AS) FUNCIONARIO(S)(AS) O CONTRATISTA(S) QUE PARTICIPA(N) EN LA IDENTIFICACIÓN DE PELIGROS</t>
  </si>
  <si>
    <t>Nombre</t>
  </si>
  <si>
    <t>Cédula</t>
  </si>
  <si>
    <t>Cargo</t>
  </si>
  <si>
    <t>Firma</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</si>
  <si>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</si>
  <si>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</si>
  <si>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</si>
  <si>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</si>
  <si>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</si>
  <si>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</si>
  <si>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</si>
  <si>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</si>
  <si>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</si>
  <si>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</si>
  <si>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</si>
  <si>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</si>
  <si>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</si>
  <si>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</si>
  <si>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</si>
  <si>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</si>
  <si>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</si>
  <si>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</si>
  <si>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</si>
  <si>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</si>
  <si>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</si>
  <si>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</si>
  <si>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</si>
  <si>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</si>
  <si>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</si>
  <si>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</si>
  <si>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</si>
  <si>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</si>
  <si>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</si>
  <si>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</si>
  <si>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</si>
  <si>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</si>
  <si>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</si>
  <si>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</si>
  <si>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</si>
  <si>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</si>
  <si>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</si>
  <si>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</si>
  <si>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</si>
  <si>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</si>
  <si>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</si>
  <si>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</si>
  <si>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</si>
  <si>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</si>
  <si>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</si>
  <si>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</si>
  <si>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</si>
  <si>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</si>
  <si>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</si>
  <si>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</si>
  <si>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</si>
  <si>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</si>
  <si>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</si>
  <si>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</si>
  <si>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</si>
  <si>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</si>
  <si>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</si>
  <si>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</si>
  <si>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</si>
  <si>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</si>
  <si>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</si>
  <si>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</si>
  <si>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</si>
  <si>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</si>
  <si>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</si>
  <si>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</si>
  <si>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</si>
  <si>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</si>
  <si>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</si>
  <si>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</si>
  <si>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</si>
  <si>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</si>
  <si>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</si>
  <si>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</si>
  <si>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</si>
  <si>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</si>
  <si>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</si>
  <si>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</si>
  <si>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</si>
  <si>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</si>
  <si>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</si>
  <si>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</si>
  <si>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</si>
  <si>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</si>
  <si>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</si>
  <si>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</si>
  <si>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</si>
  <si>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</si>
  <si>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</si>
  <si>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</si>
  <si>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</si>
  <si>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</si>
  <si>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</si>
  <si>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</si>
  <si>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</si>
  <si>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</si>
  <si>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</si>
  <si>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</si>
  <si>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</si>
  <si>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</si>
  <si>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</si>
  <si>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</si>
  <si>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</si>
  <si>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</si>
  <si>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</si>
  <si>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</si>
  <si>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</si>
  <si>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</si>
  <si>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</si>
  <si>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</si>
  <si>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</si>
  <si>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</si>
  <si>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</si>
  <si>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</si>
  <si>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</si>
  <si>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</si>
  <si>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</si>
  <si>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</si>
  <si>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</si>
  <si>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</si>
  <si>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</si>
  <si>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</si>
  <si>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</si>
  <si>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</si>
  <si>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</si>
  <si>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</si>
  <si>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</si>
  <si>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</si>
  <si>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</si>
  <si>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</si>
  <si>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</si>
  <si>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</si>
  <si>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</si>
  <si>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</si>
  <si>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</si>
  <si>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</si>
  <si>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</si>
  <si>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</si>
  <si>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</si>
  <si>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</si>
  <si>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</si>
  <si>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</si>
  <si>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</si>
  <si>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</si>
  <si>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</si>
  <si>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</si>
  <si>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</si>
  <si>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</si>
  <si>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</si>
  <si>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</si>
  <si>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</si>
  <si>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</si>
  <si>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</si>
  <si>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</si>
  <si>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</si>
  <si>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</si>
  <si>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</si>
  <si>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</si>
  <si>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</si>
  <si>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</si>
  <si>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</si>
  <si>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</si>
  <si>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</si>
  <si>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</si>
  <si>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</si>
  <si>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</si>
  <si>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</si>
  <si>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</si>
  <si>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</si>
  <si>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</si>
  <si>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</si>
  <si>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</si>
  <si>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</si>
  <si>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</si>
  <si>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</si>
  <si>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Transmisión de enfermedades
Infecciosas, agudas y crónicas.
Reacciones
alérgicas y tóxicas causadas por agentes biológicos y sus derivados.</t>
  </si>
  <si>
    <t>*Programa de Prevención de Riesgo Biológico</t>
  </si>
  <si>
    <r>
      <t xml:space="preserve">BIOLÓGICO: </t>
    </r>
    <r>
      <rPr>
        <sz val="10"/>
        <color theme="1"/>
        <rFont val="Arial"/>
        <family val="2"/>
      </rPr>
      <t>Inhalación o ingestión de microorganismos, ingestion de alimentos en descomposicion.</t>
    </r>
  </si>
  <si>
    <t>Enfermedades del sistema digestivo, infecciones, virus y bacterias.</t>
  </si>
  <si>
    <t>lavado de manos constante, consumir alimentos en establecimientos aprobados por la empresa.</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</si>
  <si>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</si>
  <si>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</si>
  <si>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</si>
  <si>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</si>
  <si>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</si>
  <si>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</si>
  <si>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</si>
  <si>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</si>
  <si>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</si>
  <si>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 xml:space="preserve">NO </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</si>
  <si>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</si>
  <si>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</si>
  <si>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</si>
  <si>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</si>
  <si>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</si>
  <si>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</si>
  <si>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</si>
  <si>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</si>
  <si>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</si>
  <si>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r>
      <rPr>
        <b/>
        <sz val="10"/>
        <color theme="1"/>
        <rFont val="Arial"/>
        <family val="2"/>
      </rPr>
      <t>CONDICIONES DE SEGURIDAD</t>
    </r>
    <r>
      <rPr>
        <sz val="10"/>
        <color theme="1"/>
        <rFont val="Arial"/>
        <family val="2"/>
      </rPr>
      <t xml:space="preserve">: Locativo 
Irregularidades en pavimento de la via, areas deslizantes, con diferencia del nivel condiciones de orden y aseo, caídas de objeto, condiciones de vegetacion en terrenos de eventos deportivos </t>
    </r>
  </si>
  <si>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</si>
  <si>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</si>
  <si>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</si>
  <si>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</si>
  <si>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</si>
  <si>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</si>
  <si>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</si>
  <si>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</si>
  <si>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</si>
  <si>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</si>
  <si>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</si>
  <si>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</si>
  <si>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</si>
  <si>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Uso de prendas adecuadas para la actividad deportiva
Suministro de bebidas para hidratacion.</t>
  </si>
  <si>
    <t xml:space="preserve">*Exposición a micropartículas emitidos por automotores que transitan por las vías.
*Polvos generados por condiciones de aseo
*Contacto con jabones y demás productos químicos utilizados para actividades de limpieza
Exposición a polvos y micropartículas en los documentos que recepcionan durante atención y manejo de archivos
*Exposición a gases lacrimógenos durante alteraciones de orden público sobre la Cra 10
Participacion en actividades deportivas. </t>
  </si>
  <si>
    <t>Por la ubicación de los centros carcelarios se encuentra expuesta a incendios estructurales,asonadas, amenaza de presos,   secuetros, por lo tanto la afluencia en materia poblacional es alta.  Presencia de población (habitantes de calle) exposición a riesgo biológico por condiciones de insalubridad en la calle.</t>
  </si>
  <si>
    <t>Leidy Tatiana Yara</t>
  </si>
  <si>
    <t>Dirigir, orientar y controlar el cumplimiento de las políticas, planes, directrices, procesos y
procedimientos establecidos para el ejercicio propio de las competencias de las delegadas adscritas
a su Despacho.</t>
  </si>
  <si>
    <r>
      <t xml:space="preserve">BIOLÓGICO: </t>
    </r>
    <r>
      <rPr>
        <sz val="10"/>
        <color theme="1"/>
        <rFont val="Arial"/>
        <family val="2"/>
      </rPr>
      <t xml:space="preserve">Inhalación o ingestión de microorganismos </t>
    </r>
  </si>
  <si>
    <t xml:space="preserve"> Limpieza y Desinfección de áreas.</t>
  </si>
  <si>
    <t>Elementos de Bioseguridad.
Esquemas de Vacunación.</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</si>
  <si>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</si>
  <si>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</si>
  <si>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</si>
  <si>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</si>
  <si>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</si>
  <si>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 xml:space="preserve">*Programa de Prevención de Riesgo Biológico
*Limpieza y Desinfección.
</t>
  </si>
  <si>
    <t>Consumo de alimentos de cafetería como agua, café, tinto o aromática suministrados por la entidad.</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</si>
  <si>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</si>
  <si>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</si>
  <si>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</si>
  <si>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</si>
  <si>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</si>
  <si>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Mononucleosis infecciosa, el resfriado común, algunos parásitos estomacales o infección de la garganta por estreptococo.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</si>
  <si>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</si>
  <si>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</si>
  <si>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durante la presencia en audiencia o comites en representacion por parte de la personeria y durante desplazamientos en las calles para representacion de la entidad.</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</si>
  <si>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</si>
  <si>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</si>
  <si>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</si>
  <si>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</si>
  <si>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</si>
  <si>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</si>
  <si>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Realizar seguimiento a las recomendaciones del informe de sonometría y determinar cuáles son aplicables.</t>
  </si>
  <si>
    <t>Sensación de frío en las oficinas. Cabe resaltar que el personero delegado para la coordinación debe recorrer todas las localidades en horarios y jornadas extendidas lo cual puede generar sensaciones termicas de acuerdo al clima.</t>
  </si>
  <si>
    <t xml:space="preserve">Mediciones de confort térmico.
</t>
  </si>
  <si>
    <t>El personero  distriital debe portar el chaleco o chaqueta que lo identifique como funcionario y lo cual ayuda a mejorar la sensación térmica.</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</si>
  <si>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</si>
  <si>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</si>
  <si>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Corrientes de  aire en pasillos y oficinas; así como ingreso directo de rayos solares en oficinas que dan directo a la calle.
Zonas que presenta variación de sensación termica-frio calor dentro de las instalaciones de la personeria, en algunos pisos hay disconfort por frio.</t>
  </si>
  <si>
    <t>Medición ambiental por confort térmico.</t>
  </si>
  <si>
    <t>Gestión de los resultados de la medición periódica ambiental por confort térmico.
Capacitación para mitigación del Disconfort en áreas de conservación infraestructural.</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</si>
  <si>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</si>
  <si>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</si>
  <si>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Mediciones Ambientales por iluminación.</t>
  </si>
  <si>
    <t>Mantenimiento o cambio de persianas en las zonas afectadas.</t>
  </si>
  <si>
    <t>Gestión de los resultados de la medición ambiental de iluminación
Programa de Mantenimiento Locativo Preventivo.
Inspecciones de Puesto de Trabajo
Sensibilización en la importancia de niveles suficientes de iluminación.</t>
  </si>
  <si>
    <t>Incremento del flujo sanguíneo de la piel, somnolencia, eritemas, daños en la córnea, efectos en el sistema nervioso central, quemaduras.</t>
  </si>
  <si>
    <t>Protector Solar.</t>
  </si>
  <si>
    <t>Mantenimiento o cambio de persianas en las zonas afectadas</t>
  </si>
  <si>
    <t>Uso de bloqueador solar y prendas de manga larga.</t>
  </si>
  <si>
    <t>Ventanales que permiten el ingreso de luz solar  hacia los puestos de trabajo.
Exposición a rayos solares durante asistencia a reuniones en espacios abiertos.</t>
  </si>
  <si>
    <t>Persianas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</si>
  <si>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</si>
  <si>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</si>
  <si>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</si>
  <si>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</si>
  <si>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</si>
  <si>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</si>
  <si>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 xml:space="preserve">Combustión  por  uso de automotores  y  planta eléctrica en primer piso. </t>
  </si>
  <si>
    <r>
      <rPr>
        <b/>
        <sz val="10"/>
        <color theme="1"/>
        <rFont val="Arial"/>
        <family val="2"/>
      </rPr>
      <t>QUÍMICO:</t>
    </r>
    <r>
      <rPr>
        <sz val="10"/>
        <color theme="1"/>
        <rFont val="Arial"/>
        <family val="2"/>
      </rPr>
      <t xml:space="preserve"> Gases Inorgánicos</t>
    </r>
  </si>
  <si>
    <t>Hipoxemia por desplazamiento de oxigeno, cefalea, nauseas, edema pulmonar.</t>
  </si>
  <si>
    <t xml:space="preserve">EPP ( tapabocas ) </t>
  </si>
  <si>
    <t>Enfermedades respiratorias.</t>
  </si>
  <si>
    <t xml:space="preserve">Medidas de prevención y protección ante gases volátiles ocasionales.
</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</si>
  <si>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</si>
  <si>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</si>
  <si>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 xml:space="preserve">Capacitación en medidas de prevención y respuesta ante situaciones de riesgo público (específicamente por situaciones en las que se usen gases lacrimógenos o de dispersión)
 </t>
  </si>
  <si>
    <t>Uso de elementos de aislamiento como medidas de protección para la prevención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</si>
  <si>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</si>
  <si>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</si>
  <si>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</si>
  <si>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EPP</t>
  </si>
  <si>
    <t>Enfermedades Pulmonares.</t>
  </si>
  <si>
    <t xml:space="preserve">Continuar con los controles existentes.
</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</si>
  <si>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</si>
  <si>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</si>
  <si>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</si>
  <si>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</si>
  <si>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funcionarios y de otras entidades a las cuales deba hacer seguimiento la personeria.</t>
  </si>
  <si>
    <r>
      <rPr>
        <b/>
        <sz val="10"/>
        <color theme="1"/>
        <rFont val="Arial"/>
        <family val="2"/>
      </rPr>
      <t xml:space="preserve">QUÍMICO: </t>
    </r>
    <r>
      <rPr>
        <sz val="10"/>
        <color theme="1"/>
        <rFont val="Arial"/>
        <family val="2"/>
      </rPr>
      <t>Polvos orgánicos e inorgánicos.</t>
    </r>
  </si>
  <si>
    <t>Orientar y dirigir la intervención en defensa de los derechos ante las autoridades administrativas y
judiciales de oficio y a petición de parte</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</si>
  <si>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</si>
  <si>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</si>
  <si>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</si>
  <si>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</si>
  <si>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</si>
  <si>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</si>
  <si>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t>
  </si>
  <si>
    <r>
      <rPr>
        <b/>
        <sz val="10"/>
        <color theme="1"/>
        <rFont val="Arial"/>
        <family val="2"/>
      </rPr>
      <t xml:space="preserve">PSICOSOCIAL: </t>
    </r>
    <r>
      <rPr>
        <sz val="10"/>
        <color theme="1"/>
        <rFont val="Arial"/>
        <family val="2"/>
      </rPr>
      <t>Gestión organizacional</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</si>
  <si>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</si>
  <si>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</si>
  <si>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</si>
  <si>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</si>
  <si>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</si>
  <si>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</si>
  <si>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Establecer los lineamientos para la correcta gestión de los asuntos de competencia de las
dependencias adscritas a la coordinación, de acuerdo con las políticas institucionales.</t>
  </si>
  <si>
    <r>
      <rPr>
        <b/>
        <sz val="10"/>
        <color theme="1"/>
        <rFont val="Arial"/>
        <family val="2"/>
      </rPr>
      <t>PSICOSOCIAL:</t>
    </r>
    <r>
      <rPr>
        <sz val="10"/>
        <color theme="1"/>
        <rFont val="Arial"/>
        <family val="2"/>
      </rPr>
      <t xml:space="preserve"> Conflictos interpersonales.</t>
    </r>
  </si>
  <si>
    <t>Estrés, dolores de cabeza, tensión muscular, golpes, contusiones, ansiedad, depresión ,apatía por actividades del trabajo, sentimientos de culpa, miedos y otras afectaciones psicológicas.</t>
  </si>
  <si>
    <t>Trombosis, traumas psicológicos, politraumatismos.</t>
  </si>
  <si>
    <t>Mantener  las medidas de control existentes.
Programar y ejecutar actividades a través del Sistema de Vigilancia Epidemiológico de Intervención al Riesgo Psicosocial.
Realizar pausas activas y cognitivas.
Realizar capacitación o taller de relaciones interpersonales o resolución de conflictos.</t>
  </si>
  <si>
    <r>
      <rPr>
        <b/>
        <sz val="10"/>
        <color theme="1"/>
        <rFont val="Arial"/>
        <family val="2"/>
      </rPr>
      <t>PSICOSOCIAL:</t>
    </r>
    <r>
      <rPr>
        <sz val="10"/>
        <color theme="1"/>
        <rFont val="Arial"/>
        <family val="2"/>
      </rPr>
      <t xml:space="preserve"> Jornada de trabajo.</t>
    </r>
  </si>
  <si>
    <t>Continuar con control por SVE de Riesgo Psicosocial..
 Pausas cognitivas
Compensación e incentivos</t>
  </si>
  <si>
    <t xml:space="preserve">Mantener  las medidas de control existentes.
Programar y ejecutar actividades a través del Sistema de Vigilancia Epidemiológico de Intervención al Riesgo Psicosocial.
Realizar pausas activas y cognitivas.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</si>
  <si>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</si>
  <si>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</si>
  <si>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</si>
  <si>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</si>
  <si>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</si>
  <si>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</si>
  <si>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</si>
  <si>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</si>
  <si>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</si>
  <si>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Uso de herramientas de oficina (tijeras, saca ganchos, perforadoras, cosedora manual,etc).</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</si>
  <si>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</si>
  <si>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</si>
  <si>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</si>
  <si>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</si>
  <si>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</si>
  <si>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</si>
  <si>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</si>
  <si>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</si>
  <si>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</si>
  <si>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</si>
  <si>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</si>
  <si>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Equipos de oficina que operan con energía eléctrica,  Instalaciones eléctricas sobrecargadas por computadores, impresoras, falta de amarres de cables de equipos de computo.</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</si>
  <si>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</si>
  <si>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</si>
  <si>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</si>
  <si>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</si>
  <si>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</si>
  <si>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</si>
  <si>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Desplazamiento por entidades publicas o empresas que requiren acompañamiento de la Personeria.</t>
  </si>
  <si>
    <t>Desplazamiento por las instalaciones de la Entidad uso de ascensor , para desplazamiento  para audiencias, comites,reuniones propias del cargo, radicacion de documentos en otras entidades.</t>
  </si>
  <si>
    <r>
      <rPr>
        <b/>
        <sz val="10"/>
        <color theme="1"/>
        <rFont val="Arial"/>
        <family val="2"/>
      </rPr>
      <t xml:space="preserve">CONDICIONES DE SEGURIDAD: </t>
    </r>
    <r>
      <rPr>
        <sz val="10"/>
        <color theme="1"/>
        <rFont val="Arial"/>
        <family val="2"/>
      </rPr>
      <t>mecanico funcionamiento del ascensor</t>
    </r>
  </si>
  <si>
    <t>Mantenimiento preventivo correctivo de ascensores</t>
  </si>
  <si>
    <r>
      <rPr>
        <b/>
        <sz val="10"/>
        <color theme="1"/>
        <rFont val="Arial"/>
        <family val="2"/>
      </rPr>
      <t>CONDICIONES DE SEGURIDAD</t>
    </r>
    <r>
      <rPr>
        <sz val="10"/>
        <color theme="1"/>
        <rFont val="Arial"/>
        <family val="2"/>
      </rPr>
      <t>: mecanico detencion del ascensor por ausencia de enegia.</t>
    </r>
  </si>
  <si>
    <r>
      <rPr>
        <b/>
        <sz val="10"/>
        <color theme="1"/>
        <rFont val="Arial"/>
        <family val="2"/>
      </rPr>
      <t>CONDICIONES DE SEGURIDAD</t>
    </r>
    <r>
      <rPr>
        <sz val="10"/>
        <color theme="1"/>
        <rFont val="Arial"/>
        <family val="2"/>
      </rPr>
      <t>: locativo ascenso y  descenso del ascensor.</t>
    </r>
  </si>
  <si>
    <r>
      <rPr>
        <b/>
        <sz val="10"/>
        <color theme="1"/>
        <rFont val="Arial"/>
        <family val="2"/>
      </rPr>
      <t>CONDICIONES DE SEGURIDAD</t>
    </r>
    <r>
      <rPr>
        <sz val="10"/>
        <color theme="1"/>
        <rFont val="Arial"/>
        <family val="2"/>
      </rPr>
      <t>: locativo atrapamiento por cierre accidental de puertas del ascensor.</t>
    </r>
  </si>
  <si>
    <r>
      <rPr>
        <b/>
        <sz val="10"/>
        <color theme="1"/>
        <rFont val="Arial"/>
        <family val="2"/>
      </rPr>
      <t>CONDICIONES DE SEGURIDAD</t>
    </r>
    <r>
      <rPr>
        <sz val="10"/>
        <color theme="1"/>
        <rFont val="Arial"/>
        <family val="2"/>
      </rPr>
      <t>: Mecanico
deteccion del ascensor por ausencia de enegia.</t>
    </r>
  </si>
  <si>
    <r>
      <rPr>
        <b/>
        <sz val="10"/>
        <color theme="1"/>
        <rFont val="Arial"/>
        <family val="2"/>
      </rPr>
      <t>CONDICIONES DE SEGURIDAD:</t>
    </r>
    <r>
      <rPr>
        <sz val="10"/>
        <color theme="1"/>
        <rFont val="Arial"/>
        <family val="2"/>
      </rPr>
      <t xml:space="preserve"> Públicos (Robos, atracos, asaltos, atentados, desorden público, etc.).</t>
    </r>
  </si>
  <si>
    <t xml:space="preserve"> Acompañamiento de la Policía Nacional durante desplazamientos y dentro de las instalaciones.</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</si>
  <si>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</si>
  <si>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</si>
  <si>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</si>
  <si>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Poner en conocimiento de las autoridades competentes los hechos que considere irregulares a fin de que sean corregidos y sancionados.</t>
  </si>
  <si>
    <t>Acompañamiento de la Policía Nacional para algunas actividades del grupo GAEPVD.
Plan de prevención, preparación y respuesta a emergencias.</t>
  </si>
  <si>
    <t>Suministro de vehiculo por parte de la personer5ia.</t>
  </si>
  <si>
    <t>Participación en actividades deportivas en representación de la personería.</t>
  </si>
  <si>
    <t>Participación en actividades deportivas las cuales sean a espacio abierto y se pueda tener contacto con excrementos de animales y roedores.</t>
  </si>
  <si>
    <t>Participación en actividades deportivas en las cuales se suministre alimentos por parte de la personeria.</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</si>
  <si>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</si>
  <si>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</si>
  <si>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
Exposición a ruido en lal vías de la ciudad  por uso de bocinas de sonido o parlantes durante animaciones y eventos en actividades recreativas, deportivas y culturales en representación de la entidad.</t>
  </si>
  <si>
    <t>Se recomienda al personal participante conocer acerca de la actividad de bienertar para asi mismo identificar la necesidad fisica.</t>
  </si>
  <si>
    <t>Durante la participación en actividades deportivas a espacios abiertos y en temporadas soleadas.</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</si>
  <si>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</si>
  <si>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</si>
  <si>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Participación en actividades deportivas en la cuales se usen objetos que puedan golpear y lastimar el cuerpo. ( Ejemplo: Balones, argollas de rana, bolirana, disco metalico de tejo entre otros).</t>
  </si>
  <si>
    <t xml:space="preserve">Irregularidades en pavimento de la via, áreas deslizantes, con diferencia del nivel condiciones de orden y aseo, caídas de objeto, condiciones de vegetacion en terrenos de eventos deportivos </t>
  </si>
  <si>
    <t>Durante desplazamiento en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</si>
  <si>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</si>
  <si>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recreativas, deportivas y culturales en representación de la entidad.</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</si>
  <si>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</si>
  <si>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</si>
  <si>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</si>
  <si>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</si>
  <si>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</si>
  <si>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 xml:space="preserve">Desplazamientos por escaleras  y baños </t>
  </si>
  <si>
    <r>
      <rPr>
        <b/>
        <sz val="10"/>
        <color theme="1"/>
        <rFont val="Arial"/>
        <family val="2"/>
      </rPr>
      <t>CONDICIONES DE SEGURIDAD:</t>
    </r>
    <r>
      <rPr>
        <sz val="10"/>
        <color theme="1"/>
        <rFont val="Arial"/>
        <family val="2"/>
      </rPr>
      <t xml:space="preserve"> Objetos que caen, ruedan, se deslizan, se movilizan, barandas anchas en deterioro en barandas antideslizantes, problemas de anclaje en las divisiones y puertas sanitarias, rotura de espejos , caida de luminarias.</t>
    </r>
  </si>
  <si>
    <t>Lesiones superficiales, heridas
de poca profundidad, contusiones, en mienbros inferiores, sangrado en mienbros inferiores, hematomas por caida del objeto en miembros inferiores.
Hematomas por contacto con partes del inodoro.</t>
  </si>
  <si>
    <t>Seguros fijadores o intalacione de bisagras en puertas.</t>
  </si>
  <si>
    <t>Heridas profundas, infecciones, amputaciones.</t>
  </si>
  <si>
    <t>Inspecciones locativas.
Señalización y advertencia de puertas en mal estado.</t>
  </si>
  <si>
    <t>Desplazamiento por las instalaciones de la Entidad, para entrega de correspondencia.</t>
  </si>
  <si>
    <t>fractuas en miembros superiores e inferiores, laseraciones en rodillas, esguinse en tobillo.</t>
  </si>
  <si>
    <t>Mantenimientos locativos.</t>
  </si>
  <si>
    <t>Subprograma de orden y aseo. 
Capacitación : Caídas a nivel y desnivel.
Subrograma de inspecciones
Señalización y advertencia
Mantenimiento de mobiliarios y puestos de trabajo.
Inspección de puesto de trabajo.</t>
  </si>
  <si>
    <t>Asistencia a reuniones presenciales en auditorio, sala de audiencias.</t>
  </si>
  <si>
    <t>Uso de equipos eléctricos y electrónicos. Planta electrica.</t>
  </si>
  <si>
    <r>
      <rPr>
        <b/>
        <sz val="10"/>
        <color rgb="FF000000"/>
        <rFont val="Arial"/>
        <family val="2"/>
      </rPr>
      <t xml:space="preserve">CONDICIONES DE SEGURIDAD:  </t>
    </r>
    <r>
      <rPr>
        <sz val="10"/>
        <color rgb="FF000000"/>
        <rFont val="Arial"/>
        <family val="2"/>
      </rPr>
      <t>Incendio</t>
    </r>
    <r>
      <rPr>
        <sz val="10"/>
        <color indexed="8"/>
        <rFont val="Arial"/>
        <family val="2"/>
      </rPr>
      <t xml:space="preserve"> y explosión</t>
    </r>
  </si>
  <si>
    <r>
      <rPr>
        <b/>
        <sz val="10"/>
        <color rgb="FF000000"/>
        <rFont val="Arial"/>
        <family val="2"/>
      </rPr>
      <t xml:space="preserve">FISICO: </t>
    </r>
    <r>
      <rPr>
        <sz val="10"/>
        <color indexed="8"/>
        <rFont val="Arial"/>
        <family val="2"/>
      </rPr>
      <t>confort termico por temperatura generado por planta electrica</t>
    </r>
  </si>
  <si>
    <r>
      <rPr>
        <b/>
        <sz val="10"/>
        <color rgb="FF000000"/>
        <rFont val="Arial"/>
        <family val="2"/>
      </rPr>
      <t xml:space="preserve">FISICO: </t>
    </r>
    <r>
      <rPr>
        <sz val="10"/>
        <color rgb="FF000000"/>
        <rFont val="Arial"/>
        <family val="2"/>
      </rPr>
      <t>Ruido</t>
    </r>
    <r>
      <rPr>
        <sz val="10"/>
        <color indexed="8"/>
        <rFont val="Arial"/>
        <family val="2"/>
      </rPr>
      <t xml:space="preserve"> generado por planta electrica</t>
    </r>
  </si>
  <si>
    <t>PROCESO MISIONAL:
PROMOCIÓN DE MINISTERIO PUBLICO Y LOS DERECHOS HUMANOS.</t>
  </si>
  <si>
    <t>CENTRO DEL ATENCIÓN AL CIUDADANO
C.A.C</t>
  </si>
  <si>
    <t>Personero Delegado para la Coordinador del ministerio público y los derechos humanos.
Personero Delegado para la Coordinador  para la gestion de las personerías locales.</t>
  </si>
  <si>
    <t xml:space="preserve">Exposición a virus, hongos, bacterias  presentes en el ambiente de trabajo
</t>
  </si>
  <si>
    <t>Establecer las directrices para el ejercicio de promoción de derechos, la intervención ante las autoridades administrativas y judiciales, velar por la efectividad del derecho de petición y la orientación a las personas en sus relaciones con la administración, asociados al ejercicio propio de las competencias de las dependencias adscritas a la Coordinación.</t>
  </si>
  <si>
    <t>Formular las políticas, planes, directrices, procesos y procedimientos necesarios para el ejercicio propio de las competencias de las delegadas adscritas a su Despacho.</t>
  </si>
  <si>
    <t>Orientar y dirigir la intervención en defensa de los derechos ante las autoridades administrativas y judiciales de oficio y a petición de parte.</t>
  </si>
  <si>
    <t>Exposición a fluidos y/o excrementos de las personas que se encuentran presentes en reuniones generadas en representacion de la personeria.
Orientar y dirigir la intervención de las actividades de ministerio publico.
Uso de saliva para el conteo de los folios en los expedientes.
Gotículas de saliva que se proyectan por la atención s funcionarios o ciudadanos.
Exposición al peligro biológico en uso de baños (tanto para servidores, servicios generales, seguridad, como para usuarios)</t>
  </si>
  <si>
    <t>Ruidos generados  en la oficina por uso del celular, reproducciones musicales y tonos de voz elevado durante las conversaciones, Ruidos generados por conversaciones durante la atención al público especialmente en pisos 1 y 2, llamadas de teléfono, impresoras, fotocopiadoras, sonidos procedentes de los ordenadores y de la calle.</t>
  </si>
  <si>
    <t>Exposicion a el hollín de diesel, polvo de vías.
Desplazamientos entre sedes caminando o en vehiculo asignado por la personeria.
*Exposición a micropartículas emitidos por automotores que transitan por las vías.
*Polvos generados por condiciones de aseo</t>
  </si>
  <si>
    <t>Atención al usuario, recepción de casos de diferentes índoles, con efecto en alteración de las emociones en los servidores.
Situaciones de estrés debido a la cantidad de personas que asisten a solicitar atención.
Monotonía en la ejecución de las actividades.
Manejo de plataformas que generan estrés, debido al mal funcionamiento y complejidad de uso.
Altos niveles de estres en actividades que realizan en las diferentes Entidades de acompañamiento y Gestión en Funcion de sus actividades.(carga  mental, contenido de la tarea, demandas emocionales, sistemas de control, definición de roles, monotonía, etc.).</t>
  </si>
  <si>
    <t>Orientar y dirigir la intervención en defensa de los derechos ante las autoridades administrativas y judiciales de oficio.</t>
  </si>
  <si>
    <t xml:space="preserve">Mantener  las medidas de control existentes.
Programar y ejecutar actividades a través del Sistema de Vigilancia Epidemiológico de Intervención al Riesgo Psicosocial.
Realizar pausas activas y cognitivas.
Seguimiento a  resultados de la Batería de riesgo psicosocial.
</t>
  </si>
  <si>
    <t>Jornadas extendidas por representacion de la personeria en comites, y actividades donde se requiera la presencia.
Se extienden las jornadas durante atencion a las solicitudes generadas para el cargo.
Las instalaciones prestan servicio de lunes a viernes de 7 am a 4 pm, se presentan en repetidas ocasiones durante la atención al usuario , que los servidores no tienen tiempo para tomar refrigerio o hacer pausa activa.</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</si>
  <si>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
Tips de uso adecuado de balcones y ventanales.</t>
  </si>
  <si>
    <t xml:space="preserve">Se podria generar disconfort termico durante la  participación en actividades deportivas por cambios de clima y desarrollo de actividades en otros municipios del departamento.
</t>
  </si>
  <si>
    <t xml:space="preserve">Exposición a  atracos, robos, atentados y asaltos. 
Alteración del orden público.
Agresión verbal o física por parte de los ciudadanos durante el Acompañamiento a diligencias, marchas, Agresión verbal ocasional por parte de algunos usuarios. Manifestaciones dada la situación de que las instalaciones estan ubicadas en centro de la ciudad cerca a la Plaza de Bolivar.
</t>
  </si>
  <si>
    <t>Exposición a Fenómenos Naturales debido a posición Geográfica.
Precipitaciones ocasionales con presencia de granizo.</t>
  </si>
  <si>
    <t>Posturas prolongadas en puesto de trabajo por mas del 75% del tiempo de la jornada laboral durante la Orientación  de la intervención en defensa de los derechos ante las autoridades administrativas y judiciales.
Puestos de trabajo con buenas condiciones (sillas, escritorios).</t>
  </si>
  <si>
    <t>Corto circuito de equipos eléctricos. Fallas eletricas en equipos o cableador de las oficinas
Elementos de extinción presurizados.
Equipos de oficina que operan con energía eléctrica, computadores, impresoras, fax, grecas y hornos microondas que bajo mal funcionamiento pueden ocasionar cortos e incendios.
Cableados sueltos en puestos de trabajo.</t>
  </si>
  <si>
    <t>Traslados a otra sede o entidad para asistencia a comites, reuniones y auditorias en cumplimiento de sus funciones como personero delegado para la coordinacion.
*Exposición al peligro por la ubicación de la Sede CAC en zona céntrica, se puede ocasionar robos, alteraciones del orden público que pueden ocasionar daños a las personas o a las instalaciones.
*Se puede generar robos dentro de las instalaciones
*Agresiones físicas y verbales a servidores durante la atención al usuario y en diferentes escenarios de acompañamiento y gestión propia de sus funciones.</t>
  </si>
  <si>
    <t>Traslados del Personero delegado a todo espacio que requiera de su Gestión .
Desplazamiento de los servidores (as) dentro de la ciudad por vías publicas a pie, vehículos de la entidad o transporte público, funcionarios (as) expuestos a choques o accidentes.</t>
  </si>
  <si>
    <t>Manipulación de archivo y/o documentación suministrada por los funcionarios y que tiene revisión previa por otras dependencias.
Proliferación de gripes e infecciones trasmitidas por el contacto con personas enfermas o elementos infectados durante la ejecución de las actividades dentro y fuera de las instalaciones.
Atención en centros carcelarios, CAI, centros de protección transitorios, entre otras.</t>
  </si>
  <si>
    <r>
      <rPr>
        <b/>
        <sz val="10"/>
        <color theme="1"/>
        <rFont val="Arial"/>
        <family val="2"/>
      </rPr>
      <t>BIOLÓGICO</t>
    </r>
    <r>
      <rPr>
        <sz val="10"/>
        <color theme="1"/>
        <rFont val="Arial"/>
        <family val="2"/>
      </rPr>
      <t>: Fluidos o Excrementos.</t>
    </r>
  </si>
  <si>
    <t>Establecer los lineamientos para las dependencias adscritas que tengan a su cargo la orientación y
asistencia de las personas que soliciten los servicios de la Entidad.
Centros penitenciarios, CAI, Centros de proteccion transitorios, entre otros.</t>
  </si>
  <si>
    <t>ESTRATÉGICO, MISIONAL Y DE APOYO.</t>
  </si>
  <si>
    <t>Gestionar y adelantar las actuaciones en la Promoción y Defensa de Derechos y Prevención y Control a la Gestión pública, de conformidad con los lineamientos institucionales y de acuerdo con el ámbito de competencia de la Entidad.</t>
  </si>
  <si>
    <t>Todas las actividades</t>
  </si>
  <si>
    <t>Todos los cargos</t>
  </si>
  <si>
    <t>Liderar los procesos  de conformidad con la normatividad vigente</t>
  </si>
  <si>
    <t xml:space="preserve">Exposición a virus, hongos, bacterias  presentes en el ambiente de trabajo.
</t>
  </si>
  <si>
    <t>Sensación de frío en las oficinas 
Acompañamiento en las zonas periféricas con zona montañosa que también generan sensaciones de frio por debajo de las reales. Cabe resaltar que el personero delegado debe recorrer todas las localidades en horarios y jornadas extendidas lo cual puede generar sensaciones termicas de acuerdo al clima.</t>
  </si>
  <si>
    <t>Radiación ultravioleta por exposición directa al sol durante presencia en reuniones, comisiones y demás actividades propias del cargo.
Ventanales que permiten el ingreso de luz solar  hacia los puestos de trabajo.</t>
  </si>
  <si>
    <t>Exposicion a el hollín de diesel, polvo de vías.
Desplazamientos entre sedes caminando o en vehiculo asignado por la personeria.</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</si>
  <si>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</si>
  <si>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 xml:space="preserve">Orientar a los ciudadanos, usuarios y funcionarios sobre los tramites, peticiones, quejas y reclamos ante las diferentes entidades de la administración, para coadyuvar al ejercicio de sus derechos. </t>
  </si>
  <si>
    <t>Elaboración de informes sobre el estado de las actividades relacionadas con el cargo.</t>
  </si>
  <si>
    <t>Desplazamiento por las instalaciones de la Entidad uso de ascensor , para desplazamiento  para audiencias, inspecciones de ministerio publico, radicacion de documentos en otras entidades, asistencia a reuniones en auditorios.</t>
  </si>
  <si>
    <t>Desplazamiento por las instalaciones de la Entidad uso de ascensor , para desplazamiento  para audiencias, inspecciones de ministerio publico, radicacion de documentos en otras entidades.</t>
  </si>
  <si>
    <t>Traslados a entidades de control para verificación y seguimiento en la cual  requiera de su Gestión .</t>
  </si>
  <si>
    <t>Participación en actividades deportivas en las cuales se suministre alimentos por pate de la personeria.</t>
  </si>
  <si>
    <t xml:space="preserve">
Exposición a ruido de parlantes o bocinas de sonido  en vias de la ciudad durante participación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</si>
  <si>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</si>
  <si>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</si>
  <si>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r>
      <rPr>
        <b/>
        <sz val="10"/>
        <color theme="1"/>
        <rFont val="Arial"/>
        <family val="2"/>
      </rPr>
      <t>CONDICIONES DE SEGURIDAD</t>
    </r>
    <r>
      <rPr>
        <sz val="10"/>
        <color theme="1"/>
        <rFont val="Arial"/>
        <family val="2"/>
      </rPr>
      <t xml:space="preserve">: Locativo 
</t>
    </r>
  </si>
  <si>
    <t>Al participar en actividades deportivas en espacio abierto.</t>
  </si>
  <si>
    <t>Áreas comunes y puesto de trabajo moviles para actividades recreativas y de bienestar.</t>
  </si>
  <si>
    <r>
      <rPr>
        <b/>
        <sz val="10"/>
        <color theme="1"/>
        <rFont val="Arial"/>
        <family val="2"/>
      </rPr>
      <t>CONDICIONES DE SEGURIDAD:</t>
    </r>
    <r>
      <rPr>
        <sz val="10"/>
        <color theme="1"/>
        <rFont val="Arial"/>
        <family val="2"/>
      </rPr>
      <t xml:space="preserve"> locativo caida de luminarias y dry wall falta de anclaje de estantes y archivadores  rotura de vidrios, puertas moviles.</t>
    </r>
  </si>
  <si>
    <t>caida de personas, golpes en pies y politraumatismos, cortaduras contusion aplastamiento</t>
  </si>
  <si>
    <t>Personal de seguridad que mantenga libre el transito de las  puertas del parqueadero</t>
  </si>
  <si>
    <t>Heridas profundas, infecciones, amputaciones. Golpes y cortaduras en miembrs inferiores.</t>
  </si>
  <si>
    <t>Inspecciones locativas.
Señalización y advertencia de puertas moviles y sentido de apertura de la puerta.</t>
  </si>
  <si>
    <t>Se recomenda la veificacion de los espacios donde seran ubicados los juegos de bienestar.</t>
  </si>
  <si>
    <t>Dirigir la intervención del ministerio público ante las autoridades administrativas y/o judiciales de Bogotá,
D.C. conforme a la Constitución, las leyes, los acuerdos y los reglamentos.
Liderar el ejercicio de las garantías constitucionales que permita el efectivo goce de los derechos de las
personas, orientar y asistir a las mismas en sus relaciones con la administración.</t>
  </si>
  <si>
    <t>Dirigir la intervención del ministerio público ante las autoridades administrativas y/o judiciales de Bogotá,
D.C. conforme a la Constitución, las leyes, los acuerdos y los reglamentos.
Liderar el ejercicio de las garantías constitucionales que permita el efectivo goce de los derechos de las personas, orientar y asistir a las mismas en sus relaciones con la administración.</t>
  </si>
  <si>
    <t xml:space="preserve">P.D. para la defensa y protección de los derechos humanos.
P.D. para la familia y sujetos de especial protección constitucional.
P.D. para la protección de las victimas del conflicto armado interno
P.D. para la orientación y asistencia a las personas
P.D. para la asistencia en asusntos jurisdiccionales
P.D. para la defensa y protección de los derechos del consumidos
P.D. para asuntos penales I y II
P.D. para asuntos policivos y civiles.
</t>
  </si>
  <si>
    <t>P.D. para la defensa y protección de los derechos humanos.
P.D. para la familia y sujetos de especial protección constitucional.
P.D. para la protección de las victimas del conflicto armado interno
P.D. para la orientación y asistencia a las personas
P.D. para la asistencia en asusntos jurisdiccionales
P.D. para la defensa y protección de los derechos del consumidos
P.D. para asuntos penales I y II
P.D. para asuntos policivos y civiles.</t>
  </si>
  <si>
    <t>Manipulación de archivo y/o documentación suministrada por los usuarios(as) y que tiene revisión previa por otras áreas o entidades.
Asistencia a centros penitensiarios, CAI, Centros de protección transitorios, entre otras de acuerdo a la dependencia.</t>
  </si>
  <si>
    <t>Exposición a fluidos y/o excrementos de las personas que se encuentran presentes en reuniones generadas en representación de la personeria.
Uso de saliva para el conteo de los folios en los expedientes.
Gotículas de saliva que se proyectan por la atención s funcionarios o ciudadanos.}</t>
  </si>
  <si>
    <t xml:space="preserve">Planta eléctrica en primer piso. </t>
  </si>
  <si>
    <t>Informar a las personas sobre la competencia de la Personería de Bogotá, D. C. y entidades públicas distritales. 
Durante acompañamientos en centros carcelarios, CAI, centros de protección transitorios, entre otros.</t>
  </si>
  <si>
    <t xml:space="preserve">Prestar la atención personalizada e inmediata a las peticiones y solicitudes que se hagan de manera verbal, escrita, electrónica y vía telefónica. 
Orientar a los ciudadanos y usuarios sobre los tramites, peticiones, quejas y reclamos ante las diferentes entidades de la administración, para coadyuvar al ejercicio de sus derechos. </t>
  </si>
  <si>
    <t xml:space="preserve">Manejo de diferentes plataformas 
Labores operativas en representacion de la personeria distrital.
Adelantar las actuaciones, investigaciones y trabajos especiales que le encomiende el (la)
Personero(a) de Bogotá́, D. C. y rendir los correspondientes informes. </t>
  </si>
  <si>
    <t>Postura sedente de más del 80% del tiempo de la jornada laboral durante la Orientación en las acciones de cumplimiento cuando las personas lo requieran para hacer efectivo las normas aplicables, con fuerza material de ley o actos administrativos.</t>
  </si>
  <si>
    <t>Gestión en centro de proteccion transitorio, CAI, Centros penitenciarios, entre otros.</t>
  </si>
  <si>
    <t>Desplazamiento por las instalaciones de la Entidad uso de ascensor , para desplazamiento  para audiencias, inspecciones de ministerio publico, radicación de documentos en otras áreas.</t>
  </si>
  <si>
    <t>Intervenir como agente oficioso en los procesos y ante las autoridades judiciales o administrativas, para la defensa del orden jurídico, el patrimonio público Distrital, o los derechos y garantías fundamentales de las personas</t>
  </si>
  <si>
    <t>Ejercer las funciones de agentes del Ministerio Público en los procesos y actuaciones de personas privadas de la libertad en el Distrito Capital atendiendo las normas de competencia.</t>
  </si>
  <si>
    <t>Acompañar a las autoridades distritales en la elaboración del censo de las personas afectadas en sus derechos fundamentales a la vida, integridad personal, libertad personal, libertad de domicilio, residencia, y bienes cuando se presenten atentados terroristas y desplazamientos masivos en el Distrito Capital.</t>
  </si>
  <si>
    <t>Traslados a otra sede o entidad para asistencia a comites, reuniones y auditorias en cumplimiento de sus funciones como personero delegado.</t>
  </si>
  <si>
    <t>Exposición a fluidos y/o excrementos de los funcionarios que se encuentran presentes en reuniones.
Uso de saliva para el conteo de los folios en los expedientes.
Gotículas de saliva que se proyectan por la atención a funcionarios o ciudadanos.}</t>
  </si>
  <si>
    <t>Picaduras o mordeduras por parte de caninos, felinos e insectos (pulgas, garrapatas, mosquitos, entre otros), durante la presencia en reuniones dentro y fuera de las instalaciones.</t>
  </si>
  <si>
    <t>Sensación de frío en las oficinas, Corrientes de  aire en pasillos y oficinas; así como ingreso directo de rayos solares en oficinas que dan directo a la calle.
Zonas que presenta variación de sensación termica-frio calor dentro de las instalaciones de la personeria, en algunos pisos hay disconfort por frio.</t>
  </si>
  <si>
    <t>Radiación ultravioleta por exposición directa al sol durante presencia en reuniones, comisiones entre otros en funcion de su actividad laboral.</t>
  </si>
  <si>
    <t>Durante organización de las actividades propias de su cargo.</t>
  </si>
  <si>
    <t>Formular  las estrategias, los planes de acción y demás programas de la dependencia, conforme a la
misión y objetivos de la Entidad.</t>
  </si>
  <si>
    <t xml:space="preserve">Elaborar los informes relacionados con el proceso de gestión del talento humano lo cual puede </t>
  </si>
  <si>
    <t>Elaborar los informes relacionados con el proceso de gestión.</t>
  </si>
  <si>
    <t>Postura sedente de más del 80% del tiempo de la jornada laboral.</t>
  </si>
  <si>
    <t>Desplazamiento por las instalaciones de la Entidad uso de ascensor.</t>
  </si>
  <si>
    <t>Traslados a otra sede o entidad para asistencia a reuniones y auditorias en cumplimiento de sus funciones.</t>
  </si>
  <si>
    <t>Traslados  a otras entidades para desarrollo de sus actividades laborales.</t>
  </si>
  <si>
    <t>Se podria percibir un disconfort termico durante la  Participación en actividades deportivas por cambios de clima y desarrollo de actividades en otros municipios del departamento.</t>
  </si>
  <si>
    <t xml:space="preserve">
Dirección de conciliación y mecanismos alternativos de solución de conflictos.</t>
  </si>
  <si>
    <t>Dirigir el Centro de Conciliación, coordinar los diferentes procesos y la ejecución de las actividades propias de la dependencia de conformidad con las normas legales vigentes sobre la materia</t>
  </si>
  <si>
    <t>Liderar y orientar el trámite de las solicitudes que se sometan a su conocimiento en los asuntos relacionados con controversias civiles, de familia, penales, policivas y demás que le asigne la Ley.</t>
  </si>
  <si>
    <t>Manipulación de archivo y/o documentación suministrada por los funcionarios(as), usuarios(as) y que tiene revisión previa por otras áreas.</t>
  </si>
  <si>
    <t xml:space="preserve">Manejo de diferentes plataformas
Labores operativas en representacion de la personeria distrital.
Adelantar las actuaciones, investigaciones y trabajos especiales que le encomiende el (la)
Personero(a) de Bogotá́, D. C. y rendir los correspondientes informes. </t>
  </si>
  <si>
    <t>Desplazamiento por las instalaciones de la Entidad uso de ascensor , para desplazamiento  para audiencias, inspecciones de ministerio publico, radicacion de documentos en otras dependencias.</t>
  </si>
  <si>
    <t>Analizar, conceptuar y presentar informes, desde su área de conocimiento, en temas relacionados con las funciones y competencias, que le sean encomendados, conforme a los lineamientos establecidos por el(la) superior inmediato(a).</t>
  </si>
  <si>
    <t>Asesorar, acompañar, intervenir y revisar el desarrollo e implementación de las políticas, directrices y protocolos institucionales, que permitan el desarrollo de las actuaciones en la Promoción y Defensa de Derechos, Prevención y Control a la Gestión pública y/o ejercicio de Ministerio Público</t>
  </si>
  <si>
    <t>Profesional Especializado, Contratista.</t>
  </si>
  <si>
    <t>Exposición a virus, hongos, bacterias  presentes en el ambiente de trabajo.</t>
  </si>
  <si>
    <t>Incapacidad temporal  por infecciones, intoxicaciónes  o alergias.</t>
  </si>
  <si>
    <t>Limpieza y desinfección de las áreas díariamente.</t>
  </si>
  <si>
    <t xml:space="preserve">díarrea, vómito, dolores abdominales, de cabeza, dificultades renales, síntomas neurológicos </t>
  </si>
  <si>
    <t>Picaduras o mordeduras por parte de caninos, felinos e insectos (pulgas, garrapatas, mosquitos, entre otros), presentes en las instalaciones o alrededores que pudiera tener contacto el funcionario.</t>
  </si>
  <si>
    <t>Algunos(as) funcionarios (as) (as) y contratistas llevan objetos para cambiar la sensación térmica(sacos o cobijas)</t>
  </si>
  <si>
    <t>Realizar seguimiento a las recomendaciones del informe de confort térmico y determinar cuáles son aplicables.
Continuar con el uso de prendas térmicas dentro del vestir cotidíano.
Consumo de bebidas calientes.</t>
  </si>
  <si>
    <t>Medición de Iluminación.</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</si>
  <si>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</si>
  <si>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</si>
  <si>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r>
      <rPr>
        <b/>
        <sz val="10"/>
        <color theme="1"/>
        <rFont val="Arial"/>
        <family val="2"/>
      </rPr>
      <t xml:space="preserve">FÍSICO: </t>
    </r>
    <r>
      <rPr>
        <sz val="10"/>
        <color theme="1"/>
        <rFont val="Arial"/>
        <family val="2"/>
      </rPr>
      <t>Radíaciones  No Ionizantes (Rayos gamma por exposición a pantallas del computador).</t>
    </r>
  </si>
  <si>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</si>
  <si>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díabetes,  hipertensión arterial, daño renal, paro cardíaco y muerte</t>
  </si>
  <si>
    <t>Paro Cardíaco.</t>
  </si>
  <si>
    <t xml:space="preserve">
Capacitación en uso adecuado de Elementos de Protección Personal.
</t>
  </si>
  <si>
    <t xml:space="preserve">
Exposición a el hollín de diesel, polvo de vías.
Por ubicación en zona concurrida de la ciudad.</t>
  </si>
  <si>
    <t>Polvo por manejo de documentación (expedientes o soportes de usuarios(as).</t>
  </si>
  <si>
    <t xml:space="preserve">
Carencia asistencial a cargos profesionales cuando se realizan concuersos y cambio entre los colaboradores de la personeria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</si>
  <si>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</si>
  <si>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</si>
  <si>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</si>
  <si>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</si>
  <si>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</si>
  <si>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Manejo de diferentes plataformas (cargue de información a Sirius, Sinproc, Drive, entre otros).
</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</si>
  <si>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(as) que las manejan reciban la información que se quiere transmitir.</t>
  </si>
  <si>
    <t xml:space="preserve">Actividades de digitación, uso de mouse, foliación de archivos  documentos que requiere el cargo.
</t>
  </si>
  <si>
    <t>Postura sedente en labores administrativas y bípeda en operativos de Ministerio Público, de más del 75% del tiempo de la jornada laboral.</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</si>
  <si>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cotidíana para evitar el sedentarismo.
Implementar actividades de programa de Estilos de vida saludable.</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</si>
  <si>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</si>
  <si>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</si>
  <si>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</si>
  <si>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</si>
  <si>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</si>
  <si>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</si>
  <si>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En algunas actividades hay acompañamiento de la Policía Nacional</t>
  </si>
  <si>
    <t>Desplazamiento por las instalaciones de la Entidad uso de ascensor , para desplazamiento  para audiencias,entre otras actividades propias del cargo.</t>
  </si>
  <si>
    <t>díarrea, vómito, dolores abdominales, de cabeza, dificultades renales, síntomas neurológicos, fiebre amarilla, dengue.</t>
  </si>
  <si>
    <t>Lavado de manos constante, consumir alimentos en establecimientos aprobados por la empresa.</t>
  </si>
  <si>
    <r>
      <t>FÍSICO:</t>
    </r>
    <r>
      <rPr>
        <sz val="10"/>
        <color theme="1"/>
        <rFont val="Arial"/>
        <family val="2"/>
      </rPr>
      <t xml:space="preserve"> Ruido (Impacto intermitente y continuo)</t>
    </r>
    <r>
      <rPr>
        <b/>
        <sz val="10"/>
        <color theme="1"/>
        <rFont val="Arial"/>
        <family val="2"/>
      </rPr>
      <t xml:space="preserve"> </t>
    </r>
  </si>
  <si>
    <t>Capacitación en autocuidado.</t>
  </si>
  <si>
    <t>FÍSICO: Radíaciones No Ionizantes (Rayos Ultravioleta por exposición al sol).</t>
  </si>
  <si>
    <t>En actividades deportivas se puede estar expuesto a áreas irregulares en pavimento, pizos deslizantes, con diferencia del nivel condiciones de orden y aseo, caídas de objeto, alta vegetacion en terrenos de eventos deportivos.</t>
  </si>
  <si>
    <t>Solicitud de vehículos institucionales</t>
  </si>
  <si>
    <t>Plan Estratégico de Seguridad Vial-PESV.</t>
  </si>
  <si>
    <t>Proyectar propuestas de directrices para el ejercicio de promoción de derechos, la intervención ante las
autoridades administrativas y judiciales y el seguimiento a la gestión pública, en los temas de las
dependencias adscritas, conforme a las instrucciones d el(la) superior inmediato(a)</t>
  </si>
  <si>
    <t>Realizar los diferentes informes que le sean solicitados, de acuerdo con las instrucciones impartidas y dentro de los términos establecidos.</t>
  </si>
  <si>
    <t xml:space="preserve">Profesional universitario, Contratista. </t>
  </si>
  <si>
    <t>Exposición a corrientes de aire que generan sensación de frio dentro de las oficias.</t>
  </si>
  <si>
    <r>
      <rPr>
        <b/>
        <sz val="10"/>
        <color theme="1"/>
        <rFont val="Arial"/>
        <family val="2"/>
      </rPr>
      <t>FÍSICO:</t>
    </r>
    <r>
      <rPr>
        <sz val="10"/>
        <color theme="1"/>
        <rFont val="Arial"/>
        <family val="2"/>
      </rPr>
      <t xml:space="preserve"> Radíaciones  No Ionizantes (Rayos gamma por exposición a pantallas del computador).</t>
    </r>
  </si>
  <si>
    <t xml:space="preserve">
Exposición a el hollín de diesel, polvo de vías.
Desplazamientos entre sedes caminando o en vehiculo.</t>
  </si>
  <si>
    <t>Polvo por manejo de documentación (expedientes o soportes de funcionarios(as).</t>
  </si>
  <si>
    <t xml:space="preserve">Postura sedente en labores administrativas y bípeda en operativos de Ministerio Público, de más del 75% del tiempo de la jornada laboral.
</t>
  </si>
  <si>
    <t>E jecutar los plan e s y programas de la Dirección de Talento Humano, garantizando su oportunidad y
conformidad con la normativa vigente , mientras se coordina la prestación de servicios de alta calidad
para los usuarios internos y externos de la E ntidad, fomentando la innovación y la mejora continua.</t>
  </si>
  <si>
    <r>
      <rPr>
        <b/>
        <sz val="10"/>
        <color theme="1"/>
        <rFont val="Arial"/>
        <family val="2"/>
      </rPr>
      <t>FÍSICO:</t>
    </r>
    <r>
      <rPr>
        <sz val="10"/>
        <color theme="1"/>
        <rFont val="Arial"/>
        <family val="2"/>
      </rPr>
      <t xml:space="preserve"> Radíaciones No Ionizantes (Rayos Ultravioleta por exposición al sol).</t>
    </r>
  </si>
  <si>
    <t>Proyectar propuestas de directrices para el ejercicio de promoción de derechos, la intervención ante las
autoridades administrativas y judiciales y el seguimiento a la gestión pública, en los temas de las
dependencias adscritas, conforme a las instrucciones del(la) superior inmediato(a)</t>
  </si>
  <si>
    <t>Apoyar el desarrollo y ejecución de las funciones propias de la Dependencia, mediante la ejecución de
actividades secretariales y de asistencia administrativa asistir en la realización efectiva de los derechos que le asisten a las personas dentro del ámbito de competencia de la entidad.</t>
  </si>
  <si>
    <t>Organizar y registrar la correspondencia interna y/o externa en el sistema de información de la
dependencia, conforme a los procedimientos institucionales e instrucciones impartidas por el(la)
superior inmediato(a).</t>
  </si>
  <si>
    <t>Secretario, Contratista.</t>
  </si>
  <si>
    <t>Durante la recepción de documentos de otras dependencias  y durante atención a solicitudes de funcionarios(as).</t>
  </si>
  <si>
    <t>Organizar y registrar la correspondencia interna y/o externa en el sistema de información de la
dependencia, conforme a los procedimientos institucionales e instrucciones impartidas por el(la)
superior inmediato(a) a).</t>
  </si>
  <si>
    <t>Realizar la atención telefónica y presencial de las personas que solicitan información relacionada
con los asuntos que se tramitan en la Dependencia, de acuerdo con las instrucciones impartidas
po r el(la) superior inmediato(a).</t>
  </si>
  <si>
    <t>Exposición a corrientes de aire que generan sensación de frio dentro de las oficias y en actividades de representacion por parte del personeria.</t>
  </si>
  <si>
    <t>Adelantar la agenda de compromisos institucionales d el(la) superior inmediato(a) de conformidad
con sus instrucciones.</t>
  </si>
  <si>
    <t xml:space="preserve">Adelantar la agenda de compromisos institucionales del(la) superior inmediato(a) de conformidad
con sus instrucciones.. 
</t>
  </si>
  <si>
    <t xml:space="preserve">Organizar los documentos de la Dependencia, de acuerdo con los lineamientos técnico s
establecidos.
</t>
  </si>
  <si>
    <t>Organizar y registrara en el sistema de información de la
dependencia, conforme a los procedimientos institucionales e instrucciones impartidas por el(la)
superior inmediato(a) a).</t>
  </si>
  <si>
    <t xml:space="preserve">Adelantar la agenda de compromisos institucionales del superior inmedíato de conformidad con sus instrucciones. 
Conducir los documentos que por reparto le corresponden a los funcionarios (as) de la dependencia, según la instrucción impartida por el superior inmedíato. </t>
  </si>
  <si>
    <t>Realizar la atención telefónica y presencial de las personas que solicitan información relacionada
con los asuntos que se tramitan en la Dependencia, de acuerdo con las instrucciones impartidas
por el(la) superior inmediato(a).</t>
  </si>
  <si>
    <t xml:space="preserve">Postura sedente en labores administrativas de más del 75% del tiempo de la jornada laboral.
</t>
  </si>
  <si>
    <t xml:space="preserve">Organizar y registrar la correspondencia interna y/o externa en el sistema de información de la dependencia, conforme a los procedimientos institucionales e instrucciones impartidas por el superior inmedíato. </t>
  </si>
  <si>
    <t>Búsqueda de documentos en cajas de archivo manipulacio de cajas con grandes dimensiones y peso.</t>
  </si>
  <si>
    <r>
      <rPr>
        <b/>
        <sz val="10"/>
        <color theme="1"/>
        <rFont val="Arial"/>
        <family val="2"/>
      </rPr>
      <t>BIOMECÁNICO:</t>
    </r>
    <r>
      <rPr>
        <sz val="10"/>
        <color theme="1"/>
        <rFont val="Arial"/>
        <family val="2"/>
      </rPr>
      <t xml:space="preserve"> manipulación de cargas</t>
    </r>
  </si>
  <si>
    <t>Fatiga muscular, Síndromes dolorosos, lumbalgias, Epicondilitis. Afecciones circulatorias como  várices, discopatías, hernia abdominales o discales por manipulación de archivo.</t>
  </si>
  <si>
    <t xml:space="preserve">Realizar la atención telefónica y presencial de las personas que solicitan información relacionada con los asuntos que se tramitan en la Dependencia, de acuerdo con las instrucciones impartidas por el superior inmedíato. 
</t>
  </si>
  <si>
    <t>Traslados  a otras entidades y sedes de la personería, para desarrollo de sus actividades laborales como notificador, uso de trasporte publico.</t>
  </si>
  <si>
    <t>Exposición a  atracos, robos, atentados y asaltos. 
Alteración del orden público por ubicación en el cento de la ciudad.
Por actividades de notificador al entregar y recibir documentos que deben llevarse a las locales u otras entidades adcritas a la personería.</t>
  </si>
  <si>
    <t>Conducir los documentos que por reparto les corresponden a los(as) funcionarios(as) de la
dependencia, según la instrucción impartida por el(la) superior inmediato(a) a).</t>
  </si>
  <si>
    <t>Efectuar la entrega y/o radicación de la documentación producida en la dependencia, de conformidad con la instrucción impartida el(la) superior inmediato(a)</t>
  </si>
  <si>
    <t>Auxiliar Administrativo, Contratista.</t>
  </si>
  <si>
    <t>Realizar la atención telefónica y presencial de las personas que solicitan información relacionada con los asuntos que se tramitan en la Dependencia y personerias locales</t>
  </si>
  <si>
    <t>Realizar la atención telefónica y presencial de las personas que solicitan información relacionada con los asuntos que se tramitan en la Dependencia.</t>
  </si>
  <si>
    <t xml:space="preserve">Elaborar los documentos que le sean asignados en las instalaciones, de acuerdo con las instrucciones impartidas por el superior inmedíato. </t>
  </si>
  <si>
    <t>Organizar el archivo de los documentos de la Dependencia, de acuerdo con las técnicas de gestión documental.</t>
  </si>
  <si>
    <t>Realizar las labores de fotocopiado, compaginación, organización y distribución de los documentos que le sean solicitados, de acuerdo con las instrucciones impartidas.</t>
  </si>
  <si>
    <t xml:space="preserve">Realizar la atención telefónica y presencial de las personas que solicitan información relacionada con los asuntos que se tramitan en la Dependencia, de acuerdo con las instrucciones impartidas por el(la) superior inmediato(a).
</t>
  </si>
  <si>
    <t xml:space="preserve">Limpieza y desinfección de escritorios, atención a funcionarios(as)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</si>
  <si>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el(la) superior inmediato(a).</t>
  </si>
  <si>
    <t xml:space="preserve">
Exposición a el hollín de diesel, polvo de vías por ubicación de la sede en el centro de la ciudad.</t>
  </si>
  <si>
    <t xml:space="preserve">
Carencia asistencial a cargos profesionales cuando se realizan concursos y cambio entre los colaboradores de la Personería.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</si>
  <si>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</si>
  <si>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</si>
  <si>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Postura sedente en labores administrativas en mas de 75% del tiempo de la jornada laboral.
</t>
  </si>
  <si>
    <t xml:space="preserve">Elaborar, Digitalizar y archivar los documentos que le sean asignados, de acuerdo con las instrucciones impartidas por el superior inmedíato. </t>
  </si>
  <si>
    <t>Efectuar la entrega y/o radicación de la documentación producida en la dependencia, de conformidad con la instrucción impartida por el superior inmedíato desplazamientos ocasinales a otras personerias o capacitaciones en otra sede de a entidad</t>
  </si>
  <si>
    <t>Exposición a  atracos, robos, atentados y asaltos por ubicación de la sede en la zona centro de la ciudad.</t>
  </si>
  <si>
    <t>Durante el desarrollo de actividades deportivas a espacio abierto en el cual haya transito vehicular; Cuando se suministra transporte por parte de la personería y este tenga un accidente o genere alguna lesion al funcionario o contratista.</t>
  </si>
  <si>
    <t>Recepción de documentación que se requiere para la realización de sus actividades dentro del área.
Presencia en centros carcelarios, CAI, centros de proteccion transitorios, entre otras, para el desarrollo de sus actividad laboral.</t>
  </si>
  <si>
    <t xml:space="preserve">
Exposición a fluidos y/o excrementos de las personas que se encuentran presentes en los operativos que se adelantan desde el Ministerio Público.
Exposición a fluidos de los usuarios(as) que llegan a las oficinas para su atención.
Uso de saliva para el conteo de los folios en los expedientes.
Gotículas de saliva que se proyectan por la atención al ciudadano de manera presencial en las oficinas, centros carcelarios, centros de protección transitorio. CAI, entre otos.</t>
  </si>
  <si>
    <t>Exposición a corrientes de aire que generan sensación de frio dentro de las oficinas y en actividades de representación por parte del personeria.</t>
  </si>
  <si>
    <t xml:space="preserve">
Desplazamiento de los funcionarios (as)  y/o contratistas  dentro de la ciudad por actividades propias de su cargo, para entrevistas, capacitación entre otras.</t>
  </si>
  <si>
    <t>Por atención a funcionarios(as) que requieren al apoyo de la dependencia .
Atención de usuarios(as) en oficina, centros carcelarios, centros de protección transitorio, CAI, entre otros.</t>
  </si>
  <si>
    <t>Exposición a fluidos de los usuarios que llegan a las oficinas para su atención.
Uso de saliva para el conteo de los folios en los expedientes.
Gotículas de saliva que se proyectan por la atención al ciudadano de manera presencial.
Durante atención a personas en centros carcelarios, centros transitorios, CAI, entre otros.</t>
  </si>
  <si>
    <t>Picaduras o mordeduras por parte de caninos, felinos e insectos (pulgas, garrapatas, mosquitos, entre otros), presentes en las instalciones, presentes en las intalaciones de centros carcelarios, centros transitorios de protección, CAI, entre otros.</t>
  </si>
  <si>
    <t>Traslados a otra sede o entidad para asistencia a comites, reuniones y auditorias en cumplimiento de sus funciones como personero delegado para la coordinacion.
*Exposición al peligro por la ubicación de la Sede CAC en zona céntrica, se puede ocasionar robos, alteraciones del orden público que pueden ocasionar daños a las personas o a las instalaciones.
*Se puede generar robos dentro de las instalaciones
*Agresiones físicas y verbales a servidores durante la atención al usuarios(as) y en diferentes escenarios de acompañamiento y gestión propia de sus funciones.</t>
  </si>
  <si>
    <t>Jornadas extendidas por representacion de la personeria en comites, y actividades donde se requiera la presencia.
Se extienden las jornadas durante atencion a las solicitudes generadas para el cargo.
Las instalaciones prestan servicio de lunes a viernes de 7 am a 4 pm, se presentan en repetidas ocasiones durante la atención al usuario , que los servidores no tienen tiempo para tomar refrigerio o hacer pausa activa.
Toma de declaraciones fuera de los horarios laborales en centros carcelarios, centros de protección temporal, CAI, entre otros.</t>
  </si>
  <si>
    <t xml:space="preserve">Radiación ultravioleta por exposición directa al sol durante presencia en reuniones, comisiones y demás actividades propias del cargo.
</t>
  </si>
  <si>
    <t>Durante la recepción de documentos de otras dependencias  y durante atención a solicitudes de funcionarios(as), usuarios(as).
Toma de declaraciones en centros carcelarios, centros de proteccion temporal CAI, entre otros, aprobado por el jefe inmediato y bajo el cumplimiento de sus funciones.</t>
  </si>
  <si>
    <t xml:space="preserve">
Exposición a fluidos y/o excrementos de las personas que se encuentran presentes en las oficnas donde se requiere la atención.
Uso de saliva para el conteo de los folios en los expedientes.
Gotículas de saliva que se proyectan por la atención a usuarios(as)de manera presencial en las oficinas y en centros carcelarios, centro de protección temporal, CAI, entre otros posibles escenarios.</t>
  </si>
  <si>
    <t>Picaduras o mordeduras por parte de caninos, felinos e insectos (pulgas, garrapatas, mosquitos, entre otros), presentes en las instalaciones o alrededores que pudiera tener contacto el funcionario(a).</t>
  </si>
  <si>
    <t>Alteraciones del orden público (gas lacrimógeno), por ubicación de la sede en el centro de la ciudad.
Exposicion durante toma de declaraciones en centros carcelarios, centros de protección transitorios, CAI, entre otros posibles escenarios.</t>
  </si>
  <si>
    <t xml:space="preserve">
Carencia asistencial a cargos profesionales cuando se realizan concursos y cambio entre los colaboradores de la personeria
 </t>
  </si>
  <si>
    <t>Zonas que cuentan con iluminación natural en exceso, cuenta con ventanales amplios que permiten el ingreso de la luz. 
Las instalaciones cuentan con sistema de iluminación artificial.
Instalaciones con ingreso de luz natural  por periodos en exceso o déficit.</t>
  </si>
  <si>
    <t xml:space="preserve">
Exposición a fluidos de los usuarios que llegan a las oficinas para su atención.
Uso de saliva para el conteo de los folios en los expedientes.
Gotículas de saliva que se proyectan por la atención al ciudadano de manera presencial.
Durante toma de declaraciones en centros carcelarios, centros de protección transitorio, CAI, entre otros.</t>
  </si>
  <si>
    <t>Picaduras o mordeduras por parte de caninos, felinos e insectos (pulgas, garrapatas, mosquitos, entre otros), presentes en las instalaciones o lugares cercanos donde los funcionarios tengan contacto.</t>
  </si>
  <si>
    <t>PROCESO DE APOYO</t>
  </si>
  <si>
    <t>Mantener las instalaciones de la Personería en orden y aseo y aplicar los protocolos para la limpieza y desinfección de las mismas.</t>
  </si>
  <si>
    <t xml:space="preserve">*Barrido
*Trapeado
*Limpieza de mobiliario
*Limpieza de ventanas
*Servicio de cafetería a Servidores(as) públicos(as).
</t>
  </si>
  <si>
    <t>Servicios generales 
(De carrera por la entidad y por proveedor).</t>
  </si>
  <si>
    <t>Consumo y manipulacion de alimentos de cafetería como agua, café, tinto o aromática suministradas por la entidad.</t>
  </si>
  <si>
    <r>
      <rPr>
        <b/>
        <sz val="10"/>
        <color theme="1"/>
        <rFont val="Arial"/>
        <family val="2"/>
      </rPr>
      <t>BIOLÓGICO</t>
    </r>
    <r>
      <rPr>
        <sz val="10"/>
        <color theme="1"/>
        <rFont val="Arial"/>
        <family val="2"/>
      </rPr>
      <t>: Contacto con fluidos corporales.</t>
    </r>
  </si>
  <si>
    <t>Pantallas acrílicas para los puestos de trabajo en donde hay atención al usuario.</t>
  </si>
  <si>
    <t>Picaduras o mordeduras por parte de caninos, felinos e insectos (pulgas, garrapatas, mosquitos, entre otros), presentes en las instalaciones de la personeria.</t>
  </si>
  <si>
    <t>Ruidos generados  en las oficina por uso del celular, reproducciones musicales y tonos de voz elevado durante las conversaciones. Cercania con universidades.</t>
  </si>
  <si>
    <t>Exposición a corrientes de aire que generan sensación de frio.</t>
  </si>
  <si>
    <t>Algunos(as) funcionarios (as) y contratistas llevan objetos para cambiar la sensación térmica(sacos o cobijas)</t>
  </si>
  <si>
    <t xml:space="preserve">La sede cuenta con iluminación natural y artificial suminitrada por luz LED.
</t>
  </si>
  <si>
    <t xml:space="preserve">Radiación ultravioleta por exposición directa al sol durante el desarrollo de su actividad laboral.
</t>
  </si>
  <si>
    <t>Hipoxemia por desplazamiento de oxigeno, cefalea, síncope, nauseas, edema cutáneo y pulmonar, queratitis, diabetes,  hipertensión arterial, daño renal, paro cardiaco y muerte</t>
  </si>
  <si>
    <t>Paro Cardiaco.</t>
  </si>
  <si>
    <t>Polvo al realizar mantenimieto y limpieza de las áreas.</t>
  </si>
  <si>
    <t>*Barrido
*Trapeado
*Limpieza de mobiliario
*Limpieza de ventanas
*Servicio de cafetería a Servidores(as) públicos(as).</t>
  </si>
  <si>
    <t>Las Jornadas de trabajo se pueden extender un poco por solicitud del servicio en mantenimiento de algunas áreas.</t>
  </si>
  <si>
    <t xml:space="preserve">Al realizar limpieza de superficies con trapero, escobas y limpeza desuperficies que impliquen un solo movimiento.
</t>
  </si>
  <si>
    <t xml:space="preserve">Postura mantenida al realizar limpieza constante a las mismas áreas y limpieza de elementos para el aseo como trapero y limpiones.
</t>
  </si>
  <si>
    <t xml:space="preserve">Trasporte de canecas de residuos y carros de limpieza entre áreas.
</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</si>
  <si>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</si>
  <si>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</si>
  <si>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Uso de herramientas de oficina (tijeras, saca ganchos, perforadoras, cosedora manual,etc). En el caso de registros de limpieza de las áreas.
Manipulacion de greca y horno microondas.</t>
  </si>
  <si>
    <t>Corto circuito de equipos eléctricos. Fallas eletricas en equipos o cableador de las oficinas
Elementos de extinción presurizados.
Uso de elementos calientes o generadores de fuego.</t>
  </si>
  <si>
    <t xml:space="preserve">Limpieza de estantes archivadores. Objetos que caen de estantes( posibles desprendimientos).
</t>
  </si>
  <si>
    <t>Exposición a  atracos, robos, atentados y asaltos dentro de las instalaciones.
Alteración del orden público.
Alteracion de algunos usuarios dentro de las instalaciones.</t>
  </si>
  <si>
    <t>Desplazamiento por las instalaciones para actividades de limpieza.</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</si>
  <si>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</si>
  <si>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</si>
  <si>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</si>
  <si>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</si>
  <si>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t xml:space="preserve">
Exposición a fluidos de los usuarios que llegan a las oficinas para su atención.</t>
  </si>
  <si>
    <t xml:space="preserve">
*Capacitación en uso adecuado de Elementos de Protección Personal.
</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</si>
  <si>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</si>
  <si>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</si>
  <si>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Al realizar registro manual del ingreso de los usuarios.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</si>
  <si>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</si>
  <si>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áreas para realizar vigilancia  puede ocurrir caida de  estantes archivadores. Objetos que caen de estantes.
</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</si>
  <si>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</si>
  <si>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En entidades cercanas, universidades, colegios y personas en condicion de calle.
Agresión verbal o física por parte de los ciudadanos dentro de las intalaciones y problemas al no ser atendidos.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</si>
  <si>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</si>
  <si>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</si>
  <si>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</si>
  <si>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</si>
  <si>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</si>
  <si>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Manipulación de escritorios, elementos de oficinas,  áreas contaminadas,  ingreso al baño</t>
  </si>
  <si>
    <t xml:space="preserve">
Uso de gel antibacterial</t>
  </si>
  <si>
    <t>350
Aprox.</t>
  </si>
  <si>
    <t>*Realizar seguimiento a las recomendaciones del informe de sonometría y determinar cuáles son aplicables.</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</si>
  <si>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</si>
  <si>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</si>
  <si>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</si>
  <si>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Radiación ultravioleta por exposición directa al sol durante presencia en reuniones, comisiones y demás actividades en las que participen los visitantes.
</t>
  </si>
  <si>
    <t>Uso de bloqueador solar y prendas de manga larga en lo posible si el usuario se mantiene durante toda la jornada en las instalaciones.</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</si>
  <si>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</si>
  <si>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</si>
  <si>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</si>
  <si>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</si>
  <si>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t>Demora en la atención y urgencia por tiempo</t>
  </si>
  <si>
    <r>
      <rPr>
        <b/>
        <sz val="10"/>
        <color theme="1"/>
        <rFont val="Arial"/>
        <family val="2"/>
      </rPr>
      <t>PSICOSOCIAL:</t>
    </r>
    <r>
      <rPr>
        <sz val="10"/>
        <color theme="1"/>
        <rFont val="Arial"/>
        <family val="2"/>
      </rPr>
      <t xml:space="preserve"> Jornada de atencion mayor a su disponibidad.</t>
    </r>
  </si>
  <si>
    <t xml:space="preserve">*Mantener  las medidas de control existentes.
*Programar y ejecutar actividades a través del Sistema de Vigilancia Epidemiológico de Intervención al Riesgo Psicosocial.
*Realizar pausas activas y cognitivas.
</t>
  </si>
  <si>
    <t>Desplazamiento entre áreas para realizar tramites con diferentes profesionales.</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</si>
  <si>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</si>
  <si>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</si>
  <si>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Desplazamiento por las instalaciones para reuniones con funcionarios(as) o para solicitud de información.</t>
  </si>
  <si>
    <t xml:space="preserve">
Exposición a fluidos de los usuarios(as)  y funcionarios(as) que llegan a las oficinas para su atención.</t>
  </si>
  <si>
    <t xml:space="preserve">
Alteraciones del orden público (gas lacrimógeno), al realizar actividades dentro de las instalaciones por cercania con la carrera 10.
</t>
  </si>
  <si>
    <t xml:space="preserve">
Las actividades de aseo son distribuidas por piso lo cual puede generar carga laboral en la prioridad de las táreas.
 </t>
  </si>
  <si>
    <t xml:space="preserve">Al realizar manipulación de los elementos desinfectante se debe tener una capacitación para evitar intoxicacion y mal uso de estos.
</t>
  </si>
  <si>
    <t xml:space="preserve">Exposición a Fenómenos Naturales debido a posición Geográfica.
Precipitaciones ocasionales con presencia de granizo.
</t>
  </si>
  <si>
    <t>Gases Lacrimigenos dentro de las instalaciones por ubicación  de la sede en el centro de la ciudad.</t>
  </si>
  <si>
    <t>Exposición a Fenómenos Naturales debido a posición Geográfica.
Precipitaciones ocasionales con presencia de granizo.
.</t>
  </si>
  <si>
    <t>Desplazamiento por las instalaciones para actividades de  vigilancia.</t>
  </si>
  <si>
    <t>Ruidos generados  en la oficina por uso del celular, reproducciones musicales y tonos de voz elevado durante las conversaciones o trafico de la calle.</t>
  </si>
  <si>
    <t xml:space="preserve">La sede  cuenta con iluminación natural en la oficinas  y artificial a través de paneles LED. 
</t>
  </si>
  <si>
    <t>Gases Lacrimigenos dentro de las instalaciones por ubicación  en el centro de la ciudad.</t>
  </si>
  <si>
    <t>Exposición a polvo  durante las  actividades de limpieza en la entidad.</t>
  </si>
  <si>
    <t>Manipulación de escritorios, elementos de oficinas y áreas contaminadas.
 Efectuar la clasificación de los residuos reciclables y no reciclables en bolsas separadas, atendiendo las instrucciones impartidas por el superior inmediato.
Exposición a agentes contaminantes en residuos de comida (cafetería)
*Exposición a agentes contaminantes por el uso de esponjas durante el lavado de utensilios en cafetería y el uso de los hornos sin el debido proceso de limpieza y desinfección (Cafetería)
*Elementos de limpieza ubicados en los baños</t>
  </si>
  <si>
    <t>Gases lacrimógenos usados  para dispersiones en manifestaciones,  sobre Carrera decima.
Exposición al peligro (gases lacrimógenos) fuera de las instalaciones y durante acompañamiento a manifestaciones y eventos con alteración del orden público.
Visita por comision a centros carceles y centros de atencion inmediata para registro de requerimientos por vulneracion de derechos.</t>
  </si>
  <si>
    <t>Gases lacrimógenos usados  para dispersiones en manifestaciones,  sobre Carrera séptima.
Exposición al peligro (gases lacrimógenos) fuera de las instalaciones y durante acompañamiento a manifestaciones y eventos con alteración del orden público.
Visita por comision a centros carceles y centros de atencion inmediata para registro de requerimientos por vulneracion de derechos.</t>
  </si>
  <si>
    <t>Gases lacrimógenos usados  para dispersiones en manifestaciones,  sobre Carrera séptima y eventos con alteración del orden público.
Visita por comision a centros carceles y centros de atencion inmediata para registro de requerimientos por vulneracion de derechos.</t>
  </si>
  <si>
    <t>Alteraciones del orden público (gas lacrimógeno), durante el desarrollo de su actividad laboral por ubicación del C.A.C en el centro de la ciudad.
Visita por comision a centros carceles y centros de atencion inmediata para registro de requerimientos por vulneracion de derechos.</t>
  </si>
  <si>
    <t xml:space="preserve">Alteraciones del orden público (gas lacrimógeno), por ubicación de la sede en el centro de la ciudad.
Durante la toma de declaraciones en centros de protección transitorios, centros carcelarios, CAI, entre otros.
</t>
  </si>
  <si>
    <t>Alteraciones del orden público (gas lacrimógeno), por ubicación de la sede en el centro de la ciudad.
Durantevisitas y  toma de declaraciones en centros carcelarios, centros de protección transitorio,CAI, entre otros.</t>
  </si>
  <si>
    <r>
      <rPr>
        <b/>
        <sz val="10"/>
        <color theme="1"/>
        <rFont val="Arial"/>
        <family val="2"/>
      </rPr>
      <t>OTROS FACTORES DE RIESGO:</t>
    </r>
    <r>
      <rPr>
        <sz val="10"/>
        <color theme="1"/>
        <rFont val="Arial"/>
        <family val="2"/>
      </rPr>
      <t xml:space="preserve"> Vecindades</t>
    </r>
  </si>
  <si>
    <r>
      <t xml:space="preserve">Equipos de oficina que operan con energía eléctrica,  Instalaciones eléctricas sobrecargadas por computadores, impresoras, falta de amarres de cables de equipos de computo.
</t>
    </r>
    <r>
      <rPr>
        <b/>
        <sz val="10"/>
        <color theme="1"/>
        <rFont val="Arial"/>
        <family val="2"/>
      </rPr>
      <t>TICS:</t>
    </r>
    <r>
      <rPr>
        <sz val="10"/>
        <color theme="1"/>
        <rFont val="Arial"/>
        <family val="2"/>
      </rPr>
      <t xml:space="preserve"> Instalacion de equipos de computo y mantenimeitno en todas las oficinas del C.A.C</t>
    </r>
  </si>
  <si>
    <r>
      <t xml:space="preserve">Corto circuito de equipos eléctricos. Fallas eletricas en equipos o cableador de las oficinas
Elementos de extinción presurizados.
Equipos de oficina que operan con energía eléctrica, computadores, impresoras, fax, grecas y hornos microondas que bajo mal funcionamiento pueden ocasionar cortos e incendios.
Cableados sueltos en puestos de trabajo.
</t>
    </r>
    <r>
      <rPr>
        <b/>
        <sz val="10"/>
        <color theme="1"/>
        <rFont val="Arial"/>
        <family val="2"/>
      </rPr>
      <t>TICS:</t>
    </r>
    <r>
      <rPr>
        <sz val="10"/>
        <color theme="1"/>
        <rFont val="Arial"/>
        <family val="2"/>
      </rPr>
      <t xml:space="preserve"> Instalacion de equipos de computo y mantenimeitno en todas las oficinas del C.A.C, actividades dentro de cuartos tecnicos para solución de problemas como suministro de internet, backup , entre otras herramientas de la entidad.</t>
    </r>
  </si>
  <si>
    <r>
      <t xml:space="preserve">Manejo de estantes archivadores. Objetos que caen de estantes (no se encuentran anclados).
</t>
    </r>
    <r>
      <rPr>
        <b/>
        <sz val="10"/>
        <color theme="1"/>
        <rFont val="Arial"/>
        <family val="2"/>
      </rPr>
      <t xml:space="preserve">TICS: </t>
    </r>
    <r>
      <rPr>
        <sz val="10"/>
        <color theme="1"/>
        <rFont val="Arial"/>
        <family val="2"/>
      </rPr>
      <t>Instalacion de equipos de computo y mantenimeitno en todas las oficinas del C.A.C</t>
    </r>
  </si>
  <si>
    <t xml:space="preserve"> - Pérdida auditiva temporal o permanente
 - Estrés y fatiga
- Desconcentración.
-cefaleas</t>
  </si>
  <si>
    <r>
      <t xml:space="preserve">Ruidos generados  en la oficina por uso del celular, reproducciones musicales y tonos de voz elevado durante las conversaciones, Ruidos generados por conversaciones durante la atención al público especialmente en pisos 1 y 2, llamadas de teléfono, impresoras, fotocopiadoras, sonidos procedentes de los ordenadores y de la calle.
</t>
    </r>
    <r>
      <rPr>
        <b/>
        <sz val="10"/>
        <color theme="1"/>
        <rFont val="Arial"/>
        <family val="2"/>
      </rPr>
      <t>LÍNEA 143:</t>
    </r>
    <r>
      <rPr>
        <sz val="10"/>
        <color theme="1"/>
        <rFont val="Arial"/>
        <family val="2"/>
      </rPr>
      <t xml:space="preserve"> Uso de diademas para atención telefonica durante un tiempo aprox. de 6 horas diarias.</t>
    </r>
  </si>
  <si>
    <t xml:space="preserve">monotonía de las tareas de limpieza y desinfeccion dentro de los centros de trabajo y durante toda la jornada.
</t>
  </si>
  <si>
    <t xml:space="preserve">
Exposición a fluidos de los funcionarios(as) que realizan la atención.</t>
  </si>
  <si>
    <t>*Exposición al peligro biológico en uso de baños (tanto para servidores, servicios generales, seguridad, como para usuarios).
*Exposición a fluidos y/o excrementos de las personas que se encuentran presentes en reuniones generadas en representacion de la personeria.
*Orientar y dirigir la intervención de las actividades de ministerio publico.
*Uso de saliva para el conteo de los folios en los expedientes.
*Gotículas de saliva que se proyectan por la atención s funcionarios o ciudadanos.</t>
  </si>
  <si>
    <t>*Limpieza y desinfección de las áreas,
*Protocolo de limpieza y desinfección
*Suministro de elementos de protección personal</t>
  </si>
  <si>
    <t>Ventanales que permiten el ingreso de luz solar  hacia los puestos de trabajo.
Exposición a rayos solares durante asistencia a reuniones en espacios abiertos.
Uso de monitores o video terminales.
Durante la participación en actividades deportivas a espacios abiertos y en temporadas soleadas.</t>
  </si>
  <si>
    <t xml:space="preserve">
Promover los hábitos de vida saludable, como la inclusión del ejercicio en la vida cotidíana para evitar el sedentarismo.</t>
  </si>
  <si>
    <t>Continuar con los controles implementados por la entidad. 
Simulacro
Capacitación en plan de emergencias.</t>
  </si>
  <si>
    <t>Continuar con los controles implementados por la entidad. 
Simulacro
Capacitación en plan de emergencias propios y conocer planes de emergencias de las sedes donde se encuentran las funcionarios en cumplimiento de su funcion en un horario mayor a 8 horas diarias y en los 5 dias de la semana.</t>
  </si>
  <si>
    <t>PERSONERÍA DISTRITAL</t>
  </si>
  <si>
    <t>Asistir en las labores operativas y auxiliares del manejo de la documentación y mensajería, así como en
la atención telefónica al usuario y la orientación a los (las) visitantes de la entidad, de acuerdo con los
estándares establecidos.</t>
  </si>
  <si>
    <t>Colaborar en la clasificación, registro y organización de documentos, labores de fotocopiado, impresión y reparto.
Apoyar con el mantenimiento y preservación de los archivos de documentos.</t>
  </si>
  <si>
    <t>Auxiliar de
servicios generales: SERVICIOS MENSAJERÍA Y ARCHIVO</t>
  </si>
  <si>
    <t>Durante la manipulación de documentos paquetes y demás elementos que deba manipular dentro de sus actividad laboral.</t>
  </si>
  <si>
    <t xml:space="preserve">
Gotículas de saliva que proyectan  los funcionarios durante la atención.
Uso de saliva para el conteo de los folios.</t>
  </si>
  <si>
    <t>Entrega de EPP según  matriz de Elementos de Protección Personal.</t>
  </si>
  <si>
    <t>Síndrome de fatiga crónica
otitis, perdida de audición.</t>
  </si>
  <si>
    <t>Instalaciones con suministro de luz LED en todas la oficinas.</t>
  </si>
  <si>
    <t>Capacitación en medidas de prevención y respuesta ante situaciones de riesgo público (específicamente por situaciones en las que se usen gases lacrimógenos o de dispersión)
 Capacitación en uso adecuado se sustancias quimicas.</t>
  </si>
  <si>
    <t xml:space="preserve">Ver matriz de Elementos de Protección Personal.
</t>
  </si>
  <si>
    <t>Actividades de digitación en el sistema para seguimiento a doumentos.</t>
  </si>
  <si>
    <t xml:space="preserve">Postura bipeda de mas de 75% de la jornada laboral.
</t>
  </si>
  <si>
    <r>
      <rPr>
        <b/>
        <sz val="10"/>
        <color theme="1"/>
        <rFont val="Arial"/>
        <family val="2"/>
      </rPr>
      <t>BIOMECÁNICO</t>
    </r>
    <r>
      <rPr>
        <sz val="10"/>
        <color theme="1"/>
        <rFont val="Arial"/>
        <family val="2"/>
      </rPr>
      <t>: Postura (prolongada, mantenida, forzada, anti gravitacionales)
esfuerzo.</t>
    </r>
  </si>
  <si>
    <t>Manipulación de correspondencia con grandes dimensiones, cajas de archivo, entre otros.</t>
  </si>
  <si>
    <t>Equipos o máquinas que permiten el desplazamiento o movilización de grandes volúmenes de mercancía</t>
  </si>
  <si>
    <t>Lesiones superficiales, heridas
de poca profundidad  en miembros superiores e inferiores, contusiones en cuerpo y rostro.</t>
  </si>
  <si>
    <t>Heridas profundas, infecciones por cortaduras en manos y brazos.</t>
  </si>
  <si>
    <t>Subprograma de Inspecciones
Capacitación en manejo de Herramientas  o cuidado de manos.</t>
  </si>
  <si>
    <t xml:space="preserve">Corto circuito de equipos eléctricos. Fallas eletricas en equipos o cableador de las oficinas
Elementos de extinción presurizados.
</t>
  </si>
  <si>
    <t xml:space="preserve">Incendio. Quemaduras en tronco, miembros superiores e inferiores, rostro, ahogamiento, asfixia, trauma por onda explosiva, </t>
  </si>
  <si>
    <t xml:space="preserve">
Se recomienda evitar el uso de multitomas que podrían causar cortos circuitos por una sobre carga eléctrica.
Se recomienda no almacenar gasolina dentro de las instalaciones.</t>
  </si>
  <si>
    <t>Durante la participación en actividades deportivas donde se suministre alimentos por parted e la entidad.</t>
  </si>
  <si>
    <t xml:space="preserve">
Exposición a bocinas de sonido o parlantes durante  Participación en actividades recreativas y/o  deportivas.</t>
  </si>
  <si>
    <t xml:space="preserve">Durante el desarrollo de actividades depotivas a espacio abierto en el cual haya tránsito vehicular; </t>
  </si>
  <si>
    <t>Ruidos ocasionales generado por uso de celurares en el área.</t>
  </si>
  <si>
    <t>Sensación de frío en lel área de archivo general en el C.AC.</t>
  </si>
  <si>
    <t xml:space="preserve">Gases lacrimógenos usados  para dispersiones en manifestaciones,  sobre Carrera decima.
</t>
  </si>
  <si>
    <t xml:space="preserve">
Exposicion a el hollín de diesel, polvo de vías.
Desplazamientos entre sedes caminando para solicitud de seguimientos a las actividades de archivo.</t>
  </si>
  <si>
    <t>Durante actividades manipulacion de documentos que llegan a la sede para ser distribuida entre áreas o dependencias, o para ser archivadas en el archivo ubicado en el C.A.C.</t>
  </si>
  <si>
    <t>Durante la ubicación del archivo en los estantes.</t>
  </si>
  <si>
    <t>Las jornadas se pueden extender por manejo y recibo de documentación.</t>
  </si>
  <si>
    <t>Manipulación de impresoras, tijeras, cosedora, entre otras, archivador.</t>
  </si>
  <si>
    <t>Desplazamiento por las instalaciones de la Entidad en ascensor para entrega de archivo en prestamo o solictud de archivo.</t>
  </si>
  <si>
    <t>Traslados a otra sedes para entrega de archivo.</t>
  </si>
  <si>
    <t>Desplazamiento por las instalaciones de la Entidad, para entrega o recepción de archivo.</t>
  </si>
  <si>
    <t xml:space="preserve">Realizar seguimiento a las recomendaciones del informe de sonometría y determinar cuáles son aplicables.
Examen de aptitud con solicitud de audiometria para funcionarios(as) y contratistas que recepcionen llamadas en la linea 143.
Capacitación sobre conservación auditiva.
</t>
  </si>
  <si>
    <t>*Mantenimiento periódico a conexiones eléctricas e instalación bajo reglamentación
*Mantenimiento preventivo
*Plan de Emergencias
*Capacitacion en uso adecuado de EPP.
*Manipilacion correcta de equipos electricos.</t>
  </si>
  <si>
    <t>Carlos Nieto</t>
  </si>
  <si>
    <t>Soporte fisico</t>
  </si>
  <si>
    <t>Realizar las labores de mantenimiento en las diferentes dependencias y sedes de la entidad , conforme a
los procedimientos e instrucciones impartidas por el(la) superior inmediato(a)</t>
  </si>
  <si>
    <t>Realizar las labores de conducción y mantenimiento de vehículos automotores para el desplazamiento de
funcionarios ( as), cumpliendo con los protocolos establecidos y las normas de tránsito.</t>
  </si>
  <si>
    <t>Entrega de EPP según  matriz de Elementos de Protección Personal.
Capacitaciónen autocuidado.</t>
  </si>
  <si>
    <t>Entrega de EPP según  matriz de Elementos de Protección Personal.
Mantener los vidros del vehiculo cerrado.</t>
  </si>
  <si>
    <r>
      <rPr>
        <b/>
        <sz val="10"/>
        <color theme="1"/>
        <rFont val="Arial"/>
        <family val="2"/>
      </rPr>
      <t xml:space="preserve">QUÍMICO: </t>
    </r>
    <r>
      <rPr>
        <sz val="10"/>
        <color theme="1"/>
        <rFont val="Arial"/>
        <family val="2"/>
      </rPr>
      <t>Polvos orgánicos e inorgánicos.
Liquidos y nieblas</t>
    </r>
  </si>
  <si>
    <t xml:space="preserve">Matriz de EPP.
Uso adecuado de de elementos quimicos, capacitación en autociodado.
</t>
  </si>
  <si>
    <t>Manipulación de elementos y equipos con gran dimensión como mobiliarios de las sedes de la personeria para trasteos o reubicación del mobiliario, subir y bajar cajas de archivo de las sedes para entregar en archivo central, entre otros.</t>
  </si>
  <si>
    <t>Lesiones superficiales, heridas
de poca profundidad  en miembros superiores , contusiones en dedos de las manos por atrapamiento.</t>
  </si>
  <si>
    <t>Quemaduras de cualquier grado, incapacidad permanente o parcial .</t>
  </si>
  <si>
    <t>Mantenimiento periódico de vehiculos según necesidad.
Inspección a elementos de emergencia
Brigada de emergencias</t>
  </si>
  <si>
    <t>Equipos de oficina que operan con energía eléctrica,  Instalaciones eléctricas sobrecargadas por computadores, impresoras, falta de amarres de cables de equipos de computo.
Apoyar las labores administrativas que le sean asignadas por el(la) superior inmediato(a).</t>
  </si>
  <si>
    <t>Desplazamiento por las instalaciones de la Entidad en ascensor por necesidades de mantenimiento.</t>
  </si>
  <si>
    <t>Plan de prevención, preparación y respuesta a emergencias.</t>
  </si>
  <si>
    <t>Suministro de vehiculo por parte de la personeria.</t>
  </si>
  <si>
    <t>Manejo defensivo de conductores.</t>
  </si>
  <si>
    <t>Durante la participación en actividades deportivas donde se suministre alimentos por parte de la entidad.</t>
  </si>
  <si>
    <t>Apoyar las labores administrativas que le sean asignadas por el(la) superior inmediato(a).</t>
  </si>
  <si>
    <t>Contacto con funcionarios(as) y personas externas al hacer acompañamientos como administrador de C.A.C</t>
  </si>
  <si>
    <t>Durante atención a usuarios(as) y funcionarios(as).</t>
  </si>
  <si>
    <t>Ruidos generados por conversaciones, llamadas de teléfono, impresoras, fotocopiadoras, sonidos procedentes de los ordenadores y de la calle.</t>
  </si>
  <si>
    <t>Sensación de frio durante el desarrollo de actividades dentro de las instalacones.</t>
  </si>
  <si>
    <t xml:space="preserve">Zonas que cuentan con iluminación natural en exceso, cuenta con ventanales amplios que permiten el ingreso de la luz. 
Las instalaciones cuentan con sistema de iluminación artificial.
</t>
  </si>
  <si>
    <t>Presencia en reuniones en espacios abiertos en cumplimiento de sus funciones.</t>
  </si>
  <si>
    <t>Gases lacrimógenos usados  para dispersiones en manifestaciones,  sobre Carrera decima.</t>
  </si>
  <si>
    <t>Exposición a polvos por manipulación de informes en fisico, y documentos de otras dependencias.</t>
  </si>
  <si>
    <t>Al llevar agenda, documentos,mantenimiento de las instalaciones del C.A.C.</t>
  </si>
  <si>
    <t>Ocasionalmente  se extienden la jornada laboral por el apoyo durante instalaciones, mantenimientos, entre otras, en las cuales como administrador del edificio se debe apoyar.</t>
  </si>
  <si>
    <t>Digitación continua y uso de mouse.</t>
  </si>
  <si>
    <t>Postura sedente durante el 75% de la jornada laboral para registro, entrega de informes, entre otras.</t>
  </si>
  <si>
    <t>Desplazamiento (caminando) de servidores a sede principal .</t>
  </si>
  <si>
    <t xml:space="preserve">Conductor  Mecánico
</t>
  </si>
  <si>
    <t>*Exposición al peligro por la ubicación de la Sede CAC en zona céntrica, se puede ocasionar robos, alteraciones del orden público que pueden ocasionar daños a las personas o a las instalaciones.
Asistencia a reuniones dentro de la jornada laboral en la personeria de bogota sede central.</t>
  </si>
  <si>
    <t xml:space="preserve">
Exposicion a el hollín de diesel, polvo de vías.
</t>
  </si>
  <si>
    <t>Capacitación en medidas de prevención para el peligro biológico por contacto con virus, hongos, bacterias,etc.*Programa de Prevención de Riesgo Biológico
capacitacitación en autocuidado</t>
  </si>
  <si>
    <t>* Exposición a agentes biológicos durante atención al usuario e interacción con demás servidores de la entidad.                                                                                                                                                                                             *Proliferación de gripes e infecciones trasmitidas por el contacto con personas enfermas o elementos infectados durante la ejecución de las actividades dentro y fuera de las instalaciones.
*Exposición a agentes contaminantes en residuos de comida (cafetería)
*Exposición a agentes contaminantes por el uso de esponjas durante el lavado de utensilios en cafetería y el uso de los hornos sin el debido proceso de limpieza y desinfección (Cafetería)
*Elementos de limpieza ubicados en los baños
*Manipulación de documentos y manejo de archivo (exposixión a  ácaros).
*Participación en actividades deportivas en las cuales se suministre alimentos por parte de la personeria.</t>
  </si>
  <si>
    <t>*Actualizar matriz de EPP.
*Suministrar EPP según actualización de la matriz.    *El personal de aseo y cafeteria debera realizar el curso de manipulación de alimentos.
*Limpieza y desinfeccion de superficies.</t>
  </si>
  <si>
    <r>
      <t xml:space="preserve">*Ruidos generados por conversaciones, llamadas de teléfono, impresoras, fotocopiadoras, sonidos procedentes de los ordenadores y por los ruidos externos de vendedores ambulantes, recicladores, obras en vía, etc.)
</t>
    </r>
    <r>
      <rPr>
        <b/>
        <sz val="14"/>
        <color theme="1"/>
        <rFont val="Arial"/>
        <family val="2"/>
      </rPr>
      <t>*LÍNEA 143</t>
    </r>
    <r>
      <rPr>
        <sz val="14"/>
        <color theme="1"/>
        <rFont val="Arial"/>
        <family val="2"/>
      </rPr>
      <t>: Uso de diademas para atención telefonica durante un tiempo aprox. de 6 horas diarias.</t>
    </r>
  </si>
  <si>
    <r>
      <t xml:space="preserve">*Continuar con los  controles existentes.         </t>
    </r>
    <r>
      <rPr>
        <sz val="14"/>
        <color theme="1"/>
        <rFont val="Aptos Narrow"/>
        <family val="2"/>
      </rPr>
      <t>*</t>
    </r>
    <r>
      <rPr>
        <sz val="14"/>
        <color theme="1"/>
        <rFont val="Arial"/>
        <family val="2"/>
      </rPr>
      <t>Examen de aptitud con solicitud de audiometria para funcionarios(as) y contratistas que recepcionen llamadas en la linea 143.</t>
    </r>
  </si>
  <si>
    <t>*Continuar con los  controles existentes</t>
  </si>
  <si>
    <t>*Continuar las mediciones de confort térmico. *Hacer uso de ropa adecuada para el disconfort que se està presentando . 
*Consumir bebidas calientes durante la jornada laboral.</t>
  </si>
  <si>
    <t>* Adecuar medidas de intervención derivados de los resultados de las mediciones ambientales por ruido.
*Seguimiento al informe de sonometria de la sede para tomer medidas pertinentes.</t>
  </si>
  <si>
    <t>*Zonas que cuentan con iluminación natural en exceso, cuenta con ventanales amplios que permiten el ingreso de la luz. 
*Las instalaciones cuentan con sistema de iluminación artificial.</t>
  </si>
  <si>
    <t>*Adecuar medidas de intervención derivados de los resultados de las mediciones ambientales por iluminación.
*Inspecciones locativas, seguimiento a las inspecciones locativas para realizar mantenimientos de luminarias.</t>
  </si>
  <si>
    <t>Gestión de los resultados de la medición periódica por confort térmico
*Uso de prendas largas
*Suministro de bebidas calientes</t>
  </si>
  <si>
    <t xml:space="preserve">*Continuar con los  controles existentes.                      * Uso de bloqueador solar. 
* Capacitación para la prevención de enfermedades por radiaciones no ionizantes.
</t>
  </si>
  <si>
    <t>*Programa de Riesgo Químico
*Limpieza y desinfección de áreas</t>
  </si>
  <si>
    <t>*Polvo por manejo de documentación (expedientes o soportes de  funcionarios y de otras entidades a las cuales deba hacer seguimiento la personeria.
*Durante la participación en actividades deportivas en espacios abiertos, y que la  exposición sea prolongada.
*Polvo por manejo de documentación (expedientes o soportes de  funcionarios y de otras entidades a las cuales deba hacer seguimiento la personeria.</t>
  </si>
  <si>
    <t xml:space="preserve">*Continuar con los  controles existentes.                    *Actualizar matriz de EPP.
*Suministrar EPP según actualización de la matriz.
*Capacitación en uso aecuado de sustancias quimicas y uso adecuado de EPP.
</t>
  </si>
  <si>
    <t>*Exposicion a el hollín de diesel, polvo de vías.
*Desplazamientos entre sedes caminando o en vehiculo asignado por la personeria.
*Exposición a micropartículas emitidos por automotores que transitan por las vías.
*Polvos generados por condiciones de aseo</t>
  </si>
  <si>
    <r>
      <rPr>
        <sz val="14"/>
        <color theme="1"/>
        <rFont val="Aptos Narrow"/>
        <family val="2"/>
      </rPr>
      <t>*</t>
    </r>
    <r>
      <rPr>
        <sz val="14"/>
        <color theme="1"/>
        <rFont val="Arial"/>
        <family val="2"/>
      </rPr>
      <t xml:space="preserve">Visita por comision a centros carcelarios y centros de atencion inmediata para registro de requerimientos por atención al usuario, recepción de casos de diferentes índoles, con efecto en alteración de las emociones en los servidores.
*Situaciones de estrés debido a la cantidad de personas que asisten a solicitar atención 
*Manejo de plataformas que generan estrés, debido al mal funcionamiento y complejidad de uso.
*Las instalaciones prestan servicio de lunes a viernes de 7 am a 4 pm, se presentan en repetidas ocasiones durante la atención al usuario , que los servidores no tienen tiempo para tomar refrigerio o hacer pausa activa.
*Orientar y dirigir la intervención en defensa de los derechos ante las autoridades administrativas y
judiciales de oficio y a petición de parte.
*Formular las políticas, planes, directrices, procesos y procedimientos necesarios para el ejercicio propio de las competencias de las delegadas adscritas a su Despacho.
*Altos niveles de estres en actividades que realizan en las diferentes Entidades de acompañamiento y Gestión en Funcion de sus actividades.(carga  mental, contenido de la tarea, demandas emocionales, sistemas de control, definición de roles, monotonía, etc.)
*Prestar la atención personalizada e inmediata a las peticiones y solicitudes que se hagan de manera verbal, escrita, electrónica y vía telefónica. </t>
    </r>
  </si>
  <si>
    <t xml:space="preserve">
*Sistema de Vigilancia Epidemiològica Psicosocial de acuerdo a resultados de la Batería.
*Oferta permanente de formación y actualización.
 *Pausas cognitivas
 **Acompañamiento emocionales individuales.
*Acompañamientos individuales
*Fortalecimiento  emocional.
*Capacitacón en manejo del estres.</t>
  </si>
  <si>
    <t>*Continuar con control por Sitema de Vigilancia Epidemiològica  de Riesgo Psicosocial.</t>
  </si>
  <si>
    <t>*Posturas prolongadas en puesto de trabajo por mas del 75% del tiempo de la jornada laboral durante la Orientación  de la intervención en defensa de los derechos ante las autoridades administrativas y judiciales.
*Puestos de trabajo con buenas condiciones (sillas, escritorios).</t>
  </si>
  <si>
    <t>*Continuar con los controlesexistentes..</t>
  </si>
  <si>
    <t xml:space="preserve">*Se realiza esfuerzo muscular, y posturas prolongadas, durante la participación de actividades deportivas. </t>
  </si>
  <si>
    <t>*Pausas activas
*Capacitación en Higiene Postural
*Establecer pausas activas.
*Desarrollar actividades dinámicas Osteomusculares.
*Programas y ejecutar actividades para el Sistema de Vigilancia para prevención del Riesgo Biomecánico- Osteomuscular.</t>
  </si>
  <si>
    <t>*Continuar con los controles existentes.  *Capacitaciones en autocuidado previas a actividades deportivas.</t>
  </si>
  <si>
    <r>
      <t>* Actividades de digitación continua y uso de mouse,foliacion de expedientes.
*En servicios generales:</t>
    </r>
    <r>
      <rPr>
        <b/>
        <sz val="14"/>
        <color theme="1"/>
        <rFont val="Arial"/>
        <family val="2"/>
      </rPr>
      <t xml:space="preserve"> </t>
    </r>
    <r>
      <rPr>
        <sz val="14"/>
        <color theme="1"/>
        <rFont val="Arial"/>
        <family val="2"/>
      </rPr>
      <t>por actividades de limpieza</t>
    </r>
    <r>
      <rPr>
        <b/>
        <sz val="14"/>
        <color theme="1"/>
        <rFont val="Arial"/>
        <family val="2"/>
      </rPr>
      <t xml:space="preserve"> </t>
    </r>
    <r>
      <rPr>
        <sz val="14"/>
        <color theme="1"/>
        <rFont val="Arial"/>
        <family val="2"/>
      </rPr>
      <t xml:space="preserve"> que requieren de solo un movimiento.              *Movimientos repetitivos de extremidades superiores durante la limpieza de las instalaciones.</t>
    </r>
  </si>
  <si>
    <t>*Realizar pausas activas.
*Suministro de elementos de confort.
*Programas y ejecutar actividades para el Sistema de Vigilancia para prevención del Riesgo Biomecánico- Osteomuscular.</t>
  </si>
  <si>
    <t>*Continuar con los controles existentes y hacer inspecciones periodicas para mantener el riesgo controlado.
*Promover los hábitos de vida saludable, como la inclusión del ejercicio en la vida cotidiana para evitar el sedentarismo.
*Capacitación en manejo de cargas.</t>
  </si>
  <si>
    <t xml:space="preserve">*Personal de aseo: manipula recipientes con grandes dimensiones con residuos.
*Personal de mantenimeinto: traslada elementos de oficina entre areas.
*Manejo de archivo, expedientes grandes y pesados
</t>
  </si>
  <si>
    <t>*Pausas activas
*Capacitación en Higiene Postural.
*Programa de estilos de vida saludable.</t>
  </si>
  <si>
    <t>*Continuar con los controles existentes..
*Ejecutar actividades para el Sistema de Vigilancia para prevención del Riesgo Biomecánico- Osteomuscular.
*Implementar actividades de programa de Estilos de vida saludable.
*Capacitación en manejo de cargas.</t>
  </si>
  <si>
    <t xml:space="preserve">*Uso de herramientas de oficina (tijeras, saca ganchos, perforadoras, cosedoras manual e industrial) que puede ocasionar lesiones leves o superficiales.
*Servicios generales, manipulación de elementos como escobas, traperos, greca y hornos microondas en zona de alimentaciòn.
</t>
  </si>
  <si>
    <t xml:space="preserve">*Condiciones adecuadas de herramientas </t>
  </si>
  <si>
    <t xml:space="preserve">*Capacitaciòn para la prevencion de accidentes por elementos de oficina.                                           *Revisión constante de herramientas y cambio cuando se requiera
Sensibilización frente al buen uso </t>
  </si>
  <si>
    <t>*Exposiciòn a peligro por las conecciones de los equipos de oficina que operan con energía eléctrica, computadores, impresoras, fax, grecas y hornos microondas.                                                                              * Instalaciones eléctricas sobrecargadas por computadores, impresoras, falta de amarres de cables de equipos de computo.</t>
  </si>
  <si>
    <t>*Mantenimiento periódico a conexiones eléctricas e instalación bajo reglamentación.
Mantenimiento preventivo.</t>
  </si>
  <si>
    <t>*Continuar con los controles existentes.                   *Revisar el cableado de los equipos para verificar adecuadas condiciones de seguridad
*Reporte de condiciones inseguras en caso de presentarse.
*Revisar y/o actualizar programa de inspecciones.Inspecciones de seguridad locativos.</t>
  </si>
  <si>
    <t>*Escaleras con antideslizantes y pasamanos
*Ascensores en perfectas condiciones
*Aseo frecuente a pisos y superficies
*Señalización adecuada</t>
  </si>
  <si>
    <t>*Continuar con los controles existentes.       *Programa de inspecciones de seguridad  locativas.
*Mantenimiento locativo y adecuación de áreas.   *Mantenimiento de mobiliario de archivo
* Programa de inspecciones
* Señalización.
*Usar señalización portátil de pisos húmedos.       
*Mantenimiento de las instalaciones</t>
  </si>
  <si>
    <t>*Continuar con los controles existentes y hacer inspecciones periodicas para mantener el riesgo controlado.</t>
  </si>
  <si>
    <r>
      <t xml:space="preserve">*Corto circuito de equipos eléctricos. Fallas eletricas en equipos o cableador de las oficinas
*Elementos de extinción presurizados.
*Equipos de oficina que operan con energía eléctrica, computadores, impresoras, fax, grecas y hornos microondas que bajo mal funcionamiento pueden ocasionar cortos e incendios.
*Cableados sueltos en puestos de trabajo.
</t>
    </r>
    <r>
      <rPr>
        <b/>
        <sz val="14"/>
        <color theme="1"/>
        <rFont val="Arial"/>
        <family val="2"/>
      </rPr>
      <t xml:space="preserve">*TICS: </t>
    </r>
    <r>
      <rPr>
        <sz val="14"/>
        <color theme="1"/>
        <rFont val="Arial"/>
        <family val="2"/>
      </rPr>
      <t>Instalacion de equipos de computo y mantenimeitno en todas las oficinas del C.A.C, actividades dentro de cuartos tecnicos para solución de problemas como suministro de internet, backup , entre otras herramientas de la entidad.</t>
    </r>
  </si>
  <si>
    <t>*Desplazamiento (caminando) de servidores a sede principal .
* Desplazamiento de los servidores (as) dentro de la ciudad por vías publicas a pie, vehículos de la entidad o transporte público, funcionarios (as) expuestos a choques o accidentes.
*Visita por comision a centros carceles y centros de atencion inmediata para registro de requerimientos por vulneracion de derechos.</t>
  </si>
  <si>
    <t xml:space="preserve">*Continuar con los controles existentes.    *Actualización de los programas y capacitacion al personal.
</t>
  </si>
  <si>
    <t>*Capacitación en el PESV
*Mantenimiento a vehiculos,</t>
  </si>
  <si>
    <t>*Exposición al peligro por la ubicación de la Sede CAC en zona céntrica, se puede ocasionar robos, alteraciones del orden público que pueden ocasionar daños a las personas o a las instalaciones.
*Se puede generar robos dentro de las instalaciones
*Agresiones físicas y verbales a servidores durante la atención al usuario.
*Visita por comision a centros carceles y centros de atencion inmediata para registro de requerimientos por vulneracion de derechos.</t>
  </si>
  <si>
    <t>*Programa de Riesgo Público
*Vigilancia y sistema de Cámaras</t>
  </si>
  <si>
    <t xml:space="preserve">*Continuar con los controles existentes.                    * Identificar y establecer contacto permanente con los organismos de seguridad de las zonas a visitar y establecer plan de ayuda mutua con las instituciones del área (policía, bomberos, *Instituciones de salud)*Capacitación en  riesgo público y autocuidado
</t>
  </si>
  <si>
    <t>*Exposición a Fenómenos Naturales debido a posición Geográfica.
*Visita por comision a centros carceles y centros de atencion inmediata para registro de requerimientos por vulneracion de derechos.
*Precipitaciones ocasionales con presencia de granizo.</t>
  </si>
  <si>
    <t>*Plan de Emergencia  de la entidad, Grupo de apoyo: Brigada de Emergencia.
*Mantenimiento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Públicos de la entidad, pertenecientes al grupo de apoyo Brigada de Emergencias.</t>
  </si>
  <si>
    <t>*Continuar con los controles existentes.        
*Mantenimiento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(as) Públicos de la entidad,pertenecientes al grupo de apoyo Brigada de Emergencias.
*Realizar simulacros.
Capacitación en plan de emergencias.</t>
  </si>
  <si>
    <t>calle 20#7-44</t>
  </si>
  <si>
    <t>*Desplazamientos por las instalaciones de la entidad (sótano, pisos 1,2,11,12 y 13)
*Uso de escaleras y ascensor
*Cableados sueltos en puestos de trabajo.
Malas condiciones de orden en puestos de trabajo.
*Balcones y ventanales grandes.
*Vacios cerca a los pasamanos de las escaleras
*áreas sin señalización,
*Salidas de emergencia sin señalización.</t>
  </si>
  <si>
    <t>Corrientes de  aire en pasillos y oficinas; así como ingreso directo de rayos solares en oficinas que dan directo a la calle.
Zonas que presenta variación de sensación termica-frio calor dentro de las instalaciones de la personeria.
Sensación de frio en sótano, piso 1 y 2</t>
  </si>
  <si>
    <t>*Desplazamientos por las instalaciones de la entidad (sótano, pisos 1,2,11,12 y 13)
*Uso de escaleras y ascensor
*Cableados sueltos en puestos de trabajo.
Malas condiciones de orden en puestos de trabajo.
*Balcones y ventanales grandes.
*Vacios cerca a los pasamanos de las escaleras.
*áreas sin señalización,
*Salidas de emergencia sin señalización.
*Uso de archivador movil sin señalización de advertencia en los rieles.archivo.</t>
  </si>
  <si>
    <t xml:space="preserve">*Disconfort térmico, sensación de frio en piso sótano, pisos 1, 2, 11,12 y 13.
</t>
  </si>
  <si>
    <t>Administrador de sede</t>
  </si>
  <si>
    <t>Actualización de matriz por cambio de sede 13/12/2024</t>
  </si>
  <si>
    <t>Por la ubicación de la personería sede CAC en (barrio Las Nieves) dentro de la Localidad de Santa Fe se encuentra expuesta a incendios estructurales, forestales, amenaza sísmica, fenómenos de remoción en masa, inundaciones y riesgos tecnológicos. La localidad se caracteriza por ser uno de los centros gubernamentales, administrativos y distritales más importantes del distrito capital, por lo tanto la afluencia en materia poblacional es alta y sumado a los hábitos inadecuados de los actores viales aumenta el número de vías afectadas por la invasión de espacio público, lo que genera riesgo de tipo público que no se pudiese controlar. Presencia de población (habitantes de calle) exposición a riesgo biológico por condiciones de insalubridad en la calle.
Por la ubicación de los centros carcelarios se encuentra expuesta a incendios estructurales,asonadas, amenaza de presos,   secuetros, por lo tanto la afluencia en materia poblacional es alta.  Presencia de población (habitantes de calle) exposición a riesgo biológico por condiciones de insalubridad en la calle.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</si>
</sst>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57">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u/>
      <sz val="10"/>
      <color theme="1"/>
      <name val="Arial"/>
      <family val="2"/>
    </font>
    <font>
      <sz val="10"/>
      <color indexed="8"/>
      <name val="Arial"/>
      <family val="2"/>
    </font>
    <font>
      <sz val="14"/>
      <color theme="1"/>
      <name val="Arial"/>
      <family val="2"/>
    </font>
    <font>
      <sz val="16"/>
      <color indexed="8"/>
      <name val="Arial"/>
      <family val="2"/>
    </font>
    <font>
      <sz val="10"/>
      <color rgb="FF000000"/>
      <name val="Arial"/>
      <family val="2"/>
    </font>
    <font>
      <b/>
      <sz val="10"/>
      <color rgb="FF000000"/>
      <name val="Arial"/>
      <family val="2"/>
    </font>
    <font>
      <sz val="14"/>
      <color theme="1"/>
      <name val="Aptos Narrow"/>
      <family val="2"/>
    </font>
  </fonts>
  <fills count="1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8"/>
      </top>
      <bottom/>
      <diagonal/>
    </border>
    <border>
      <left/>
      <right style="medium">
        <color auto="1"/>
      </right>
      <top style="medium">
        <color auto="1"/>
      </top>
      <bottom/>
      <diagonal/>
    </border>
  </borders>
  <cellStyleXfs count="15">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0" fontId="1" fillId="0" borderId="0"/>
    <xf numFmtId="0" fontId="1" fillId="0" borderId="0"/>
    <xf numFmtId="0" fontId="1" fillId="0" borderId="0"/>
  </cellStyleXfs>
  <cellXfs count="599">
    <xf numFmtId="0" fontId="0" fillId="0" borderId="0" xfId="0"/>
    <xf numFmtId="0" fontId="9"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17" fillId="0" borderId="2" xfId="0" applyFont="1" applyBorder="1" applyAlignment="1" applyProtection="1">
      <alignment horizontal="right"/>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22" fillId="9" borderId="0" xfId="0" applyFont="1" applyFill="1" applyAlignment="1">
      <alignment horizontal="center"/>
    </xf>
    <xf numFmtId="0" fontId="28" fillId="9" borderId="7" xfId="0" applyFont="1" applyFill="1" applyBorder="1"/>
    <xf numFmtId="0" fontId="8" fillId="0" borderId="7" xfId="1" applyFont="1" applyBorder="1" applyAlignment="1">
      <alignment vertical="center"/>
    </xf>
    <xf numFmtId="0" fontId="23" fillId="15" borderId="62"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31" xfId="1" applyFont="1" applyFill="1" applyBorder="1"/>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7" xfId="1" applyFont="1" applyFill="1" applyBorder="1" applyAlignment="1">
      <alignment horizontal="center"/>
    </xf>
    <xf numFmtId="0" fontId="7" fillId="9" borderId="0" xfId="1" applyFont="1" applyFill="1" applyAlignment="1">
      <alignment horizontal="center"/>
    </xf>
    <xf numFmtId="0" fontId="7" fillId="9" borderId="7"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7" fillId="9" borderId="0" xfId="0" applyFont="1" applyFill="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56" xfId="0" applyFont="1" applyFill="1" applyBorder="1" applyAlignment="1">
      <alignment vertical="top" wrapText="1"/>
    </xf>
    <xf numFmtId="0" fontId="7" fillId="0" borderId="10" xfId="1" applyFont="1" applyBorder="1"/>
    <xf numFmtId="0" fontId="7" fillId="0" borderId="54" xfId="1" applyFont="1" applyBorder="1"/>
    <xf numFmtId="0" fontId="7" fillId="9" borderId="54" xfId="1" applyFont="1" applyFill="1" applyBorder="1"/>
    <xf numFmtId="0" fontId="34" fillId="9" borderId="0" xfId="8" applyFont="1" applyFill="1"/>
    <xf numFmtId="0" fontId="23" fillId="9" borderId="65" xfId="8" applyFont="1" applyFill="1" applyBorder="1" applyAlignment="1">
      <alignment vertical="center" wrapText="1"/>
    </xf>
    <xf numFmtId="0" fontId="34" fillId="9" borderId="0" xfId="8" applyFont="1" applyFill="1" applyAlignment="1">
      <alignment vertical="center" wrapText="1"/>
    </xf>
    <xf numFmtId="0" fontId="13" fillId="9" borderId="62" xfId="8" applyFont="1" applyFill="1" applyBorder="1" applyAlignment="1">
      <alignment vertical="center" wrapText="1"/>
    </xf>
    <xf numFmtId="0" fontId="13" fillId="9" borderId="62"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1"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4" xfId="3" applyFont="1" applyFill="1" applyBorder="1" applyAlignment="1">
      <alignment horizontal="center" wrapText="1"/>
    </xf>
    <xf numFmtId="0" fontId="14" fillId="0" borderId="8" xfId="3" applyFont="1" applyBorder="1" applyAlignment="1">
      <alignment horizontal="center" vertical="top" wrapText="1"/>
    </xf>
    <xf numFmtId="0" fontId="14" fillId="0" borderId="11" xfId="3" applyFont="1" applyBorder="1" applyAlignment="1">
      <alignment horizontal="center" vertical="top" wrapText="1"/>
    </xf>
    <xf numFmtId="0" fontId="14" fillId="15" borderId="11"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4"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3" xfId="3" applyFill="1" applyBorder="1" applyAlignment="1">
      <alignment vertical="top" wrapText="1"/>
    </xf>
    <xf numFmtId="0" fontId="9" fillId="7" borderId="23"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3"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4" xfId="1" applyFont="1" applyFill="1" applyBorder="1" applyAlignment="1">
      <alignment horizontal="center" vertical="center" wrapText="1"/>
    </xf>
    <xf numFmtId="0" fontId="19" fillId="0" borderId="25" xfId="1" applyFont="1" applyBorder="1" applyAlignment="1">
      <alignment horizontal="justify"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63" xfId="8" applyFont="1" applyFill="1" applyBorder="1" applyAlignment="1">
      <alignment vertical="center"/>
    </xf>
    <xf numFmtId="0" fontId="23" fillId="9" borderId="2" xfId="8" applyFont="1" applyFill="1" applyBorder="1" applyAlignment="1">
      <alignment vertical="center" wrapText="1"/>
    </xf>
    <xf numFmtId="0" fontId="13" fillId="9" borderId="2" xfId="8" applyFont="1" applyFill="1" applyBorder="1" applyAlignment="1">
      <alignment horizontal="left" vertical="center" wrapText="1"/>
    </xf>
    <xf numFmtId="0" fontId="37" fillId="0" borderId="0" xfId="8" applyFont="1" applyAlignment="1">
      <alignment vertical="center"/>
    </xf>
    <xf numFmtId="0" fontId="9" fillId="9" borderId="0" xfId="8" applyFill="1" applyAlignment="1">
      <alignment vertical="center" wrapText="1"/>
    </xf>
    <xf numFmtId="0" fontId="37" fillId="0" borderId="2" xfId="8" applyFont="1" applyBorder="1" applyAlignment="1">
      <alignment horizontal="center" vertical="center"/>
    </xf>
    <xf numFmtId="0" fontId="37" fillId="0" borderId="65"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9" borderId="0" xfId="8" applyFont="1" applyFill="1" applyAlignment="1">
      <alignment vertical="top" wrapText="1"/>
    </xf>
    <xf numFmtId="0" fontId="39" fillId="9" borderId="0" xfId="8" applyFont="1" applyFill="1"/>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2" fillId="9" borderId="62" xfId="8" applyFont="1" applyFill="1" applyBorder="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34" fillId="9" borderId="62" xfId="8" applyFont="1" applyFill="1" applyBorder="1" applyAlignment="1" applyProtection="1">
      <alignment vertical="center" wrapText="1"/>
      <protection locked="0"/>
    </xf>
    <xf numFmtId="0" fontId="39" fillId="9" borderId="62" xfId="8" applyFont="1" applyFill="1" applyBorder="1" applyAlignment="1" applyProtection="1">
      <alignment vertical="center" wrapText="1"/>
      <protection locked="0"/>
    </xf>
    <xf numFmtId="0" fontId="39" fillId="9" borderId="69" xfId="8" applyFont="1" applyFill="1" applyBorder="1" applyAlignment="1" applyProtection="1">
      <alignment vertical="center" wrapText="1"/>
      <protection locked="0"/>
    </xf>
    <xf numFmtId="0" fontId="38" fillId="10" borderId="2" xfId="6" applyFont="1" applyFill="1" applyBorder="1" applyAlignment="1" applyProtection="1">
      <alignment horizontal="center" vertical="center"/>
      <protection locked="0"/>
    </xf>
    <xf numFmtId="0" fontId="38" fillId="10" borderId="58" xfId="6" applyFont="1" applyFill="1" applyBorder="1" applyAlignment="1" applyProtection="1">
      <alignment horizontal="center" vertical="center"/>
      <protection locked="0"/>
    </xf>
    <xf numFmtId="0" fontId="20" fillId="9" borderId="8" xfId="0" quotePrefix="1" applyFont="1" applyFill="1" applyBorder="1" applyAlignment="1">
      <alignment horizontal="center" vertical="top"/>
    </xf>
    <xf numFmtId="0" fontId="7" fillId="9" borderId="8" xfId="1" applyFont="1" applyFill="1" applyBorder="1" applyAlignment="1">
      <alignment horizontal="center"/>
    </xf>
    <xf numFmtId="0" fontId="23" fillId="9" borderId="8" xfId="0" applyFont="1" applyFill="1" applyBorder="1" applyAlignment="1">
      <alignment horizontal="center" vertical="top"/>
    </xf>
    <xf numFmtId="0" fontId="20" fillId="9" borderId="8" xfId="0" applyFont="1" applyFill="1" applyBorder="1" applyAlignment="1">
      <alignment horizontal="center" vertical="top"/>
    </xf>
    <xf numFmtId="0" fontId="17" fillId="0" borderId="65" xfId="0" applyFont="1" applyBorder="1" applyAlignment="1">
      <alignment horizontal="center" vertical="top"/>
    </xf>
    <xf numFmtId="0" fontId="20" fillId="0" borderId="65" xfId="0" applyFont="1" applyBorder="1" applyAlignment="1">
      <alignment horizontal="center" vertical="top"/>
    </xf>
    <xf numFmtId="0" fontId="7" fillId="9" borderId="32" xfId="1" applyFont="1" applyFill="1" applyBorder="1" applyAlignment="1">
      <alignment horizontal="center"/>
    </xf>
    <xf numFmtId="0" fontId="52" fillId="10" borderId="2" xfId="6" applyFont="1" applyFill="1" applyBorder="1" applyAlignment="1" applyProtection="1">
      <alignment horizontal="center" vertical="center"/>
      <protection locked="0"/>
    </xf>
    <xf numFmtId="0" fontId="52" fillId="10" borderId="65" xfId="6" applyFont="1" applyFill="1" applyBorder="1" applyAlignment="1" applyProtection="1">
      <alignment horizontal="center" vertical="center"/>
      <protection locked="0"/>
    </xf>
    <xf numFmtId="0" fontId="40" fillId="9" borderId="58" xfId="8" applyFont="1" applyFill="1" applyBorder="1" applyAlignment="1" applyProtection="1">
      <alignment horizontal="center" vertical="top" wrapText="1"/>
      <protection locked="0"/>
    </xf>
    <xf numFmtId="0" fontId="40" fillId="9" borderId="71" xfId="8" applyFont="1" applyFill="1" applyBorder="1" applyAlignment="1" applyProtection="1">
      <alignment horizontal="center" vertical="top" wrapText="1"/>
      <protection locked="0"/>
    </xf>
    <xf numFmtId="0" fontId="52" fillId="10" borderId="66" xfId="6" applyFont="1" applyFill="1" applyBorder="1" applyAlignment="1" applyProtection="1">
      <alignment horizontal="center" vertical="center"/>
      <protection locked="0"/>
    </xf>
    <xf numFmtId="0" fontId="53" fillId="9" borderId="2" xfId="8" applyFont="1" applyFill="1" applyBorder="1" applyAlignment="1" applyProtection="1">
      <alignment horizontal="center" vertical="center" wrapText="1"/>
      <protection locked="0"/>
    </xf>
    <xf numFmtId="0" fontId="53" fillId="16" borderId="2" xfId="8" applyFont="1" applyFill="1" applyBorder="1" applyAlignment="1">
      <alignment vertical="center" wrapText="1"/>
    </xf>
    <xf numFmtId="0" fontId="9" fillId="0" borderId="54" xfId="3" applyBorder="1" applyAlignment="1">
      <alignment horizontal="center" vertical="center" wrapText="1"/>
    </xf>
    <xf numFmtId="0" fontId="14" fillId="15" borderId="33" xfId="3" applyFont="1" applyFill="1" applyBorder="1" applyAlignment="1">
      <alignment horizontal="justify" vertical="top" wrapText="1"/>
    </xf>
    <xf numFmtId="0" fontId="13" fillId="0" borderId="55" xfId="3" applyFont="1" applyBorder="1" applyAlignment="1">
      <alignment horizontal="center" wrapText="1"/>
    </xf>
    <xf numFmtId="0" fontId="15" fillId="3" borderId="55" xfId="3" applyFont="1" applyFill="1" applyBorder="1" applyAlignment="1">
      <alignment horizontal="center" vertical="center" wrapText="1"/>
    </xf>
    <xf numFmtId="0" fontId="15" fillId="4" borderId="55" xfId="3" applyFont="1" applyFill="1" applyBorder="1" applyAlignment="1">
      <alignment horizontal="center" vertical="center" wrapText="1"/>
    </xf>
    <xf numFmtId="0" fontId="14" fillId="2" borderId="55" xfId="3" applyFont="1" applyFill="1" applyBorder="1" applyAlignment="1">
      <alignment horizontal="center" vertical="center" wrapText="1"/>
    </xf>
    <xf numFmtId="0" fontId="14" fillId="0" borderId="55" xfId="3" applyFont="1" applyBorder="1" applyAlignment="1">
      <alignment horizontal="center" vertical="center" wrapText="1"/>
    </xf>
    <xf numFmtId="0" fontId="14" fillId="0" borderId="54" xfId="3" applyFont="1" applyBorder="1" applyAlignment="1">
      <alignment horizontal="center" vertical="center" wrapText="1"/>
    </xf>
    <xf numFmtId="0" fontId="14" fillId="5" borderId="55" xfId="3" applyFont="1" applyFill="1" applyBorder="1" applyAlignment="1">
      <alignment horizontal="center" wrapText="1"/>
    </xf>
    <xf numFmtId="0" fontId="9" fillId="6" borderId="32" xfId="3" applyFill="1" applyBorder="1" applyAlignment="1">
      <alignment vertical="top" wrapText="1"/>
    </xf>
    <xf numFmtId="0" fontId="9" fillId="7" borderId="32" xfId="3" applyFill="1" applyBorder="1" applyAlignment="1">
      <alignment vertical="top" wrapText="1"/>
    </xf>
    <xf numFmtId="0" fontId="9" fillId="5" borderId="33" xfId="3" applyFill="1" applyBorder="1" applyAlignment="1">
      <alignment vertical="top" wrapText="1"/>
    </xf>
    <xf numFmtId="0" fontId="9" fillId="8" borderId="33" xfId="3" applyFill="1" applyBorder="1" applyAlignment="1">
      <alignment vertical="top" wrapText="1"/>
    </xf>
    <xf numFmtId="0" fontId="9" fillId="0" borderId="55" xfId="3" applyBorder="1" applyAlignment="1">
      <alignment horizontal="center" vertical="center" wrapText="1"/>
    </xf>
    <xf numFmtId="0" fontId="18" fillId="2" borderId="33" xfId="1" applyFont="1" applyFill="1" applyBorder="1" applyAlignment="1">
      <alignment horizontal="center" vertical="center" wrapText="1"/>
    </xf>
    <xf numFmtId="0" fontId="19" fillId="0" borderId="35" xfId="1" applyFont="1" applyBorder="1" applyAlignment="1">
      <alignment horizontal="justify" vertical="center" wrapText="1"/>
    </xf>
    <xf numFmtId="0" fontId="7" fillId="0" borderId="2"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9" fillId="0" borderId="2" xfId="12" applyFont="1" applyBorder="1" applyAlignment="1" applyProtection="1">
      <alignment horizontal="center" vertical="center" wrapText="1"/>
      <protection locked="0"/>
    </xf>
    <xf numFmtId="0" fontId="7" fillId="0" borderId="2" xfId="12" applyFont="1" applyBorder="1" applyAlignment="1" applyProtection="1">
      <alignment horizontal="justify" vertical="center" wrapText="1"/>
      <protection locked="0"/>
    </xf>
    <xf numFmtId="0" fontId="7" fillId="0" borderId="2" xfId="0" applyFont="1" applyBorder="1" applyAlignment="1">
      <alignment horizontal="justify"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9" fillId="0" borderId="2" xfId="11" applyFont="1" applyBorder="1" applyAlignment="1" applyProtection="1">
      <alignment horizontal="center" vertical="center" wrapText="1"/>
      <protection locked="0"/>
    </xf>
    <xf numFmtId="0" fontId="9" fillId="0" borderId="2" xfId="11" applyFont="1" applyBorder="1" applyAlignment="1">
      <alignment horizontal="center" vertical="center" wrapText="1"/>
    </xf>
    <xf numFmtId="0" fontId="7" fillId="0" borderId="2" xfId="11" applyFont="1" applyBorder="1" applyAlignment="1">
      <alignment horizontal="center" vertical="center" wrapText="1"/>
    </xf>
    <xf numFmtId="0" fontId="7" fillId="0" borderId="2" xfId="11" applyFont="1" applyBorder="1" applyAlignment="1" applyProtection="1">
      <alignment horizontal="center" vertical="center" wrapText="1"/>
      <protection locked="0"/>
    </xf>
    <xf numFmtId="0" fontId="12" fillId="0" borderId="2" xfId="13" applyFont="1" applyBorder="1" applyAlignment="1">
      <alignment horizontal="center" vertical="center"/>
    </xf>
    <xf numFmtId="0" fontId="50" fillId="0" borderId="2" xfId="0" applyFont="1" applyBorder="1" applyAlignment="1">
      <alignment horizontal="center" vertical="center"/>
    </xf>
    <xf numFmtId="0" fontId="12" fillId="0" borderId="2" xfId="11" applyFont="1" applyBorder="1" applyAlignment="1" applyProtection="1">
      <alignment horizontal="center" vertical="center"/>
      <protection locked="0"/>
    </xf>
    <xf numFmtId="0" fontId="51" fillId="0" borderId="2" xfId="14" applyFont="1" applyBorder="1" applyAlignment="1">
      <alignment horizontal="center" vertical="center" wrapText="1"/>
    </xf>
    <xf numFmtId="0" fontId="9" fillId="0" borderId="2" xfId="0" applyFont="1" applyBorder="1" applyAlignment="1">
      <alignment horizontal="justify" vertical="center" wrapText="1"/>
    </xf>
    <xf numFmtId="0" fontId="9" fillId="0" borderId="2" xfId="0" applyFont="1" applyBorder="1" applyAlignment="1" applyProtection="1">
      <alignment horizontal="justify" vertical="center" wrapText="1"/>
      <protection locked="0"/>
    </xf>
    <xf numFmtId="0" fontId="7" fillId="0" borderId="0" xfId="1" applyFont="1"/>
    <xf numFmtId="0" fontId="7" fillId="0" borderId="0" xfId="1" applyFont="1" applyAlignment="1">
      <alignment horizontal="center" vertical="center"/>
    </xf>
    <xf numFmtId="0" fontId="7" fillId="0" borderId="55" xfId="1" applyFont="1" applyBorder="1" applyAlignment="1">
      <alignment horizontal="center"/>
    </xf>
    <xf numFmtId="0" fontId="10" fillId="0" borderId="36"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1" xfId="1" applyFont="1" applyBorder="1" applyAlignment="1">
      <alignment horizontal="center" vertical="center" textRotation="90" wrapText="1"/>
    </xf>
    <xf numFmtId="0" fontId="10" fillId="0" borderId="68" xfId="1" applyFont="1" applyBorder="1" applyAlignment="1">
      <alignment horizontal="center" vertical="center" textRotation="90" wrapText="1"/>
    </xf>
    <xf numFmtId="0" fontId="10" fillId="0" borderId="54" xfId="1" applyFont="1" applyBorder="1" applyAlignment="1">
      <alignment horizontal="center" vertical="center" textRotation="90" wrapText="1"/>
    </xf>
    <xf numFmtId="0" fontId="7" fillId="0" borderId="40" xfId="0" applyFont="1" applyBorder="1" applyAlignment="1">
      <alignment horizontal="center" vertical="center" wrapText="1"/>
    </xf>
    <xf numFmtId="0" fontId="7" fillId="0" borderId="40" xfId="0" applyFont="1" applyBorder="1" applyAlignment="1">
      <alignment horizontal="center" vertical="center"/>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7" fillId="0" borderId="58" xfId="11" applyFont="1" applyBorder="1" applyAlignment="1" applyProtection="1">
      <alignment horizontal="center" vertical="center" wrapText="1"/>
      <protection locked="0"/>
    </xf>
    <xf numFmtId="0" fontId="7" fillId="0" borderId="59" xfId="11" applyFont="1" applyBorder="1" applyAlignment="1" applyProtection="1">
      <alignment horizontal="center" vertical="center" wrapText="1"/>
      <protection locked="0"/>
    </xf>
    <xf numFmtId="0" fontId="7" fillId="0" borderId="2" xfId="1" applyFont="1" applyBorder="1" applyAlignment="1" applyProtection="1">
      <alignment horizontal="left" vertical="center" wrapText="1"/>
      <protection locked="0"/>
    </xf>
    <xf numFmtId="0" fontId="12" fillId="0" borderId="40" xfId="1" applyFont="1" applyBorder="1" applyAlignment="1">
      <alignment horizontal="center" vertical="center"/>
    </xf>
    <xf numFmtId="0" fontId="7" fillId="17" borderId="0" xfId="1" applyFont="1" applyFill="1"/>
    <xf numFmtId="0" fontId="17" fillId="0" borderId="2" xfId="1" applyFont="1" applyBorder="1" applyAlignment="1" applyProtection="1">
      <alignment horizontal="left" vertical="center"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12" fillId="0" borderId="2" xfId="1" applyFont="1" applyBorder="1" applyAlignment="1" applyProtection="1">
      <alignment horizontal="center" vertical="center"/>
      <protection locked="0"/>
    </xf>
    <xf numFmtId="0" fontId="7" fillId="9" borderId="2" xfId="0" applyFont="1" applyFill="1" applyBorder="1" applyAlignment="1">
      <alignment horizontal="center" vertical="center"/>
    </xf>
    <xf numFmtId="0" fontId="7" fillId="9" borderId="2" xfId="11" applyFont="1" applyFill="1" applyBorder="1" applyAlignment="1">
      <alignment horizontal="justify" vertical="center" wrapText="1"/>
    </xf>
    <xf numFmtId="0" fontId="7" fillId="9" borderId="2" xfId="0" applyFont="1" applyFill="1" applyBorder="1" applyAlignment="1">
      <alignment horizontal="justify" vertical="center" wrapText="1"/>
    </xf>
    <xf numFmtId="0" fontId="7" fillId="9" borderId="2" xfId="0" applyFont="1" applyFill="1" applyBorder="1" applyAlignment="1">
      <alignment horizontal="center" vertical="center" wrapText="1"/>
    </xf>
    <xf numFmtId="0" fontId="7" fillId="9" borderId="2" xfId="11" applyFont="1" applyFill="1" applyBorder="1" applyAlignment="1">
      <alignment horizontal="center" vertical="center" wrapText="1"/>
    </xf>
    <xf numFmtId="0" fontId="50" fillId="9" borderId="2" xfId="0" applyFont="1" applyFill="1" applyBorder="1" applyAlignment="1">
      <alignment horizontal="center" vertical="center"/>
    </xf>
    <xf numFmtId="0" fontId="50" fillId="0" borderId="2" xfId="11" applyFont="1" applyBorder="1" applyAlignment="1">
      <alignment horizontal="center" vertical="center"/>
    </xf>
    <xf numFmtId="0" fontId="9" fillId="9" borderId="2" xfId="11" applyFont="1" applyFill="1" applyBorder="1" applyAlignment="1">
      <alignment horizontal="center" vertical="center" wrapText="1"/>
    </xf>
    <xf numFmtId="0" fontId="7" fillId="0" borderId="2" xfId="11" applyFont="1" applyBorder="1" applyAlignment="1" applyProtection="1">
      <alignment horizontal="justify" vertical="center" wrapText="1"/>
      <protection locked="0"/>
    </xf>
    <xf numFmtId="0" fontId="50" fillId="0" borderId="2" xfId="11" applyFont="1" applyBorder="1" applyAlignment="1" applyProtection="1">
      <alignment horizontal="center" vertical="center"/>
      <protection locked="0"/>
    </xf>
    <xf numFmtId="0" fontId="7" fillId="0" borderId="58" xfId="1" applyFont="1" applyBorder="1" applyAlignment="1" applyProtection="1">
      <alignment horizontal="center" vertical="center" wrapText="1"/>
      <protection locked="0"/>
    </xf>
    <xf numFmtId="0" fontId="7" fillId="0" borderId="59" xfId="1" applyFont="1" applyBorder="1" applyAlignment="1" applyProtection="1">
      <alignment horizontal="center" vertical="center" wrapText="1"/>
      <protection locked="0"/>
    </xf>
    <xf numFmtId="0" fontId="7" fillId="0" borderId="27" xfId="1" applyFont="1" applyBorder="1" applyAlignment="1" applyProtection="1">
      <alignment horizontal="center" vertical="center" wrapText="1"/>
      <protection locked="0"/>
    </xf>
    <xf numFmtId="0" fontId="50" fillId="0" borderId="2" xfId="1" applyFont="1" applyBorder="1" applyAlignment="1" applyProtection="1">
      <alignment horizontal="center" vertical="center"/>
      <protection locked="0"/>
    </xf>
    <xf numFmtId="0" fontId="50" fillId="0" borderId="2" xfId="1" applyFont="1" applyBorder="1" applyAlignment="1">
      <alignment horizontal="center" vertical="center"/>
    </xf>
    <xf numFmtId="0" fontId="7" fillId="0" borderId="2" xfId="12" applyFont="1" applyBorder="1" applyAlignment="1" applyProtection="1">
      <alignment horizontal="center" vertical="center" wrapText="1"/>
      <protection locked="0"/>
    </xf>
    <xf numFmtId="0" fontId="12" fillId="0" borderId="2" xfId="12" applyFont="1" applyBorder="1" applyAlignment="1" applyProtection="1">
      <alignment horizontal="center" vertical="center"/>
      <protection locked="0"/>
    </xf>
    <xf numFmtId="0" fontId="12" fillId="0" borderId="2" xfId="12" applyFont="1" applyBorder="1" applyAlignment="1">
      <alignment horizontal="center" vertical="center"/>
    </xf>
    <xf numFmtId="0" fontId="7" fillId="0" borderId="2" xfId="12" applyFont="1" applyBorder="1" applyAlignment="1">
      <alignment horizontal="center" vertical="center"/>
    </xf>
    <xf numFmtId="0" fontId="7" fillId="0" borderId="2" xfId="0" applyFont="1" applyBorder="1" applyAlignment="1">
      <alignment horizontal="center" wrapText="1"/>
    </xf>
    <xf numFmtId="0" fontId="7" fillId="0" borderId="2" xfId="12" applyFont="1" applyBorder="1" applyAlignment="1" applyProtection="1">
      <alignment horizontal="left" vertical="center" wrapText="1"/>
      <protection locked="0"/>
    </xf>
    <xf numFmtId="0" fontId="7" fillId="9" borderId="42" xfId="11" applyFont="1" applyFill="1" applyBorder="1" applyAlignment="1">
      <alignment horizontal="center" vertical="center" wrapText="1"/>
    </xf>
    <xf numFmtId="0" fontId="9" fillId="9" borderId="42" xfId="11" applyFont="1" applyFill="1" applyBorder="1" applyAlignment="1">
      <alignment horizontal="center" vertical="center" wrapText="1"/>
    </xf>
    <xf numFmtId="0" fontId="50" fillId="9" borderId="42" xfId="0" applyFont="1" applyFill="1" applyBorder="1" applyAlignment="1">
      <alignment horizontal="center" vertical="center"/>
    </xf>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3" applyFont="1" applyFill="1" applyBorder="1" applyAlignment="1">
      <alignment horizontal="justify" vertical="center" wrapText="1"/>
    </xf>
    <xf numFmtId="0" fontId="7" fillId="9" borderId="2" xfId="13"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3"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3" applyFont="1" applyFill="1" applyBorder="1" applyAlignment="1">
      <alignment horizontal="center" vertical="center" wrapText="1"/>
    </xf>
    <xf numFmtId="0" fontId="7" fillId="0" borderId="2" xfId="13" applyFont="1" applyBorder="1" applyAlignment="1">
      <alignment horizontal="justify" vertical="center" wrapText="1"/>
    </xf>
    <xf numFmtId="0" fontId="7" fillId="0" borderId="2" xfId="11" applyFont="1" applyBorder="1" applyAlignment="1">
      <alignment horizontal="justify" vertical="center" wrapText="1"/>
    </xf>
    <xf numFmtId="0" fontId="7" fillId="0" borderId="41" xfId="1" applyFont="1" applyBorder="1" applyAlignment="1" applyProtection="1">
      <alignment vertical="center" wrapText="1"/>
      <protection locked="0"/>
    </xf>
    <xf numFmtId="0" fontId="7" fillId="0" borderId="2" xfId="12" applyFont="1" applyBorder="1" applyAlignment="1" applyProtection="1">
      <alignment vertical="center" wrapText="1"/>
      <protection locked="0"/>
    </xf>
    <xf numFmtId="0" fontId="8" fillId="0" borderId="2" xfId="12" applyFont="1" applyBorder="1" applyAlignment="1" applyProtection="1">
      <alignment horizontal="justify" vertical="center" wrapText="1"/>
      <protection locked="0"/>
    </xf>
    <xf numFmtId="0" fontId="55" fillId="0" borderId="2" xfId="11" applyFont="1" applyBorder="1" applyAlignment="1">
      <alignment horizontal="justify" vertical="center" wrapText="1"/>
    </xf>
    <xf numFmtId="0" fontId="7" fillId="0" borderId="2" xfId="13"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13" applyFont="1" applyBorder="1" applyAlignment="1">
      <alignment horizontal="center" vertical="center" wrapText="1"/>
    </xf>
    <xf numFmtId="0" fontId="51" fillId="0" borderId="2" xfId="14" applyFont="1" applyBorder="1" applyAlignment="1">
      <alignment horizontal="justify" vertical="center" wrapText="1"/>
    </xf>
    <xf numFmtId="0" fontId="7" fillId="0" borderId="2" xfId="14" applyFont="1" applyBorder="1" applyAlignment="1">
      <alignment horizontal="center" vertical="center" wrapText="1"/>
    </xf>
    <xf numFmtId="0" fontId="17" fillId="0" borderId="42" xfId="1" applyFont="1" applyBorder="1" applyAlignment="1" applyProtection="1">
      <alignment horizontal="left" vertical="center" wrapText="1"/>
      <protection locked="0"/>
    </xf>
    <xf numFmtId="0" fontId="20" fillId="0" borderId="42" xfId="1"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50" fillId="0" borderId="2" xfId="13" applyFont="1" applyBorder="1" applyAlignment="1">
      <alignment horizontal="center" vertical="center"/>
    </xf>
    <xf numFmtId="0" fontId="21" fillId="0" borderId="42" xfId="1" applyFont="1" applyBorder="1" applyAlignment="1" applyProtection="1">
      <alignment horizontal="center" vertical="center" wrapText="1"/>
      <protection locked="0"/>
    </xf>
    <xf numFmtId="0" fontId="20" fillId="0" borderId="42" xfId="1" applyFont="1" applyBorder="1" applyAlignment="1" applyProtection="1">
      <alignment horizontal="center" vertical="center" wrapText="1"/>
      <protection locked="0"/>
    </xf>
    <xf numFmtId="0" fontId="7" fillId="0" borderId="2" xfId="1" applyFont="1" applyBorder="1"/>
    <xf numFmtId="0" fontId="7" fillId="18" borderId="0" xfId="1" applyFont="1" applyFill="1"/>
    <xf numFmtId="0" fontId="41" fillId="9" borderId="62" xfId="8" applyFont="1" applyFill="1" applyBorder="1" applyAlignment="1" applyProtection="1">
      <alignment horizontal="center" vertical="center" wrapText="1"/>
      <protection locked="0"/>
    </xf>
    <xf numFmtId="0" fontId="7" fillId="0" borderId="2" xfId="1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21" fillId="0" borderId="38" xfId="7" applyFont="1" applyBorder="1" applyAlignment="1">
      <alignment horizontal="center"/>
    </xf>
    <xf numFmtId="0" fontId="21" fillId="0" borderId="46" xfId="7" applyFont="1" applyBorder="1" applyAlignment="1">
      <alignment horizontal="center"/>
    </xf>
    <xf numFmtId="0" fontId="21" fillId="0" borderId="48" xfId="7" applyFont="1" applyBorder="1" applyAlignment="1">
      <alignment horizontal="center"/>
    </xf>
    <xf numFmtId="0" fontId="21" fillId="0" borderId="41" xfId="7" applyFont="1" applyBorder="1" applyAlignment="1">
      <alignment horizontal="center"/>
    </xf>
    <xf numFmtId="0" fontId="21" fillId="0" borderId="51" xfId="7" applyFont="1" applyBorder="1" applyAlignment="1">
      <alignment horizontal="center"/>
    </xf>
    <xf numFmtId="0" fontId="21" fillId="0" borderId="52" xfId="7" applyFont="1" applyBorder="1" applyAlignment="1">
      <alignment horizontal="center"/>
    </xf>
    <xf numFmtId="0" fontId="23" fillId="0" borderId="46" xfId="7" applyFont="1" applyBorder="1" applyAlignment="1">
      <alignment horizontal="center" vertical="center" wrapText="1"/>
    </xf>
    <xf numFmtId="0" fontId="23" fillId="0" borderId="41" xfId="7" applyFont="1" applyBorder="1" applyAlignment="1">
      <alignment horizontal="center" vertical="center" wrapText="1"/>
    </xf>
    <xf numFmtId="0" fontId="23" fillId="0" borderId="52" xfId="7" applyFont="1" applyBorder="1" applyAlignment="1">
      <alignment horizontal="center" vertical="center" wrapText="1"/>
    </xf>
    <xf numFmtId="0" fontId="17" fillId="9" borderId="47" xfId="7" applyFont="1" applyFill="1" applyBorder="1" applyAlignment="1">
      <alignment horizontal="left"/>
    </xf>
    <xf numFmtId="0" fontId="17" fillId="9" borderId="34" xfId="7" applyFont="1" applyFill="1" applyBorder="1" applyAlignment="1">
      <alignment horizontal="left"/>
    </xf>
    <xf numFmtId="0" fontId="20" fillId="9" borderId="35" xfId="7" applyFont="1" applyFill="1" applyBorder="1" applyAlignment="1">
      <alignment horizontal="left"/>
    </xf>
    <xf numFmtId="0" fontId="17" fillId="9" borderId="45" xfId="7" applyFont="1" applyFill="1" applyBorder="1" applyAlignment="1">
      <alignment horizontal="left"/>
    </xf>
    <xf numFmtId="0" fontId="17" fillId="9" borderId="43" xfId="7" applyFont="1" applyFill="1" applyBorder="1" applyAlignment="1">
      <alignment horizontal="left"/>
    </xf>
    <xf numFmtId="0" fontId="17" fillId="9" borderId="9" xfId="7" applyFont="1" applyFill="1" applyBorder="1" applyAlignment="1">
      <alignment horizontal="left"/>
    </xf>
    <xf numFmtId="0" fontId="20" fillId="9" borderId="49" xfId="7" applyFont="1" applyFill="1" applyBorder="1" applyAlignment="1">
      <alignment horizontal="left"/>
    </xf>
    <xf numFmtId="0" fontId="20" fillId="9" borderId="44" xfId="7" applyFont="1" applyFill="1" applyBorder="1" applyAlignment="1">
      <alignment horizontal="left"/>
    </xf>
    <xf numFmtId="0" fontId="20" fillId="9" borderId="50" xfId="7" applyFont="1" applyFill="1" applyBorder="1" applyAlignment="1">
      <alignment horizontal="left"/>
    </xf>
    <xf numFmtId="0" fontId="17" fillId="9" borderId="37" xfId="7" applyFont="1" applyFill="1" applyBorder="1" applyAlignment="1">
      <alignment horizontal="left"/>
    </xf>
    <xf numFmtId="0" fontId="20" fillId="9" borderId="9" xfId="7" applyFont="1" applyFill="1" applyBorder="1" applyAlignment="1">
      <alignment horizontal="left"/>
    </xf>
    <xf numFmtId="15" fontId="20" fillId="9" borderId="53" xfId="7" quotePrefix="1" applyNumberFormat="1" applyFont="1" applyFill="1" applyBorder="1" applyAlignment="1">
      <alignment horizontal="left"/>
    </xf>
    <xf numFmtId="15" fontId="20" fillId="9" borderId="54" xfId="7" quotePrefix="1" applyNumberFormat="1" applyFont="1" applyFill="1" applyBorder="1" applyAlignment="1">
      <alignment horizontal="left"/>
    </xf>
    <xf numFmtId="0" fontId="20" fillId="9" borderId="55" xfId="7" applyFont="1" applyFill="1" applyBorder="1" applyAlignment="1">
      <alignment horizontal="left"/>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3" fillId="12" borderId="2" xfId="7" applyFont="1" applyFill="1" applyBorder="1" applyAlignment="1">
      <alignment horizontal="center" vertical="center" wrapText="1"/>
    </xf>
    <xf numFmtId="0" fontId="10" fillId="0" borderId="45" xfId="7" applyFont="1" applyBorder="1" applyAlignment="1">
      <alignment horizontal="center" vertical="center" wrapText="1"/>
    </xf>
    <xf numFmtId="0" fontId="13" fillId="0" borderId="37" xfId="7" applyFont="1" applyBorder="1" applyAlignment="1">
      <alignment horizontal="center" vertical="center" wrapText="1"/>
    </xf>
    <xf numFmtId="0" fontId="13" fillId="0" borderId="43" xfId="7" applyFont="1" applyBorder="1" applyAlignment="1">
      <alignment horizontal="center" vertical="center" wrapText="1"/>
    </xf>
    <xf numFmtId="0" fontId="13" fillId="0" borderId="56" xfId="7" applyFont="1" applyBorder="1" applyAlignment="1">
      <alignment horizontal="center" vertical="center" wrapText="1"/>
    </xf>
    <xf numFmtId="0" fontId="13" fillId="0" borderId="0" xfId="7" applyFont="1" applyAlignment="1">
      <alignment horizontal="center" vertical="center" wrapText="1"/>
    </xf>
    <xf numFmtId="0" fontId="13" fillId="0" borderId="57" xfId="7" applyFont="1" applyBorder="1" applyAlignment="1">
      <alignment horizontal="center" vertical="center" wrapText="1"/>
    </xf>
    <xf numFmtId="0" fontId="13" fillId="0" borderId="49" xfId="7" applyFont="1" applyBorder="1" applyAlignment="1">
      <alignment horizontal="center" vertical="center" wrapText="1"/>
    </xf>
    <xf numFmtId="0" fontId="13" fillId="0" borderId="60" xfId="7" applyFont="1" applyBorder="1" applyAlignment="1">
      <alignment horizontal="center" vertical="center" wrapText="1"/>
    </xf>
    <xf numFmtId="0" fontId="13" fillId="0" borderId="44"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8" xfId="7" applyNumberFormat="1" applyFont="1" applyFill="1" applyBorder="1" applyAlignment="1">
      <alignment horizontal="center" vertical="center" wrapText="1"/>
    </xf>
    <xf numFmtId="14" fontId="21" fillId="9" borderId="59"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14" fillId="0" borderId="58" xfId="3" applyFont="1" applyBorder="1" applyAlignment="1">
      <alignment horizontal="left" vertical="center" wrapText="1"/>
    </xf>
    <xf numFmtId="0" fontId="14" fillId="0" borderId="59" xfId="3" applyFont="1" applyBorder="1" applyAlignment="1">
      <alignment horizontal="left" vertical="center" wrapText="1"/>
    </xf>
    <xf numFmtId="0" fontId="14" fillId="0" borderId="1" xfId="3" applyFont="1" applyBorder="1" applyAlignment="1">
      <alignment horizontal="left" vertical="center" wrapText="1"/>
    </xf>
    <xf numFmtId="0" fontId="9" fillId="0" borderId="58" xfId="7" applyBorder="1" applyAlignment="1">
      <alignment horizontal="center" vertical="center" wrapText="1"/>
    </xf>
    <xf numFmtId="0" fontId="9" fillId="0" borderId="59" xfId="7" applyBorder="1" applyAlignment="1">
      <alignment horizontal="center" vertical="center" wrapText="1"/>
    </xf>
    <xf numFmtId="0" fontId="9" fillId="0" borderId="1" xfId="7" applyBorder="1" applyAlignment="1">
      <alignment horizontal="center" vertical="center" wrapText="1"/>
    </xf>
    <xf numFmtId="0" fontId="13" fillId="12" borderId="45" xfId="7" applyFont="1" applyFill="1" applyBorder="1" applyAlignment="1">
      <alignment horizontal="center" vertical="center" wrapText="1"/>
    </xf>
    <xf numFmtId="0" fontId="13" fillId="12" borderId="37" xfId="7" applyFont="1" applyFill="1" applyBorder="1" applyAlignment="1">
      <alignment horizontal="center" vertical="center" wrapText="1"/>
    </xf>
    <xf numFmtId="0" fontId="13" fillId="12" borderId="43" xfId="7" applyFont="1" applyFill="1" applyBorder="1" applyAlignment="1">
      <alignment horizontal="center" vertical="center" wrapText="1"/>
    </xf>
    <xf numFmtId="0" fontId="13" fillId="12" borderId="49" xfId="7" applyFont="1" applyFill="1" applyBorder="1" applyAlignment="1">
      <alignment horizontal="center" vertical="center" wrapText="1"/>
    </xf>
    <xf numFmtId="0" fontId="13" fillId="12" borderId="60" xfId="7" applyFont="1" applyFill="1" applyBorder="1" applyAlignment="1">
      <alignment horizontal="center" vertical="center" wrapText="1"/>
    </xf>
    <xf numFmtId="0" fontId="13" fillId="12" borderId="44" xfId="7" applyFont="1" applyFill="1" applyBorder="1" applyAlignment="1">
      <alignment horizontal="center" vertical="center" wrapText="1"/>
    </xf>
    <xf numFmtId="0" fontId="13" fillId="12" borderId="2" xfId="7" applyFont="1" applyFill="1" applyBorder="1" applyAlignment="1">
      <alignment horizontal="center" vertical="center"/>
    </xf>
    <xf numFmtId="0" fontId="9" fillId="0" borderId="58" xfId="7" applyBorder="1" applyAlignment="1">
      <alignment horizontal="left" vertical="center" wrapText="1"/>
    </xf>
    <xf numFmtId="0" fontId="9" fillId="0" borderId="59" xfId="7" applyBorder="1" applyAlignment="1">
      <alignment horizontal="left" vertical="center" wrapText="1"/>
    </xf>
    <xf numFmtId="0" fontId="9" fillId="0" borderId="1" xfId="7" applyBorder="1" applyAlignment="1">
      <alignment horizontal="left" vertical="center" wrapText="1"/>
    </xf>
    <xf numFmtId="0" fontId="9" fillId="0" borderId="58" xfId="7" applyBorder="1" applyAlignment="1">
      <alignment horizontal="center" vertical="center"/>
    </xf>
    <xf numFmtId="0" fontId="9" fillId="0" borderId="1" xfId="7" applyBorder="1" applyAlignment="1">
      <alignment horizontal="center" vertical="center"/>
    </xf>
    <xf numFmtId="0" fontId="31" fillId="0" borderId="0" xfId="7" applyFont="1" applyAlignment="1">
      <alignment horizontal="left" vertical="center" wrapText="1"/>
    </xf>
    <xf numFmtId="0" fontId="9" fillId="0" borderId="2" xfId="7" applyBorder="1" applyAlignment="1">
      <alignment horizontal="center" vertical="center"/>
    </xf>
    <xf numFmtId="0" fontId="23" fillId="14" borderId="38" xfId="7" applyFont="1" applyFill="1" applyBorder="1" applyAlignment="1">
      <alignment horizontal="left" vertical="center"/>
    </xf>
    <xf numFmtId="0" fontId="23" fillId="14" borderId="46" xfId="7" applyFont="1" applyFill="1" applyBorder="1" applyAlignment="1">
      <alignment horizontal="left" vertical="center"/>
    </xf>
    <xf numFmtId="0" fontId="23" fillId="14" borderId="39" xfId="7" applyFont="1" applyFill="1" applyBorder="1" applyAlignment="1">
      <alignment horizontal="left" vertical="center"/>
    </xf>
    <xf numFmtId="0" fontId="9" fillId="0" borderId="10" xfId="3" applyBorder="1" applyAlignment="1">
      <alignment horizontal="left" vertical="center" wrapText="1"/>
    </xf>
    <xf numFmtId="0" fontId="9" fillId="0" borderId="54" xfId="3" applyBorder="1" applyAlignment="1">
      <alignment horizontal="left" vertical="center" wrapText="1"/>
    </xf>
    <xf numFmtId="0" fontId="9" fillId="0" borderId="61" xfId="3" applyBorder="1" applyAlignment="1">
      <alignment horizontal="left" vertical="center" wrapText="1"/>
    </xf>
    <xf numFmtId="0" fontId="9" fillId="0" borderId="53" xfId="3" applyBorder="1" applyAlignment="1">
      <alignment horizontal="left" vertical="center" wrapText="1"/>
    </xf>
    <xf numFmtId="0" fontId="9" fillId="0" borderId="55" xfId="3" applyBorder="1" applyAlignment="1">
      <alignment horizontal="left" vertical="center" wrapText="1"/>
    </xf>
    <xf numFmtId="0" fontId="7" fillId="0" borderId="2" xfId="1" applyFont="1" applyBorder="1" applyAlignment="1" applyProtection="1">
      <alignment horizontal="center" vertical="center" wrapText="1"/>
      <protection locked="0"/>
    </xf>
    <xf numFmtId="0" fontId="7" fillId="0" borderId="2" xfId="12" applyFont="1" applyBorder="1" applyAlignment="1" applyProtection="1">
      <alignment horizontal="center" vertical="center" wrapText="1"/>
      <protection locked="0"/>
    </xf>
    <xf numFmtId="0" fontId="7" fillId="0" borderId="58" xfId="12" applyFont="1" applyBorder="1" applyAlignment="1" applyProtection="1">
      <alignment horizontal="center" vertical="center" wrapText="1"/>
      <protection locked="0"/>
    </xf>
    <xf numFmtId="0" fontId="7" fillId="9" borderId="2" xfId="0" applyFont="1" applyFill="1" applyBorder="1" applyAlignment="1">
      <alignment horizontal="justify" vertical="center" wrapText="1"/>
    </xf>
    <xf numFmtId="0" fontId="7" fillId="9" borderId="2" xfId="0" applyFont="1" applyFill="1" applyBorder="1" applyAlignment="1">
      <alignment horizontal="justify" vertical="center"/>
    </xf>
    <xf numFmtId="0" fontId="7" fillId="9" borderId="58" xfId="0" applyFont="1" applyFill="1" applyBorder="1" applyAlignment="1">
      <alignment horizontal="justify" vertical="center"/>
    </xf>
    <xf numFmtId="0" fontId="7" fillId="0" borderId="2"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2" xfId="11" applyFont="1" applyBorder="1" applyAlignment="1" applyProtection="1">
      <alignment horizontal="justify" vertical="center" wrapText="1"/>
      <protection locked="0"/>
    </xf>
    <xf numFmtId="0" fontId="7" fillId="0" borderId="58" xfId="11" applyFont="1" applyBorder="1" applyAlignment="1" applyProtection="1">
      <alignment horizontal="justify" vertical="center" wrapText="1"/>
      <protection locked="0"/>
    </xf>
    <xf numFmtId="0" fontId="7" fillId="0" borderId="58" xfId="1" applyFont="1" applyBorder="1" applyAlignment="1" applyProtection="1">
      <alignment horizontal="center" vertical="center" wrapText="1"/>
      <protection locked="0"/>
    </xf>
    <xf numFmtId="0" fontId="7" fillId="0" borderId="59" xfId="1" applyFont="1" applyBorder="1" applyAlignment="1" applyProtection="1">
      <alignment horizontal="center" vertical="center" wrapText="1"/>
      <protection locked="0"/>
    </xf>
    <xf numFmtId="0" fontId="7" fillId="0" borderId="27" xfId="1" applyFont="1" applyBorder="1" applyAlignment="1" applyProtection="1">
      <alignment horizontal="center" vertical="center" wrapText="1"/>
      <protection locked="0"/>
    </xf>
    <xf numFmtId="0" fontId="7" fillId="0" borderId="59" xfId="12" applyFont="1" applyBorder="1" applyAlignment="1" applyProtection="1">
      <alignment horizontal="center" vertical="center" wrapText="1"/>
      <protection locked="0"/>
    </xf>
    <xf numFmtId="0" fontId="7" fillId="0" borderId="2" xfId="13" applyFont="1" applyBorder="1" applyAlignment="1">
      <alignment horizontal="justify" vertical="center" wrapText="1"/>
    </xf>
    <xf numFmtId="0" fontId="7" fillId="0" borderId="58" xfId="13" applyFont="1" applyBorder="1" applyAlignment="1">
      <alignment horizontal="justify" vertical="center" wrapText="1"/>
    </xf>
    <xf numFmtId="0" fontId="7" fillId="0" borderId="2" xfId="1" applyFont="1" applyBorder="1" applyAlignment="1" applyProtection="1">
      <alignment horizontal="justify" vertical="center" wrapText="1"/>
      <protection locked="0"/>
    </xf>
    <xf numFmtId="0" fontId="7" fillId="0" borderId="58" xfId="1" applyFont="1" applyBorder="1" applyAlignment="1" applyProtection="1">
      <alignment horizontal="justify" vertical="center" wrapText="1"/>
      <protection locked="0"/>
    </xf>
    <xf numFmtId="0" fontId="7" fillId="9" borderId="58" xfId="0" applyFont="1" applyFill="1" applyBorder="1" applyAlignment="1">
      <alignment horizontal="justify" vertical="center" wrapText="1"/>
    </xf>
    <xf numFmtId="0" fontId="8" fillId="9" borderId="2" xfId="0" applyFont="1" applyFill="1" applyBorder="1" applyAlignment="1">
      <alignment horizontal="justify" vertical="center" wrapText="1"/>
    </xf>
    <xf numFmtId="0" fontId="7" fillId="0" borderId="59" xfId="1" applyFont="1" applyBorder="1" applyAlignment="1" applyProtection="1">
      <alignment horizontal="justify" vertical="center" wrapText="1"/>
      <protection locked="0"/>
    </xf>
    <xf numFmtId="0" fontId="7" fillId="0" borderId="1" xfId="1" applyFont="1" applyBorder="1" applyAlignment="1" applyProtection="1">
      <alignment horizontal="center" vertical="center" wrapText="1"/>
      <protection locked="0"/>
    </xf>
    <xf numFmtId="0" fontId="7" fillId="0" borderId="59"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9" borderId="59"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7" fillId="0" borderId="1" xfId="12" applyFont="1" applyBorder="1" applyAlignment="1" applyProtection="1">
      <alignment horizontal="center" vertical="center" wrapText="1"/>
      <protection locked="0"/>
    </xf>
    <xf numFmtId="0" fontId="46" fillId="0" borderId="31" xfId="1" applyFont="1" applyBorder="1" applyAlignment="1">
      <alignment horizontal="center" vertical="center" wrapText="1"/>
    </xf>
    <xf numFmtId="0" fontId="46" fillId="0" borderId="5" xfId="1" applyFont="1" applyBorder="1" applyAlignment="1">
      <alignment horizontal="center" vertical="center"/>
    </xf>
    <xf numFmtId="0" fontId="46" fillId="0" borderId="32" xfId="1" applyFont="1" applyBorder="1" applyAlignment="1">
      <alignment horizontal="center" vertical="center"/>
    </xf>
    <xf numFmtId="0" fontId="46" fillId="0" borderId="7" xfId="1" applyFont="1" applyBorder="1" applyAlignment="1">
      <alignment horizontal="center" vertical="center"/>
    </xf>
    <xf numFmtId="0" fontId="46" fillId="0" borderId="0" xfId="1" applyFont="1" applyAlignment="1">
      <alignment horizontal="center" vertical="center"/>
    </xf>
    <xf numFmtId="0" fontId="46" fillId="0" borderId="8" xfId="1" applyFont="1" applyBorder="1" applyAlignment="1">
      <alignment horizontal="center" vertical="center"/>
    </xf>
    <xf numFmtId="0" fontId="46" fillId="0" borderId="10" xfId="1" applyFont="1" applyBorder="1" applyAlignment="1">
      <alignment horizontal="center" vertical="center"/>
    </xf>
    <xf numFmtId="0" fontId="46" fillId="0" borderId="54" xfId="1" applyFont="1" applyBorder="1" applyAlignment="1">
      <alignment horizontal="center" vertical="center"/>
    </xf>
    <xf numFmtId="0" fontId="46" fillId="0" borderId="55" xfId="1" applyFont="1" applyBorder="1" applyAlignment="1">
      <alignment horizontal="center" vertical="center"/>
    </xf>
    <xf numFmtId="0" fontId="10" fillId="0" borderId="13"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10" xfId="1" applyFont="1" applyBorder="1" applyAlignment="1">
      <alignment horizontal="center" vertical="center" wrapText="1"/>
    </xf>
    <xf numFmtId="0" fontId="23" fillId="0" borderId="58" xfId="0" applyFont="1" applyBorder="1" applyAlignment="1" applyProtection="1">
      <alignment horizontal="center" vertical="top" wrapText="1"/>
      <protection locked="0"/>
    </xf>
    <xf numFmtId="0" fontId="23" fillId="0" borderId="59"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8" xfId="0" applyFont="1" applyBorder="1" applyAlignment="1" applyProtection="1">
      <alignment horizontal="center" vertical="top"/>
      <protection locked="0"/>
    </xf>
    <xf numFmtId="0" fontId="23" fillId="0" borderId="59"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47" fillId="0" borderId="31" xfId="1" applyFont="1" applyBorder="1" applyAlignment="1">
      <alignment horizontal="center" vertical="center" wrapText="1"/>
    </xf>
    <xf numFmtId="0" fontId="48" fillId="0" borderId="5"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0" xfId="0" applyFont="1" applyAlignment="1">
      <alignment horizontal="center" vertical="center" wrapText="1"/>
    </xf>
    <xf numFmtId="0" fontId="48" fillId="0" borderId="10" xfId="0" applyFont="1" applyBorder="1" applyAlignment="1">
      <alignment horizontal="center" vertical="center" wrapText="1"/>
    </xf>
    <xf numFmtId="0" fontId="48" fillId="0" borderId="54" xfId="0" applyFont="1" applyBorder="1" applyAlignment="1">
      <alignment horizontal="center" vertical="center" wrapText="1"/>
    </xf>
    <xf numFmtId="0" fontId="10" fillId="0" borderId="33"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33"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17" fillId="0" borderId="67" xfId="0" applyFont="1" applyBorder="1" applyAlignment="1">
      <alignment horizontal="center" vertical="top"/>
    </xf>
    <xf numFmtId="0" fontId="17" fillId="0" borderId="29" xfId="0" applyFont="1" applyBorder="1" applyAlignment="1">
      <alignment horizontal="center" vertical="top"/>
    </xf>
    <xf numFmtId="0" fontId="17" fillId="0" borderId="2" xfId="0" applyFont="1" applyBorder="1" applyAlignment="1">
      <alignment horizontal="center" vertical="top" wrapText="1"/>
    </xf>
    <xf numFmtId="0" fontId="17" fillId="0" borderId="2" xfId="0" applyFont="1" applyBorder="1" applyAlignment="1">
      <alignment horizontal="center" vertical="top"/>
    </xf>
    <xf numFmtId="0" fontId="17" fillId="0" borderId="65" xfId="0" applyFont="1" applyBorder="1" applyAlignment="1">
      <alignment horizontal="center" vertical="top" wrapText="1"/>
    </xf>
    <xf numFmtId="0" fontId="17" fillId="0" borderId="64" xfId="0" applyFont="1" applyBorder="1" applyAlignment="1">
      <alignment horizontal="center" vertical="top" wrapText="1"/>
    </xf>
    <xf numFmtId="0" fontId="17" fillId="0" borderId="66" xfId="0" applyFont="1" applyBorder="1" applyAlignment="1">
      <alignment horizontal="center" vertical="top" wrapText="1"/>
    </xf>
    <xf numFmtId="0" fontId="7" fillId="0" borderId="13" xfId="1" applyFont="1" applyBorder="1" applyAlignment="1">
      <alignment horizontal="center"/>
    </xf>
    <xf numFmtId="0" fontId="7" fillId="0" borderId="12" xfId="1" applyFont="1" applyBorder="1" applyAlignment="1">
      <alignment horizontal="center"/>
    </xf>
    <xf numFmtId="0" fontId="7" fillId="0" borderId="14" xfId="1" applyFont="1" applyBorder="1" applyAlignment="1">
      <alignment horizontal="center"/>
    </xf>
    <xf numFmtId="0" fontId="10" fillId="0" borderId="5"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54" xfId="1" applyFont="1" applyBorder="1" applyAlignment="1">
      <alignment horizontal="center" vertical="center" wrapText="1"/>
    </xf>
    <xf numFmtId="0" fontId="10" fillId="0" borderId="55" xfId="1" applyFont="1" applyBorder="1" applyAlignment="1">
      <alignment horizontal="center" vertical="center" wrapText="1"/>
    </xf>
    <xf numFmtId="0" fontId="7" fillId="0" borderId="58" xfId="11" applyFont="1" applyBorder="1" applyAlignment="1" applyProtection="1">
      <alignment horizontal="center" vertical="center" wrapText="1"/>
      <protection locked="0"/>
    </xf>
    <xf numFmtId="0" fontId="7" fillId="0" borderId="59" xfId="11" applyFont="1" applyBorder="1" applyAlignment="1" applyProtection="1">
      <alignment horizontal="center" vertical="center" wrapText="1"/>
      <protection locked="0"/>
    </xf>
    <xf numFmtId="0" fontId="7" fillId="0" borderId="27" xfId="11" applyFont="1" applyBorder="1" applyAlignment="1" applyProtection="1">
      <alignment horizontal="center" vertical="center" wrapText="1"/>
      <protection locked="0"/>
    </xf>
    <xf numFmtId="0" fontId="7" fillId="0" borderId="33" xfId="1" applyFont="1" applyBorder="1" applyAlignment="1">
      <alignment horizontal="center" vertical="center"/>
    </xf>
    <xf numFmtId="0" fontId="7" fillId="0" borderId="3" xfId="1" applyFont="1" applyBorder="1" applyAlignment="1">
      <alignment horizontal="center" vertical="center"/>
    </xf>
    <xf numFmtId="0" fontId="7" fillId="0" borderId="31"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7" fillId="0" borderId="0" xfId="1" applyFont="1" applyBorder="1" applyAlignment="1" applyProtection="1">
      <alignment horizontal="left" vertical="top"/>
      <protection locked="0"/>
    </xf>
    <xf numFmtId="0" fontId="7" fillId="0" borderId="54" xfId="1" applyFont="1" applyBorder="1" applyAlignment="1" applyProtection="1">
      <alignment horizontal="left" vertical="top"/>
      <protection locked="0"/>
    </xf>
    <xf numFmtId="0" fontId="7" fillId="0" borderId="55" xfId="1" applyFont="1" applyBorder="1" applyAlignment="1" applyProtection="1">
      <alignment horizontal="left" vertical="top"/>
      <protection locked="0"/>
    </xf>
    <xf numFmtId="0" fontId="38" fillId="15" borderId="62" xfId="6" applyFont="1" applyFill="1" applyBorder="1" applyAlignment="1">
      <alignment horizontal="center" vertical="center" wrapText="1"/>
    </xf>
    <xf numFmtId="0" fontId="13" fillId="9" borderId="2" xfId="8" applyFont="1" applyFill="1" applyBorder="1" applyAlignment="1" applyProtection="1">
      <alignment horizontal="center" vertical="center" wrapText="1"/>
      <protection locked="0"/>
    </xf>
    <xf numFmtId="0" fontId="37" fillId="0" borderId="62" xfId="8" applyFont="1" applyBorder="1" applyAlignment="1">
      <alignment horizontal="center" vertical="center"/>
    </xf>
    <xf numFmtId="0" fontId="37" fillId="0" borderId="2" xfId="8" applyFont="1" applyBorder="1" applyAlignment="1">
      <alignment horizontal="center" vertical="center"/>
    </xf>
    <xf numFmtId="0" fontId="13" fillId="9" borderId="58" xfId="8" applyFont="1" applyFill="1" applyBorder="1" applyAlignment="1" applyProtection="1">
      <alignment horizontal="center" vertical="center" wrapText="1"/>
      <protection locked="0"/>
    </xf>
    <xf numFmtId="0" fontId="13" fillId="9" borderId="59" xfId="8" applyFont="1" applyFill="1" applyBorder="1" applyAlignment="1" applyProtection="1">
      <alignment horizontal="center" vertical="center" wrapText="1"/>
      <protection locked="0"/>
    </xf>
    <xf numFmtId="0" fontId="13" fillId="9" borderId="27" xfId="8" applyFont="1" applyFill="1" applyBorder="1" applyAlignment="1" applyProtection="1">
      <alignment horizontal="center" vertical="center" wrapText="1"/>
      <protection locked="0"/>
    </xf>
    <xf numFmtId="0" fontId="13" fillId="9" borderId="58"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52" fillId="10" borderId="2" xfId="6" applyFont="1" applyFill="1" applyBorder="1" applyAlignment="1" applyProtection="1">
      <alignment horizontal="left" vertical="center" wrapText="1"/>
      <protection locked="0"/>
    </xf>
    <xf numFmtId="0" fontId="52" fillId="10" borderId="2" xfId="6" applyFont="1" applyFill="1" applyBorder="1" applyAlignment="1" applyProtection="1">
      <alignment horizontal="left" vertical="center"/>
      <protection locked="0"/>
    </xf>
    <xf numFmtId="0" fontId="52" fillId="10" borderId="2" xfId="6" applyFont="1" applyFill="1" applyBorder="1" applyAlignment="1" applyProtection="1">
      <alignment horizontal="center" vertical="center"/>
      <protection locked="0"/>
    </xf>
    <xf numFmtId="0" fontId="52" fillId="10" borderId="2" xfId="6" applyFont="1" applyFill="1" applyBorder="1" applyAlignment="1" applyProtection="1">
      <alignment vertical="center" wrapText="1"/>
      <protection locked="0"/>
    </xf>
    <xf numFmtId="0" fontId="52" fillId="10" borderId="2" xfId="0" applyFont="1" applyFill="1" applyBorder="1" applyAlignment="1">
      <alignment horizontal="left" vertical="center" wrapText="1"/>
    </xf>
    <xf numFmtId="0" fontId="37" fillId="9" borderId="31" xfId="8" applyFont="1" applyFill="1" applyBorder="1" applyAlignment="1">
      <alignment horizontal="center" vertical="center" wrapText="1"/>
    </xf>
    <xf numFmtId="0" fontId="37" fillId="9" borderId="5" xfId="8" applyFont="1" applyFill="1" applyBorder="1" applyAlignment="1">
      <alignment horizontal="center" vertical="center"/>
    </xf>
    <xf numFmtId="0" fontId="37" fillId="9" borderId="7" xfId="8" applyFont="1" applyFill="1" applyBorder="1" applyAlignment="1">
      <alignment horizontal="center" vertical="center"/>
    </xf>
    <xf numFmtId="0" fontId="37" fillId="9" borderId="0" xfId="8" applyFont="1" applyFill="1" applyAlignment="1">
      <alignment horizontal="center" vertical="center"/>
    </xf>
    <xf numFmtId="0" fontId="37" fillId="9" borderId="10" xfId="8" applyFont="1" applyFill="1" applyBorder="1" applyAlignment="1">
      <alignment horizontal="center" vertical="center"/>
    </xf>
    <xf numFmtId="0" fontId="37" fillId="9" borderId="54" xfId="8" applyFont="1" applyFill="1" applyBorder="1" applyAlignment="1">
      <alignment horizontal="center" vertical="center"/>
    </xf>
    <xf numFmtId="0" fontId="49" fillId="9" borderId="31" xfId="8" applyFont="1" applyFill="1" applyBorder="1" applyAlignment="1">
      <alignment horizontal="center" vertical="center"/>
    </xf>
    <xf numFmtId="0" fontId="49" fillId="9" borderId="5" xfId="8" applyFont="1" applyFill="1" applyBorder="1" applyAlignment="1">
      <alignment horizontal="center" vertical="center"/>
    </xf>
    <xf numFmtId="0" fontId="49" fillId="9" borderId="7" xfId="8" applyFont="1" applyFill="1" applyBorder="1" applyAlignment="1">
      <alignment horizontal="center" vertical="center"/>
    </xf>
    <xf numFmtId="0" fontId="49" fillId="9" borderId="0" xfId="8" applyFont="1" applyFill="1" applyAlignment="1">
      <alignment horizontal="center" vertical="center"/>
    </xf>
    <xf numFmtId="0" fontId="49" fillId="9" borderId="10" xfId="8" applyFont="1" applyFill="1" applyBorder="1" applyAlignment="1">
      <alignment horizontal="center" vertical="center"/>
    </xf>
    <xf numFmtId="0" fontId="49" fillId="9" borderId="54" xfId="8" applyFont="1" applyFill="1" applyBorder="1" applyAlignment="1">
      <alignment horizontal="center" vertical="center"/>
    </xf>
    <xf numFmtId="0" fontId="17" fillId="0" borderId="67" xfId="0" applyFont="1" applyBorder="1" applyAlignment="1">
      <alignment horizontal="left" vertical="center"/>
    </xf>
    <xf numFmtId="0" fontId="17" fillId="0" borderId="29" xfId="0" applyFont="1" applyBorder="1" applyAlignment="1">
      <alignment horizontal="left" vertical="center"/>
    </xf>
    <xf numFmtId="0" fontId="21" fillId="9" borderId="64" xfId="8" applyFont="1" applyFill="1" applyBorder="1" applyAlignment="1">
      <alignment horizontal="left" vertical="center" wrapText="1"/>
    </xf>
    <xf numFmtId="0" fontId="21" fillId="9" borderId="66" xfId="8" applyFont="1" applyFill="1" applyBorder="1" applyAlignment="1">
      <alignment horizontal="left" vertical="center"/>
    </xf>
    <xf numFmtId="0" fontId="35" fillId="15" borderId="48" xfId="8" applyFont="1" applyFill="1" applyBorder="1" applyAlignment="1">
      <alignment horizontal="center" vertical="center" wrapText="1"/>
    </xf>
    <xf numFmtId="0" fontId="35" fillId="15" borderId="41" xfId="8" applyFont="1" applyFill="1" applyBorder="1" applyAlignment="1">
      <alignment horizontal="center" vertical="center" wrapText="1"/>
    </xf>
    <xf numFmtId="0" fontId="35" fillId="15" borderId="42" xfId="8" applyFont="1" applyFill="1" applyBorder="1" applyAlignment="1">
      <alignment horizontal="center" vertical="center" wrapText="1"/>
    </xf>
    <xf numFmtId="0" fontId="35" fillId="15" borderId="30"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37" fillId="0" borderId="0" xfId="8" applyFont="1" applyAlignment="1">
      <alignment horizontal="center" vertical="center"/>
    </xf>
    <xf numFmtId="0" fontId="37" fillId="0" borderId="65" xfId="8" applyFont="1" applyBorder="1" applyAlignment="1">
      <alignment horizontal="center" vertical="center"/>
    </xf>
    <xf numFmtId="0" fontId="38" fillId="10" borderId="0" xfId="6" applyFont="1" applyFill="1" applyAlignment="1">
      <alignment horizontal="center" vertical="center"/>
    </xf>
    <xf numFmtId="0" fontId="52" fillId="10" borderId="45" xfId="6" applyFont="1" applyFill="1" applyBorder="1" applyAlignment="1" applyProtection="1">
      <alignment horizontal="left" vertical="center" wrapText="1"/>
      <protection locked="0"/>
    </xf>
    <xf numFmtId="0" fontId="52" fillId="10" borderId="37" xfId="6" applyFont="1" applyFill="1" applyBorder="1" applyAlignment="1" applyProtection="1">
      <alignment horizontal="left" vertical="center" wrapText="1"/>
      <protection locked="0"/>
    </xf>
    <xf numFmtId="0" fontId="52" fillId="10" borderId="43" xfId="6" applyFont="1" applyFill="1" applyBorder="1" applyAlignment="1" applyProtection="1">
      <alignment horizontal="left" vertical="center" wrapText="1"/>
      <protection locked="0"/>
    </xf>
    <xf numFmtId="0" fontId="52" fillId="10" borderId="49" xfId="6" applyFont="1" applyFill="1" applyBorder="1" applyAlignment="1" applyProtection="1">
      <alignment horizontal="left" vertical="center" wrapText="1"/>
      <protection locked="0"/>
    </xf>
    <xf numFmtId="0" fontId="52" fillId="10" borderId="60" xfId="6" applyFont="1" applyFill="1" applyBorder="1" applyAlignment="1" applyProtection="1">
      <alignment horizontal="left" vertical="center" wrapText="1"/>
      <protection locked="0"/>
    </xf>
    <xf numFmtId="0" fontId="52" fillId="10" borderId="44" xfId="6" applyFont="1" applyFill="1" applyBorder="1" applyAlignment="1" applyProtection="1">
      <alignment horizontal="left" vertical="center" wrapText="1"/>
      <protection locked="0"/>
    </xf>
    <xf numFmtId="0" fontId="52" fillId="10" borderId="58" xfId="6" applyFont="1" applyFill="1" applyBorder="1" applyAlignment="1" applyProtection="1">
      <alignment horizontal="left" vertical="center" wrapText="1"/>
      <protection locked="0"/>
    </xf>
    <xf numFmtId="0" fontId="52" fillId="10" borderId="59" xfId="6" applyFont="1" applyFill="1" applyBorder="1" applyAlignment="1" applyProtection="1">
      <alignment horizontal="left" vertical="center" wrapText="1"/>
      <protection locked="0"/>
    </xf>
    <xf numFmtId="0" fontId="52" fillId="10" borderId="1" xfId="6" applyFont="1" applyFill="1" applyBorder="1" applyAlignment="1" applyProtection="1">
      <alignment horizontal="left" vertical="center" wrapText="1"/>
      <protection locked="0"/>
    </xf>
    <xf numFmtId="0" fontId="52" fillId="10" borderId="58" xfId="6" applyFont="1" applyFill="1" applyBorder="1" applyAlignment="1" applyProtection="1">
      <alignment horizontal="center" vertical="center"/>
      <protection locked="0"/>
    </xf>
    <xf numFmtId="0" fontId="52" fillId="10" borderId="59" xfId="6" applyFont="1" applyFill="1" applyBorder="1" applyAlignment="1" applyProtection="1">
      <alignment horizontal="center" vertical="center"/>
      <protection locked="0"/>
    </xf>
    <xf numFmtId="0" fontId="52" fillId="10" borderId="1" xfId="6" applyFont="1" applyFill="1" applyBorder="1" applyAlignment="1" applyProtection="1">
      <alignment horizontal="center" vertical="center"/>
      <protection locked="0"/>
    </xf>
    <xf numFmtId="0" fontId="52" fillId="10" borderId="59" xfId="6" applyFont="1" applyFill="1" applyBorder="1" applyAlignment="1" applyProtection="1">
      <alignment horizontal="left" vertical="center"/>
      <protection locked="0"/>
    </xf>
    <xf numFmtId="0" fontId="52" fillId="10" borderId="1" xfId="6" applyFont="1" applyFill="1" applyBorder="1" applyAlignment="1" applyProtection="1">
      <alignment horizontal="left" vertical="center"/>
      <protection locked="0"/>
    </xf>
    <xf numFmtId="0" fontId="52" fillId="10" borderId="37" xfId="6" applyFont="1" applyFill="1" applyBorder="1" applyAlignment="1" applyProtection="1">
      <alignment horizontal="left" vertical="center"/>
      <protection locked="0"/>
    </xf>
    <xf numFmtId="0" fontId="52" fillId="10" borderId="43" xfId="6" applyFont="1" applyFill="1" applyBorder="1" applyAlignment="1" applyProtection="1">
      <alignment horizontal="left" vertical="center"/>
      <protection locked="0"/>
    </xf>
    <xf numFmtId="0" fontId="52" fillId="10" borderId="56" xfId="6" applyFont="1" applyFill="1" applyBorder="1" applyAlignment="1" applyProtection="1">
      <alignment horizontal="left" vertical="center"/>
      <protection locked="0"/>
    </xf>
    <xf numFmtId="0" fontId="52" fillId="10" borderId="0" xfId="6" applyFont="1" applyFill="1" applyAlignment="1" applyProtection="1">
      <alignment horizontal="left" vertical="center"/>
      <protection locked="0"/>
    </xf>
    <xf numFmtId="0" fontId="52" fillId="10" borderId="57" xfId="6" applyFont="1" applyFill="1" applyBorder="1" applyAlignment="1" applyProtection="1">
      <alignment horizontal="left" vertical="center"/>
      <protection locked="0"/>
    </xf>
    <xf numFmtId="0" fontId="52" fillId="10" borderId="49" xfId="6" applyFont="1" applyFill="1" applyBorder="1" applyAlignment="1" applyProtection="1">
      <alignment horizontal="left" vertical="center"/>
      <protection locked="0"/>
    </xf>
    <xf numFmtId="0" fontId="52" fillId="10" borderId="60" xfId="6" applyFont="1" applyFill="1" applyBorder="1" applyAlignment="1" applyProtection="1">
      <alignment horizontal="left" vertical="center"/>
      <protection locked="0"/>
    </xf>
    <xf numFmtId="0" fontId="52" fillId="10" borderId="44" xfId="6" applyFont="1" applyFill="1" applyBorder="1" applyAlignment="1" applyProtection="1">
      <alignment horizontal="left" vertical="center"/>
      <protection locked="0"/>
    </xf>
    <xf numFmtId="0" fontId="52" fillId="10" borderId="56" xfId="6" applyFont="1" applyFill="1" applyBorder="1" applyAlignment="1" applyProtection="1">
      <alignment horizontal="left" vertical="center" wrapText="1"/>
      <protection locked="0"/>
    </xf>
    <xf numFmtId="0" fontId="52" fillId="10" borderId="57" xfId="6" applyFont="1" applyFill="1" applyBorder="1" applyAlignment="1" applyProtection="1">
      <alignment horizontal="left" vertical="center" wrapText="1"/>
      <protection locked="0"/>
    </xf>
    <xf numFmtId="0" fontId="41" fillId="9" borderId="58" xfId="8" applyFont="1" applyFill="1" applyBorder="1" applyAlignment="1" applyProtection="1">
      <alignment horizontal="center" vertical="center" wrapText="1"/>
      <protection locked="0"/>
    </xf>
    <xf numFmtId="0" fontId="41" fillId="9" borderId="59" xfId="8" applyFont="1" applyFill="1" applyBorder="1" applyAlignment="1" applyProtection="1">
      <alignment horizontal="center" vertical="center" wrapText="1"/>
      <protection locked="0"/>
    </xf>
    <xf numFmtId="0" fontId="41" fillId="9" borderId="27" xfId="8" applyFont="1" applyFill="1" applyBorder="1" applyAlignment="1" applyProtection="1">
      <alignment horizontal="center" vertical="center" wrapText="1"/>
      <protection locked="0"/>
    </xf>
    <xf numFmtId="0" fontId="34" fillId="9" borderId="58" xfId="8" applyFont="1" applyFill="1" applyBorder="1" applyAlignment="1" applyProtection="1">
      <alignment horizontal="center" vertical="center" wrapText="1"/>
      <protection locked="0"/>
    </xf>
    <xf numFmtId="0" fontId="34" fillId="9" borderId="59" xfId="8" applyFont="1" applyFill="1" applyBorder="1" applyAlignment="1" applyProtection="1">
      <alignment horizontal="center" vertical="center" wrapText="1"/>
      <protection locked="0"/>
    </xf>
    <xf numFmtId="0" fontId="34" fillId="9" borderId="1" xfId="8" applyFont="1" applyFill="1" applyBorder="1" applyAlignment="1" applyProtection="1">
      <alignment horizontal="center" vertical="center" wrapText="1"/>
      <protection locked="0"/>
    </xf>
    <xf numFmtId="0" fontId="41" fillId="9" borderId="1" xfId="8" applyFont="1" applyFill="1" applyBorder="1" applyAlignment="1" applyProtection="1">
      <alignment horizontal="center" vertical="center" wrapText="1"/>
      <protection locked="0"/>
    </xf>
    <xf numFmtId="0" fontId="40" fillId="9" borderId="62" xfId="8" applyFont="1" applyFill="1" applyBorder="1" applyAlignment="1">
      <alignment horizontal="center" vertical="center" wrapText="1"/>
    </xf>
    <xf numFmtId="0" fontId="40" fillId="9" borderId="69" xfId="8" applyFont="1" applyFill="1" applyBorder="1" applyAlignment="1">
      <alignment horizontal="center" vertical="center" wrapText="1"/>
    </xf>
    <xf numFmtId="0" fontId="52" fillId="10" borderId="64" xfId="6" applyFont="1" applyFill="1" applyBorder="1" applyAlignment="1" applyProtection="1">
      <alignment horizontal="left" vertical="center" wrapText="1"/>
      <protection locked="0"/>
    </xf>
    <xf numFmtId="0" fontId="52" fillId="10" borderId="2" xfId="6" applyFont="1" applyFill="1" applyBorder="1" applyAlignment="1" applyProtection="1">
      <alignment vertical="center"/>
      <protection locked="0"/>
    </xf>
    <xf numFmtId="0" fontId="41" fillId="9" borderId="0" xfId="8" applyFont="1" applyFill="1" applyAlignment="1">
      <alignment horizontal="left" vertical="center" wrapText="1"/>
    </xf>
    <xf numFmtId="0" fontId="42" fillId="9" borderId="70" xfId="8" applyFont="1" applyFill="1" applyBorder="1" applyAlignment="1">
      <alignment horizontal="center" vertical="center" wrapText="1"/>
    </xf>
    <xf numFmtId="0" fontId="42" fillId="9" borderId="67" xfId="8" applyFont="1" applyFill="1" applyBorder="1" applyAlignment="1">
      <alignment horizontal="center" vertical="center" wrapText="1"/>
    </xf>
    <xf numFmtId="0" fontId="42" fillId="9" borderId="29" xfId="8" applyFont="1" applyFill="1" applyBorder="1" applyAlignment="1">
      <alignment horizontal="center" vertical="center" wrapText="1"/>
    </xf>
    <xf numFmtId="0" fontId="42" fillId="9" borderId="62"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65" xfId="8" applyFont="1" applyFill="1" applyBorder="1" applyAlignment="1">
      <alignment horizontal="center" vertical="center" wrapText="1"/>
    </xf>
    <xf numFmtId="0" fontId="42" fillId="9" borderId="58" xfId="8" applyFont="1" applyFill="1" applyBorder="1" applyAlignment="1">
      <alignment horizontal="center" vertical="center" wrapText="1"/>
    </xf>
    <xf numFmtId="0" fontId="42" fillId="9" borderId="59"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5" fillId="9" borderId="0" xfId="8" applyFont="1" applyFill="1" applyAlignment="1">
      <alignment horizontal="center" wrapText="1"/>
    </xf>
    <xf numFmtId="0" fontId="34" fillId="9" borderId="71" xfId="8" applyFont="1" applyFill="1" applyBorder="1" applyAlignment="1" applyProtection="1">
      <alignment horizontal="center" vertical="center" wrapText="1"/>
      <protection locked="0"/>
    </xf>
    <xf numFmtId="0" fontId="34" fillId="9" borderId="68" xfId="8" applyFont="1" applyFill="1" applyBorder="1" applyAlignment="1" applyProtection="1">
      <alignment horizontal="center" vertical="center" wrapText="1"/>
      <protection locked="0"/>
    </xf>
    <xf numFmtId="0" fontId="34" fillId="9" borderId="72" xfId="8" applyFont="1" applyFill="1" applyBorder="1" applyAlignment="1" applyProtection="1">
      <alignment horizontal="center" vertical="center" wrapText="1"/>
      <protection locked="0"/>
    </xf>
    <xf numFmtId="0" fontId="41" fillId="9" borderId="71" xfId="8" applyFont="1" applyFill="1" applyBorder="1" applyAlignment="1" applyProtection="1">
      <alignment horizontal="center" vertical="center" wrapText="1"/>
      <protection locked="0"/>
    </xf>
    <xf numFmtId="0" fontId="41" fillId="9" borderId="68" xfId="8" applyFont="1" applyFill="1" applyBorder="1" applyAlignment="1" applyProtection="1">
      <alignment horizontal="center" vertical="center" wrapText="1"/>
      <protection locked="0"/>
    </xf>
    <xf numFmtId="0" fontId="41" fillId="9" borderId="72"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protection locked="0"/>
    </xf>
    <xf numFmtId="0" fontId="9" fillId="0" borderId="13" xfId="3" applyBorder="1" applyAlignment="1">
      <alignment horizontal="justify" vertical="center" wrapText="1"/>
    </xf>
    <xf numFmtId="0" fontId="9" fillId="0" borderId="12" xfId="3" applyBorder="1" applyAlignment="1">
      <alignment horizontal="justify" vertical="center" wrapText="1"/>
    </xf>
    <xf numFmtId="0" fontId="9" fillId="0" borderId="14" xfId="3" applyBorder="1" applyAlignment="1">
      <alignment horizontal="justify" vertical="center" wrapText="1"/>
    </xf>
    <xf numFmtId="0" fontId="13" fillId="15" borderId="11" xfId="3" applyFont="1" applyFill="1" applyBorder="1" applyAlignment="1">
      <alignment horizontal="center" vertical="center" wrapText="1"/>
    </xf>
    <xf numFmtId="0" fontId="14" fillId="0" borderId="11" xfId="3" applyFont="1" applyBorder="1" applyAlignment="1">
      <alignment horizontal="center" vertical="center" wrapText="1"/>
    </xf>
    <xf numFmtId="0" fontId="13" fillId="2" borderId="13"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4" xfId="3" applyFont="1" applyFill="1" applyBorder="1" applyAlignment="1">
      <alignment horizontal="center" vertical="center" wrapText="1"/>
    </xf>
    <xf numFmtId="0" fontId="9" fillId="2" borderId="33" xfId="3" applyFill="1" applyBorder="1" applyAlignment="1">
      <alignment horizontal="center" vertical="center" wrapText="1"/>
    </xf>
    <xf numFmtId="0" fontId="9" fillId="2" borderId="3" xfId="3" applyFill="1" applyBorder="1" applyAlignment="1">
      <alignment horizontal="center" vertical="center" wrapText="1"/>
    </xf>
    <xf numFmtId="0" fontId="9" fillId="0" borderId="31" xfId="3" applyBorder="1" applyAlignment="1">
      <alignment horizontal="center" vertical="center" wrapText="1"/>
    </xf>
    <xf numFmtId="0" fontId="9" fillId="0" borderId="10" xfId="3" applyBorder="1" applyAlignment="1">
      <alignment horizontal="center" vertical="center" wrapText="1"/>
    </xf>
    <xf numFmtId="0" fontId="9" fillId="0" borderId="31" xfId="3" applyBorder="1" applyAlignment="1">
      <alignment horizontal="justify" vertical="center" wrapText="1"/>
    </xf>
    <xf numFmtId="0" fontId="9" fillId="0" borderId="5" xfId="3" applyBorder="1" applyAlignment="1">
      <alignment horizontal="justify" vertical="center" wrapText="1"/>
    </xf>
    <xf numFmtId="0" fontId="9" fillId="0" borderId="32" xfId="3" applyBorder="1" applyAlignment="1">
      <alignment horizontal="justify" vertical="center" wrapText="1"/>
    </xf>
    <xf numFmtId="0" fontId="9" fillId="0" borderId="10" xfId="3" applyBorder="1" applyAlignment="1">
      <alignment horizontal="justify" vertical="center" wrapText="1"/>
    </xf>
    <xf numFmtId="0" fontId="9" fillId="0" borderId="54" xfId="3" applyBorder="1" applyAlignment="1">
      <alignment horizontal="justify" vertical="center" wrapText="1"/>
    </xf>
    <xf numFmtId="0" fontId="9" fillId="0" borderId="55" xfId="3" applyBorder="1" applyAlignment="1">
      <alignment horizontal="justify" vertical="center" wrapText="1"/>
    </xf>
    <xf numFmtId="0" fontId="14" fillId="0" borderId="13" xfId="3" applyFont="1" applyBorder="1" applyAlignment="1">
      <alignment horizontal="left" vertical="top"/>
    </xf>
    <xf numFmtId="0" fontId="14" fillId="0" borderId="12" xfId="3" applyFont="1" applyBorder="1" applyAlignment="1">
      <alignment horizontal="left" vertical="top"/>
    </xf>
    <xf numFmtId="0" fontId="14" fillId="0" borderId="14" xfId="3" applyFont="1" applyBorder="1" applyAlignment="1">
      <alignment horizontal="left" vertical="top"/>
    </xf>
    <xf numFmtId="0" fontId="13" fillId="15" borderId="13" xfId="3" applyFont="1" applyFill="1" applyBorder="1" applyAlignment="1">
      <alignment horizontal="center" vertical="center" wrapText="1"/>
    </xf>
    <xf numFmtId="0" fontId="13" fillId="15" borderId="12" xfId="3" applyFont="1" applyFill="1" applyBorder="1" applyAlignment="1">
      <alignment horizontal="center" vertical="center" wrapText="1"/>
    </xf>
    <xf numFmtId="0" fontId="13" fillId="15" borderId="14" xfId="3" applyFont="1" applyFill="1" applyBorder="1" applyAlignment="1">
      <alignment horizontal="center" vertical="center" wrapText="1"/>
    </xf>
    <xf numFmtId="0" fontId="13" fillId="15" borderId="31"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3" fillId="15" borderId="18"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16" xfId="3" applyFont="1" applyFill="1" applyBorder="1" applyAlignment="1">
      <alignment horizontal="center" wrapText="1"/>
    </xf>
    <xf numFmtId="0" fontId="13" fillId="15" borderId="12" xfId="3" applyFont="1" applyFill="1" applyBorder="1" applyAlignment="1">
      <alignment horizontal="center" wrapText="1"/>
    </xf>
    <xf numFmtId="0" fontId="13" fillId="15" borderId="17" xfId="3" applyFont="1" applyFill="1" applyBorder="1" applyAlignment="1">
      <alignment horizontal="center" wrapText="1"/>
    </xf>
    <xf numFmtId="0" fontId="13" fillId="15" borderId="73" xfId="3" applyFont="1" applyFill="1" applyBorder="1" applyAlignment="1">
      <alignment horizontal="center" vertical="center" wrapText="1"/>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74" xfId="3" applyFont="1" applyFill="1" applyBorder="1" applyAlignment="1">
      <alignment horizontal="center" vertical="center" wrapText="1"/>
    </xf>
    <xf numFmtId="0" fontId="14" fillId="15" borderId="33"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31"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31"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0" xfId="3" applyFont="1" applyBorder="1" applyAlignment="1">
      <alignment horizontal="left" vertical="top"/>
    </xf>
    <xf numFmtId="0" fontId="14" fillId="0" borderId="54" xfId="3" applyFont="1" applyBorder="1" applyAlignment="1">
      <alignment horizontal="left" vertical="top"/>
    </xf>
    <xf numFmtId="0" fontId="14" fillId="0" borderId="55" xfId="3" applyFont="1" applyBorder="1" applyAlignment="1">
      <alignment horizontal="left" vertical="top"/>
    </xf>
    <xf numFmtId="0" fontId="10" fillId="15" borderId="31" xfId="3" applyFont="1" applyFill="1" applyBorder="1" applyAlignment="1">
      <alignment horizontal="center" wrapText="1"/>
    </xf>
    <xf numFmtId="0" fontId="10" fillId="15" borderId="15" xfId="3" applyFont="1" applyFill="1" applyBorder="1" applyAlignment="1">
      <alignment horizontal="center" wrapText="1"/>
    </xf>
    <xf numFmtId="0" fontId="10" fillId="15" borderId="18" xfId="3" applyFont="1" applyFill="1" applyBorder="1" applyAlignment="1">
      <alignment horizontal="center" wrapText="1"/>
    </xf>
    <xf numFmtId="0" fontId="10" fillId="15" borderId="19" xfId="3" applyFont="1" applyFill="1" applyBorder="1" applyAlignment="1">
      <alignment horizontal="center" wrapText="1"/>
    </xf>
    <xf numFmtId="0" fontId="13" fillId="15" borderId="16" xfId="3" applyFont="1" applyFill="1" applyBorder="1" applyAlignment="1">
      <alignment horizontal="center" vertical="top" wrapText="1"/>
    </xf>
    <xf numFmtId="0" fontId="13" fillId="15" borderId="12" xfId="3" applyFont="1" applyFill="1" applyBorder="1" applyAlignment="1">
      <alignment horizontal="center" vertical="top" wrapText="1"/>
    </xf>
    <xf numFmtId="0" fontId="13" fillId="15" borderId="17" xfId="3" applyFont="1" applyFill="1" applyBorder="1" applyAlignment="1">
      <alignment horizontal="center" vertical="top" wrapText="1"/>
    </xf>
    <xf numFmtId="0" fontId="13" fillId="15" borderId="33" xfId="3" applyFont="1" applyFill="1" applyBorder="1" applyAlignment="1">
      <alignment horizontal="center" wrapText="1"/>
    </xf>
    <xf numFmtId="0" fontId="13" fillId="15" borderId="3" xfId="3" applyFont="1" applyFill="1" applyBorder="1" applyAlignment="1">
      <alignment horizontal="center" wrapText="1"/>
    </xf>
    <xf numFmtId="0" fontId="13" fillId="15" borderId="31" xfId="3" applyFont="1" applyFill="1" applyBorder="1" applyAlignment="1">
      <alignment horizontal="center" wrapText="1"/>
    </xf>
    <xf numFmtId="0" fontId="13" fillId="15" borderId="10" xfId="3" applyFont="1" applyFill="1" applyBorder="1" applyAlignment="1">
      <alignment horizontal="center" wrapText="1"/>
    </xf>
    <xf numFmtId="0" fontId="13" fillId="15" borderId="31"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0" xfId="3" applyFont="1" applyFill="1" applyBorder="1" applyAlignment="1">
      <alignment horizontal="center" vertical="top"/>
    </xf>
    <xf numFmtId="0" fontId="13" fillId="15" borderId="54" xfId="3" applyFont="1" applyFill="1" applyBorder="1" applyAlignment="1">
      <alignment horizontal="center" vertical="top"/>
    </xf>
    <xf numFmtId="0" fontId="13" fillId="15" borderId="55" xfId="3" applyFont="1" applyFill="1" applyBorder="1" applyAlignment="1">
      <alignment horizontal="center" vertical="top"/>
    </xf>
    <xf numFmtId="0" fontId="14" fillId="0" borderId="13" xfId="3" applyFont="1" applyBorder="1" applyAlignment="1">
      <alignment horizontal="justify" vertical="center" wrapText="1"/>
    </xf>
    <xf numFmtId="0" fontId="14" fillId="0" borderId="12" xfId="3" applyFont="1" applyBorder="1" applyAlignment="1">
      <alignment horizontal="justify" vertical="center" wrapText="1"/>
    </xf>
    <xf numFmtId="0" fontId="14" fillId="0" borderId="14" xfId="3" applyFont="1" applyBorder="1" applyAlignment="1">
      <alignment horizontal="justify" vertical="center" wrapText="1"/>
    </xf>
    <xf numFmtId="0" fontId="14" fillId="0" borderId="13"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4" xfId="3" applyFont="1" applyBorder="1" applyAlignment="1">
      <alignment horizontal="center" vertical="center" wrapText="1"/>
    </xf>
    <xf numFmtId="0" fontId="14" fillId="5" borderId="20" xfId="3" applyFont="1" applyFill="1" applyBorder="1" applyAlignment="1">
      <alignment horizontal="center" wrapText="1"/>
    </xf>
    <xf numFmtId="0" fontId="14" fillId="5" borderId="22" xfId="3" applyFont="1" applyFill="1" applyBorder="1" applyAlignment="1">
      <alignment horizontal="center" wrapText="1"/>
    </xf>
    <xf numFmtId="0" fontId="16" fillId="0" borderId="7" xfId="3" applyFont="1" applyBorder="1" applyAlignment="1">
      <alignment wrapText="1"/>
    </xf>
    <xf numFmtId="0" fontId="35" fillId="15" borderId="13" xfId="3" applyFont="1" applyFill="1" applyBorder="1" applyAlignment="1">
      <alignment horizontal="center" vertical="center"/>
    </xf>
    <xf numFmtId="0" fontId="35" fillId="15" borderId="12" xfId="3" applyFont="1" applyFill="1" applyBorder="1" applyAlignment="1">
      <alignment horizontal="center" vertical="center"/>
    </xf>
    <xf numFmtId="0" fontId="35" fillId="15" borderId="14" xfId="3" applyFont="1" applyFill="1" applyBorder="1" applyAlignment="1">
      <alignment horizontal="center" vertical="center"/>
    </xf>
    <xf numFmtId="0" fontId="14" fillId="0" borderId="13" xfId="3" applyFont="1" applyBorder="1" applyAlignment="1">
      <alignment horizontal="left" vertical="center"/>
    </xf>
    <xf numFmtId="0" fontId="14" fillId="0" borderId="14" xfId="3" applyFont="1" applyBorder="1" applyAlignment="1">
      <alignment horizontal="left" vertical="center"/>
    </xf>
    <xf numFmtId="0" fontId="14" fillId="0" borderId="12" xfId="3" applyFont="1" applyBorder="1" applyAlignment="1">
      <alignment horizontal="justify" vertical="center"/>
    </xf>
    <xf numFmtId="0" fontId="14" fillId="0" borderId="14" xfId="3" applyFont="1" applyBorder="1" applyAlignment="1">
      <alignment horizontal="justify" vertical="center"/>
    </xf>
    <xf numFmtId="0" fontId="14" fillId="0" borderId="12" xfId="3" applyFont="1" applyBorder="1" applyAlignment="1">
      <alignment horizontal="left"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2" xfId="3" applyFont="1" applyFill="1" applyBorder="1" applyAlignment="1">
      <alignment horizontal="center" vertical="center"/>
    </xf>
    <xf numFmtId="0" fontId="14" fillId="5" borderId="3" xfId="3" applyFont="1" applyFill="1" applyBorder="1" applyAlignment="1">
      <alignment horizontal="center" wrapText="1"/>
    </xf>
    <xf numFmtId="0" fontId="14" fillId="5" borderId="33" xfId="3" applyFont="1" applyFill="1" applyBorder="1" applyAlignment="1">
      <alignment horizontal="center" wrapText="1"/>
    </xf>
    <xf numFmtId="0" fontId="36" fillId="15" borderId="33" xfId="1" applyFont="1" applyFill="1" applyBorder="1" applyAlignment="1">
      <alignment horizontal="center" vertical="center" textRotation="90" wrapText="1"/>
    </xf>
    <xf numFmtId="0" fontId="36" fillId="15" borderId="21"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0" xfId="1" applyFont="1" applyFill="1" applyBorder="1" applyAlignment="1">
      <alignment horizontal="center" vertical="center" textRotation="90" wrapText="1"/>
    </xf>
    <xf numFmtId="0" fontId="36" fillId="15" borderId="13" xfId="1" applyFont="1" applyFill="1" applyBorder="1" applyAlignment="1">
      <alignment horizontal="center" vertical="center" wrapText="1"/>
    </xf>
    <xf numFmtId="0" fontId="36" fillId="15" borderId="12" xfId="1" applyFont="1" applyFill="1" applyBorder="1" applyAlignment="1">
      <alignment horizontal="center" vertical="center" wrapText="1"/>
    </xf>
    <xf numFmtId="0" fontId="36" fillId="15" borderId="14" xfId="1" applyFont="1" applyFill="1" applyBorder="1" applyAlignment="1">
      <alignment horizontal="center" vertical="center" wrapText="1"/>
    </xf>
  </cellXfs>
  <cellStyles count="15">
    <cellStyle name="Normal" xfId="0" builtinId="0"/>
    <cellStyle name="Normal 10" xfId="7"/>
    <cellStyle name="Normal 2" xfId="1"/>
    <cellStyle name="Normal 2 2" xfId="3"/>
    <cellStyle name="Normal 2 3" xfId="12"/>
    <cellStyle name="Normal 2 3 3 2 2 2" xfId="13"/>
    <cellStyle name="Normal 2 3 3 2 3 3" xfId="11"/>
    <cellStyle name="Normal 3" xfId="6"/>
    <cellStyle name="Normal 3 2" xfId="14"/>
    <cellStyle name="Normal 4" xfId="8"/>
    <cellStyle name="Normal 43" xfId="5"/>
    <cellStyle name="Normal 5" xfId="4"/>
    <cellStyle name="Normal 6" xfId="9"/>
    <cellStyle name="Normal 6 2" xfId="10"/>
    <cellStyle name="Porcentaje 2" xfId="2"/>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xmlns=""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xmlns=""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xmlns=""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xmlns=""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topLeftCell="A13" workbookViewId="0">
      <selection activeCell="C19" sqref="C19:G20"/>
    </sheetView>
  </sheetViews>
  <sheetFormatPr baseColWidth="10" defaultColWidth="11" defaultRowHeight="15"/>
  <cols>
    <col min="1" max="1" width="3.75" style="5" customWidth="1"/>
    <col min="2" max="4" width="12.5" style="5" customWidth="1"/>
    <col min="5" max="15" width="6.25" style="5" customWidth="1"/>
    <col min="16" max="16384" width="11" style="5"/>
  </cols>
  <sheetData>
    <row r="1" spans="2:15" ht="15.75" thickBot="1">
      <c r="B1" s="1"/>
      <c r="C1" s="1"/>
      <c r="D1" s="1"/>
      <c r="E1" s="1"/>
      <c r="F1" s="1"/>
      <c r="G1" s="1"/>
      <c r="H1" s="1"/>
      <c r="I1" s="1"/>
      <c r="J1" s="1"/>
      <c r="K1" s="1"/>
      <c r="L1" s="1"/>
      <c r="M1" s="1"/>
      <c r="N1" s="1"/>
      <c r="O1" s="1"/>
    </row>
    <row r="2" spans="2:15" s="6" customFormat="1" ht="15.75" customHeight="1">
      <c r="B2" s="261"/>
      <c r="C2" s="262"/>
      <c r="D2" s="267" t="s">
        <v>0</v>
      </c>
      <c r="E2" s="267"/>
      <c r="F2" s="267"/>
      <c r="G2" s="267"/>
      <c r="H2" s="267"/>
      <c r="I2" s="267"/>
      <c r="J2" s="267"/>
      <c r="K2" s="267"/>
      <c r="L2" s="270" t="s">
        <v>1</v>
      </c>
      <c r="M2" s="271"/>
      <c r="N2" s="271"/>
      <c r="O2" s="272"/>
    </row>
    <row r="3" spans="2:15" s="6" customFormat="1" ht="15.75" customHeight="1">
      <c r="B3" s="263"/>
      <c r="C3" s="264"/>
      <c r="D3" s="268"/>
      <c r="E3" s="268"/>
      <c r="F3" s="268"/>
      <c r="G3" s="268"/>
      <c r="H3" s="268"/>
      <c r="I3" s="268"/>
      <c r="J3" s="268"/>
      <c r="K3" s="268"/>
      <c r="L3" s="273" t="s">
        <v>2</v>
      </c>
      <c r="M3" s="274"/>
      <c r="N3" s="273" t="s">
        <v>3</v>
      </c>
      <c r="O3" s="275"/>
    </row>
    <row r="4" spans="2:15" s="6" customFormat="1" ht="15.75" customHeight="1">
      <c r="B4" s="263"/>
      <c r="C4" s="264"/>
      <c r="D4" s="268"/>
      <c r="E4" s="268"/>
      <c r="F4" s="268"/>
      <c r="G4" s="268"/>
      <c r="H4" s="268"/>
      <c r="I4" s="268"/>
      <c r="J4" s="268"/>
      <c r="K4" s="268"/>
      <c r="L4" s="276">
        <v>5</v>
      </c>
      <c r="M4" s="277"/>
      <c r="N4" s="276" t="s">
        <v>4</v>
      </c>
      <c r="O4" s="278"/>
    </row>
    <row r="5" spans="2:15" s="6" customFormat="1" ht="15.75" customHeight="1">
      <c r="B5" s="263"/>
      <c r="C5" s="264"/>
      <c r="D5" s="268"/>
      <c r="E5" s="268"/>
      <c r="F5" s="268"/>
      <c r="G5" s="268"/>
      <c r="H5" s="268"/>
      <c r="I5" s="268"/>
      <c r="J5" s="268"/>
      <c r="K5" s="268"/>
      <c r="L5" s="273" t="s">
        <v>5</v>
      </c>
      <c r="M5" s="279"/>
      <c r="N5" s="279"/>
      <c r="O5" s="280"/>
    </row>
    <row r="6" spans="2:15" s="6" customFormat="1" ht="15.75" customHeight="1" thickBot="1">
      <c r="B6" s="265"/>
      <c r="C6" s="266"/>
      <c r="D6" s="269"/>
      <c r="E6" s="269"/>
      <c r="F6" s="269"/>
      <c r="G6" s="269"/>
      <c r="H6" s="269"/>
      <c r="I6" s="269"/>
      <c r="J6" s="269"/>
      <c r="K6" s="269"/>
      <c r="L6" s="281"/>
      <c r="M6" s="282"/>
      <c r="N6" s="282"/>
      <c r="O6" s="283"/>
    </row>
    <row r="7" spans="2:15" s="6" customFormat="1"/>
    <row r="8" spans="2:15" s="6" customFormat="1" ht="22.5" customHeight="1">
      <c r="B8" s="285" t="s">
        <v>6</v>
      </c>
      <c r="C8" s="285"/>
      <c r="D8" s="285"/>
      <c r="E8" s="285"/>
      <c r="F8" s="285"/>
      <c r="G8" s="285"/>
      <c r="H8" s="285"/>
      <c r="I8" s="285"/>
      <c r="J8" s="285"/>
      <c r="K8" s="285"/>
      <c r="L8" s="285"/>
      <c r="M8" s="285"/>
      <c r="N8" s="285"/>
      <c r="O8" s="285"/>
    </row>
    <row r="9" spans="2:15" s="6" customFormat="1" ht="37.5" customHeight="1">
      <c r="B9" s="286" t="s">
        <v>7</v>
      </c>
      <c r="C9" s="286"/>
      <c r="D9" s="286"/>
      <c r="E9" s="7">
        <v>0</v>
      </c>
      <c r="F9" s="7">
        <v>8</v>
      </c>
      <c r="G9" s="7" t="s">
        <v>8</v>
      </c>
      <c r="H9" s="7" t="s">
        <v>9</v>
      </c>
      <c r="I9" s="7">
        <v>4</v>
      </c>
      <c r="J9" s="7">
        <v>7</v>
      </c>
      <c r="K9" s="287" t="s">
        <v>10</v>
      </c>
      <c r="L9" s="288"/>
      <c r="M9" s="288"/>
      <c r="N9" s="288"/>
      <c r="O9" s="289"/>
    </row>
    <row r="10" spans="2:15" s="6" customFormat="1" ht="15" customHeight="1">
      <c r="B10" s="286" t="s">
        <v>11</v>
      </c>
      <c r="C10" s="286"/>
      <c r="D10" s="286"/>
      <c r="E10" s="296" t="s">
        <v>12</v>
      </c>
      <c r="F10" s="296"/>
      <c r="G10" s="296"/>
      <c r="H10" s="296"/>
      <c r="I10" s="296"/>
      <c r="J10" s="296"/>
      <c r="K10" s="290"/>
      <c r="L10" s="291"/>
      <c r="M10" s="291"/>
      <c r="N10" s="291"/>
      <c r="O10" s="292"/>
    </row>
    <row r="11" spans="2:15" s="6" customFormat="1" ht="30" customHeight="1">
      <c r="B11" s="286"/>
      <c r="C11" s="286"/>
      <c r="D11" s="286"/>
      <c r="E11" s="297">
        <v>42594</v>
      </c>
      <c r="F11" s="298"/>
      <c r="G11" s="298"/>
      <c r="H11" s="298"/>
      <c r="I11" s="298"/>
      <c r="J11" s="299"/>
      <c r="K11" s="293"/>
      <c r="L11" s="294"/>
      <c r="M11" s="294"/>
      <c r="N11" s="294"/>
      <c r="O11" s="295"/>
    </row>
    <row r="12" spans="2:15" s="6" customFormat="1" ht="22.5" customHeight="1">
      <c r="B12" s="284" t="s">
        <v>13</v>
      </c>
      <c r="C12" s="284"/>
      <c r="D12" s="284"/>
      <c r="E12" s="284"/>
      <c r="F12" s="284"/>
      <c r="G12" s="284"/>
      <c r="H12" s="284"/>
      <c r="I12" s="284"/>
      <c r="J12" s="284"/>
      <c r="K12" s="284"/>
      <c r="L12" s="284"/>
      <c r="M12" s="284"/>
      <c r="N12" s="284"/>
      <c r="O12" s="284"/>
    </row>
    <row r="13" spans="2:15" s="6" customFormat="1" ht="30" customHeight="1">
      <c r="B13" s="8" t="s">
        <v>14</v>
      </c>
      <c r="C13" s="286" t="s">
        <v>15</v>
      </c>
      <c r="D13" s="286"/>
      <c r="E13" s="286"/>
      <c r="F13" s="286"/>
      <c r="G13" s="286"/>
      <c r="H13" s="286"/>
      <c r="I13" s="286"/>
      <c r="J13" s="286"/>
      <c r="K13" s="286"/>
      <c r="L13" s="286"/>
      <c r="M13" s="286"/>
      <c r="N13" s="286"/>
      <c r="O13" s="286"/>
    </row>
    <row r="14" spans="2:15" s="6" customFormat="1" ht="45" customHeight="1">
      <c r="B14" s="9">
        <v>2</v>
      </c>
      <c r="C14" s="300" t="s">
        <v>16</v>
      </c>
      <c r="D14" s="300"/>
      <c r="E14" s="300"/>
      <c r="F14" s="300"/>
      <c r="G14" s="300"/>
      <c r="H14" s="300"/>
      <c r="I14" s="300"/>
      <c r="J14" s="300"/>
      <c r="K14" s="300"/>
      <c r="L14" s="300"/>
      <c r="M14" s="300"/>
      <c r="N14" s="300"/>
      <c r="O14" s="300"/>
    </row>
    <row r="15" spans="2:15" s="6" customFormat="1" ht="45" customHeight="1">
      <c r="B15" s="9">
        <v>3</v>
      </c>
      <c r="C15" s="300" t="s">
        <v>17</v>
      </c>
      <c r="D15" s="300"/>
      <c r="E15" s="300"/>
      <c r="F15" s="300"/>
      <c r="G15" s="300"/>
      <c r="H15" s="300"/>
      <c r="I15" s="300"/>
      <c r="J15" s="300"/>
      <c r="K15" s="300"/>
      <c r="L15" s="300"/>
      <c r="M15" s="300"/>
      <c r="N15" s="300"/>
      <c r="O15" s="300"/>
    </row>
    <row r="16" spans="2:15" s="6" customFormat="1" ht="45" customHeight="1">
      <c r="B16" s="10">
        <v>4</v>
      </c>
      <c r="C16" s="301" t="s">
        <v>18</v>
      </c>
      <c r="D16" s="302"/>
      <c r="E16" s="302"/>
      <c r="F16" s="302"/>
      <c r="G16" s="302"/>
      <c r="H16" s="302"/>
      <c r="I16" s="302"/>
      <c r="J16" s="302"/>
      <c r="K16" s="302"/>
      <c r="L16" s="302"/>
      <c r="M16" s="302"/>
      <c r="N16" s="302"/>
      <c r="O16" s="303"/>
    </row>
    <row r="17" spans="2:15" s="6" customFormat="1" ht="45" customHeight="1">
      <c r="B17" s="10">
        <v>5</v>
      </c>
      <c r="C17" s="301" t="s">
        <v>19</v>
      </c>
      <c r="D17" s="302"/>
      <c r="E17" s="302"/>
      <c r="F17" s="302"/>
      <c r="G17" s="302"/>
      <c r="H17" s="302"/>
      <c r="I17" s="302"/>
      <c r="J17" s="302"/>
      <c r="K17" s="302"/>
      <c r="L17" s="302"/>
      <c r="M17" s="302"/>
      <c r="N17" s="302"/>
      <c r="O17" s="303"/>
    </row>
    <row r="18" spans="2:15" s="6" customFormat="1" ht="22.5" customHeight="1">
      <c r="B18" s="284" t="s">
        <v>20</v>
      </c>
      <c r="C18" s="284"/>
      <c r="D18" s="284"/>
      <c r="E18" s="284"/>
      <c r="F18" s="284"/>
      <c r="G18" s="284"/>
      <c r="H18" s="284"/>
      <c r="I18" s="284"/>
      <c r="J18" s="284"/>
      <c r="K18" s="284"/>
      <c r="L18" s="284"/>
      <c r="M18" s="284"/>
      <c r="N18" s="284"/>
      <c r="O18" s="284"/>
    </row>
    <row r="19" spans="2:15" s="6" customFormat="1" ht="15" customHeight="1">
      <c r="B19" s="286" t="s">
        <v>14</v>
      </c>
      <c r="C19" s="307" t="s">
        <v>21</v>
      </c>
      <c r="D19" s="308"/>
      <c r="E19" s="308"/>
      <c r="F19" s="308"/>
      <c r="G19" s="309"/>
      <c r="H19" s="313" t="s">
        <v>22</v>
      </c>
      <c r="I19" s="313"/>
      <c r="J19" s="313"/>
      <c r="K19" s="286" t="s">
        <v>23</v>
      </c>
      <c r="L19" s="286"/>
      <c r="M19" s="307" t="s">
        <v>24</v>
      </c>
      <c r="N19" s="308"/>
      <c r="O19" s="309"/>
    </row>
    <row r="20" spans="2:15" s="6" customFormat="1" ht="15" customHeight="1">
      <c r="B20" s="286"/>
      <c r="C20" s="310"/>
      <c r="D20" s="311"/>
      <c r="E20" s="311"/>
      <c r="F20" s="311"/>
      <c r="G20" s="312"/>
      <c r="H20" s="8" t="s">
        <v>25</v>
      </c>
      <c r="I20" s="8" t="s">
        <v>26</v>
      </c>
      <c r="J20" s="8" t="s">
        <v>27</v>
      </c>
      <c r="K20" s="286"/>
      <c r="L20" s="286"/>
      <c r="M20" s="310"/>
      <c r="N20" s="311"/>
      <c r="O20" s="312"/>
    </row>
    <row r="21" spans="2:15" s="6" customFormat="1" ht="39" customHeight="1">
      <c r="B21" s="9">
        <v>2</v>
      </c>
      <c r="C21" s="314" t="s">
        <v>28</v>
      </c>
      <c r="D21" s="315"/>
      <c r="E21" s="315"/>
      <c r="F21" s="315"/>
      <c r="G21" s="316"/>
      <c r="H21" s="11">
        <v>22</v>
      </c>
      <c r="I21" s="11">
        <v>3</v>
      </c>
      <c r="J21" s="9">
        <v>2017</v>
      </c>
      <c r="K21" s="317" t="s">
        <v>29</v>
      </c>
      <c r="L21" s="318"/>
      <c r="M21" s="304" t="s">
        <v>30</v>
      </c>
      <c r="N21" s="305"/>
      <c r="O21" s="306"/>
    </row>
    <row r="22" spans="2:15" s="6" customFormat="1" ht="39" customHeight="1">
      <c r="B22" s="9">
        <v>3</v>
      </c>
      <c r="C22" s="314" t="s">
        <v>31</v>
      </c>
      <c r="D22" s="315"/>
      <c r="E22" s="315"/>
      <c r="F22" s="315"/>
      <c r="G22" s="316"/>
      <c r="H22" s="11" t="s">
        <v>32</v>
      </c>
      <c r="I22" s="11">
        <v>10</v>
      </c>
      <c r="J22" s="9">
        <v>2017</v>
      </c>
      <c r="K22" s="317" t="s">
        <v>29</v>
      </c>
      <c r="L22" s="318"/>
      <c r="M22" s="304" t="s">
        <v>33</v>
      </c>
      <c r="N22" s="305"/>
      <c r="O22" s="306"/>
    </row>
    <row r="23" spans="2:15" s="6" customFormat="1" ht="39" customHeight="1">
      <c r="B23" s="9">
        <v>4</v>
      </c>
      <c r="C23" s="314" t="s">
        <v>31</v>
      </c>
      <c r="D23" s="315"/>
      <c r="E23" s="315"/>
      <c r="F23" s="315"/>
      <c r="G23" s="316"/>
      <c r="H23" s="11">
        <v>18</v>
      </c>
      <c r="I23" s="11">
        <v>10</v>
      </c>
      <c r="J23" s="9">
        <v>2018</v>
      </c>
      <c r="K23" s="320" t="s">
        <v>29</v>
      </c>
      <c r="L23" s="320"/>
      <c r="M23" s="304" t="s">
        <v>33</v>
      </c>
      <c r="N23" s="305"/>
      <c r="O23" s="306"/>
    </row>
    <row r="24" spans="2:15" s="6" customFormat="1" ht="39" customHeight="1">
      <c r="B24" s="9">
        <v>5</v>
      </c>
      <c r="C24" s="314" t="s">
        <v>31</v>
      </c>
      <c r="D24" s="315"/>
      <c r="E24" s="315"/>
      <c r="F24" s="315"/>
      <c r="G24" s="316"/>
      <c r="H24" s="11"/>
      <c r="I24" s="11"/>
      <c r="J24" s="9"/>
      <c r="K24" s="320"/>
      <c r="L24" s="320"/>
      <c r="M24" s="304" t="s">
        <v>33</v>
      </c>
      <c r="N24" s="305"/>
      <c r="O24" s="306"/>
    </row>
    <row r="25" spans="2:15" ht="15.75" thickBot="1">
      <c r="B25" s="1"/>
      <c r="C25" s="1"/>
      <c r="D25" s="1"/>
      <c r="E25" s="1"/>
      <c r="F25" s="1"/>
      <c r="G25" s="1"/>
      <c r="H25" s="1"/>
      <c r="I25" s="1"/>
      <c r="J25" s="1"/>
      <c r="K25" s="1"/>
      <c r="L25" s="1"/>
      <c r="M25" s="1"/>
      <c r="N25" s="1"/>
      <c r="O25" s="1"/>
    </row>
    <row r="26" spans="2:15" s="6" customFormat="1" ht="22.5" customHeight="1">
      <c r="B26" s="321" t="s">
        <v>34</v>
      </c>
      <c r="C26" s="322"/>
      <c r="D26" s="322"/>
      <c r="E26" s="322" t="s">
        <v>35</v>
      </c>
      <c r="F26" s="322"/>
      <c r="G26" s="322"/>
      <c r="H26" s="322"/>
      <c r="I26" s="322"/>
      <c r="J26" s="322"/>
      <c r="K26" s="322" t="s">
        <v>36</v>
      </c>
      <c r="L26" s="322"/>
      <c r="M26" s="322"/>
      <c r="N26" s="322"/>
      <c r="O26" s="323"/>
    </row>
    <row r="27" spans="2:15" s="6" customFormat="1" ht="122.25" customHeight="1" thickBot="1">
      <c r="B27" s="324" t="s">
        <v>37</v>
      </c>
      <c r="C27" s="325"/>
      <c r="D27" s="326"/>
      <c r="E27" s="327" t="s">
        <v>38</v>
      </c>
      <c r="F27" s="325"/>
      <c r="G27" s="325"/>
      <c r="H27" s="325"/>
      <c r="I27" s="325"/>
      <c r="J27" s="326"/>
      <c r="K27" s="327" t="s">
        <v>39</v>
      </c>
      <c r="L27" s="325"/>
      <c r="M27" s="325"/>
      <c r="N27" s="325"/>
      <c r="O27" s="328"/>
    </row>
    <row r="28" spans="2:15" s="6" customFormat="1"/>
    <row r="29" spans="2:15" s="6" customFormat="1" ht="75" customHeight="1">
      <c r="B29" s="319" t="s">
        <v>40</v>
      </c>
      <c r="C29" s="319"/>
      <c r="D29" s="319"/>
      <c r="E29" s="319"/>
      <c r="F29" s="319"/>
      <c r="G29" s="319"/>
      <c r="H29" s="319"/>
      <c r="I29" s="319"/>
      <c r="J29" s="319"/>
      <c r="K29" s="319"/>
      <c r="L29" s="319"/>
      <c r="M29" s="319"/>
      <c r="N29" s="319"/>
      <c r="O29" s="319"/>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2"/>
  <sheetViews>
    <sheetView showGridLines="0" tabSelected="1" view="pageBreakPreview" zoomScale="70" zoomScaleNormal="70" zoomScaleSheetLayoutView="70" workbookViewId="0">
      <selection activeCell="E559" sqref="E559"/>
    </sheetView>
  </sheetViews>
  <sheetFormatPr baseColWidth="10" defaultColWidth="0" defaultRowHeight="12.75"/>
  <cols>
    <col min="1" max="1" width="24.5" style="21" customWidth="1"/>
    <col min="2" max="2" width="22.75" style="21" customWidth="1"/>
    <col min="3" max="3" width="24.625" style="21" customWidth="1"/>
    <col min="4" max="5" width="23.875" style="21" customWidth="1"/>
    <col min="6" max="6" width="5" style="25" customWidth="1"/>
    <col min="7" max="7" width="34.375" style="21" customWidth="1"/>
    <col min="8" max="8" width="22.25" style="21" customWidth="1"/>
    <col min="9" max="9" width="25.875" style="21" customWidth="1"/>
    <col min="10" max="10" width="9.5" style="21" customWidth="1"/>
    <col min="11" max="11" width="12" style="21" customWidth="1"/>
    <col min="12" max="12" width="10.5" style="21" customWidth="1"/>
    <col min="13" max="13" width="6.5" style="21" customWidth="1"/>
    <col min="14" max="14" width="6.25" style="21" customWidth="1"/>
    <col min="15" max="15" width="4.75" style="21" customWidth="1"/>
    <col min="16" max="16" width="7.875" style="21" customWidth="1"/>
    <col min="17" max="17" width="8.375" style="21" customWidth="1"/>
    <col min="18" max="18" width="9.875" style="21" customWidth="1"/>
    <col min="19" max="19" width="9.375" style="21" customWidth="1"/>
    <col min="20" max="20" width="11.875" style="21" customWidth="1"/>
    <col min="21" max="21" width="10" style="21" customWidth="1"/>
    <col min="22" max="22" width="14" style="21" customWidth="1"/>
    <col min="23" max="23" width="5.875" style="21" customWidth="1"/>
    <col min="24" max="24" width="8.875" style="21" customWidth="1"/>
    <col min="25" max="25" width="7.25" style="21" customWidth="1"/>
    <col min="26" max="26" width="10.375" style="21" customWidth="1"/>
    <col min="27" max="27" width="24.625" style="21" customWidth="1"/>
    <col min="28" max="28" width="10.375" style="21" customWidth="1"/>
    <col min="29" max="30" width="7.875" style="21" customWidth="1"/>
    <col min="31" max="31" width="18.25" style="23" customWidth="1"/>
    <col min="32" max="32" width="1.125" style="21" customWidth="1"/>
    <col min="33" max="33" width="11" style="21" hidden="1" customWidth="1"/>
    <col min="34" max="34" width="0" style="21" hidden="1" customWidth="1"/>
    <col min="35" max="16384" width="11" style="21" hidden="1"/>
  </cols>
  <sheetData>
    <row r="1" spans="1:32" ht="13.5" customHeight="1" thickBot="1">
      <c r="A1" s="18"/>
      <c r="B1" s="19"/>
      <c r="C1" s="19"/>
      <c r="D1" s="19"/>
      <c r="E1" s="19"/>
      <c r="F1" s="19"/>
      <c r="G1" s="20"/>
      <c r="H1" s="19"/>
      <c r="I1" s="19"/>
      <c r="J1" s="19"/>
      <c r="K1" s="19"/>
      <c r="L1" s="19"/>
      <c r="M1" s="19"/>
      <c r="N1" s="19"/>
      <c r="O1" s="19"/>
      <c r="P1" s="19"/>
      <c r="Q1" s="19"/>
      <c r="R1" s="19"/>
      <c r="S1" s="19"/>
      <c r="T1" s="19"/>
      <c r="U1" s="19"/>
      <c r="V1" s="19"/>
      <c r="W1" s="19"/>
      <c r="X1" s="19"/>
      <c r="Y1" s="19"/>
      <c r="Z1" s="19"/>
      <c r="AA1" s="19"/>
      <c r="AB1" s="19"/>
      <c r="AC1" s="19"/>
      <c r="AD1" s="19"/>
      <c r="AE1" s="133"/>
    </row>
    <row r="2" spans="1:32" ht="18.75" customHeight="1">
      <c r="A2" s="357" t="s">
        <v>41</v>
      </c>
      <c r="B2" s="358"/>
      <c r="C2" s="359"/>
      <c r="D2" s="376" t="s">
        <v>42</v>
      </c>
      <c r="E2" s="377"/>
      <c r="F2" s="377"/>
      <c r="G2" s="377"/>
      <c r="H2" s="377"/>
      <c r="I2" s="377"/>
      <c r="J2" s="377"/>
      <c r="K2" s="377"/>
      <c r="L2" s="377"/>
      <c r="M2" s="377"/>
      <c r="N2" s="377"/>
      <c r="O2" s="377"/>
      <c r="P2" s="377"/>
      <c r="Q2" s="377"/>
      <c r="R2" s="377"/>
      <c r="S2" s="377"/>
      <c r="T2" s="377"/>
      <c r="U2" s="377"/>
      <c r="V2" s="377"/>
      <c r="W2" s="377"/>
      <c r="X2" s="377"/>
      <c r="Y2" s="377"/>
      <c r="Z2" s="377"/>
      <c r="AA2" s="377"/>
      <c r="AB2" s="377"/>
      <c r="AC2" s="387" t="s">
        <v>43</v>
      </c>
      <c r="AD2" s="387"/>
      <c r="AE2" s="388"/>
    </row>
    <row r="3" spans="1:32" ht="18.75" customHeight="1">
      <c r="A3" s="360"/>
      <c r="B3" s="361"/>
      <c r="C3" s="362"/>
      <c r="D3" s="378"/>
      <c r="E3" s="379"/>
      <c r="F3" s="379"/>
      <c r="G3" s="379"/>
      <c r="H3" s="379"/>
      <c r="I3" s="379"/>
      <c r="J3" s="379"/>
      <c r="K3" s="379"/>
      <c r="L3" s="379"/>
      <c r="M3" s="379"/>
      <c r="N3" s="379"/>
      <c r="O3" s="379"/>
      <c r="P3" s="379"/>
      <c r="Q3" s="379"/>
      <c r="R3" s="379"/>
      <c r="S3" s="379"/>
      <c r="T3" s="379"/>
      <c r="U3" s="379"/>
      <c r="V3" s="379"/>
      <c r="W3" s="379"/>
      <c r="X3" s="379"/>
      <c r="Y3" s="379"/>
      <c r="Z3" s="379"/>
      <c r="AA3" s="379"/>
      <c r="AB3" s="379"/>
      <c r="AC3" s="389" t="s">
        <v>44</v>
      </c>
      <c r="AD3" s="390"/>
      <c r="AE3" s="131" t="s">
        <v>3</v>
      </c>
    </row>
    <row r="4" spans="1:32" ht="17.25" customHeight="1">
      <c r="A4" s="360"/>
      <c r="B4" s="361"/>
      <c r="C4" s="362"/>
      <c r="D4" s="378"/>
      <c r="E4" s="379"/>
      <c r="F4" s="379"/>
      <c r="G4" s="379"/>
      <c r="H4" s="379"/>
      <c r="I4" s="379"/>
      <c r="J4" s="379"/>
      <c r="K4" s="379"/>
      <c r="L4" s="379"/>
      <c r="M4" s="379"/>
      <c r="N4" s="379"/>
      <c r="O4" s="379"/>
      <c r="P4" s="379"/>
      <c r="Q4" s="379"/>
      <c r="R4" s="379"/>
      <c r="S4" s="379"/>
      <c r="T4" s="379"/>
      <c r="U4" s="379"/>
      <c r="V4" s="379"/>
      <c r="W4" s="379"/>
      <c r="X4" s="379"/>
      <c r="Y4" s="379"/>
      <c r="Z4" s="379"/>
      <c r="AA4" s="379"/>
      <c r="AB4" s="379"/>
      <c r="AC4" s="390"/>
      <c r="AD4" s="390"/>
      <c r="AE4" s="132" t="s">
        <v>45</v>
      </c>
    </row>
    <row r="5" spans="1:32" ht="18.75" customHeight="1">
      <c r="A5" s="360"/>
      <c r="B5" s="361"/>
      <c r="C5" s="362"/>
      <c r="D5" s="378"/>
      <c r="E5" s="379"/>
      <c r="F5" s="379"/>
      <c r="G5" s="379"/>
      <c r="H5" s="379"/>
      <c r="I5" s="379"/>
      <c r="J5" s="379"/>
      <c r="K5" s="379"/>
      <c r="L5" s="379"/>
      <c r="M5" s="379"/>
      <c r="N5" s="379"/>
      <c r="O5" s="379"/>
      <c r="P5" s="379"/>
      <c r="Q5" s="379"/>
      <c r="R5" s="379"/>
      <c r="S5" s="379"/>
      <c r="T5" s="379"/>
      <c r="U5" s="379"/>
      <c r="V5" s="379"/>
      <c r="W5" s="379"/>
      <c r="X5" s="379"/>
      <c r="Y5" s="379"/>
      <c r="Z5" s="379"/>
      <c r="AA5" s="379"/>
      <c r="AB5" s="379"/>
      <c r="AC5" s="389" t="s">
        <v>46</v>
      </c>
      <c r="AD5" s="389"/>
      <c r="AE5" s="391"/>
    </row>
    <row r="6" spans="1:32" ht="18" customHeight="1" thickBot="1">
      <c r="A6" s="363"/>
      <c r="B6" s="364"/>
      <c r="C6" s="365"/>
      <c r="D6" s="380"/>
      <c r="E6" s="381"/>
      <c r="F6" s="381"/>
      <c r="G6" s="381"/>
      <c r="H6" s="381"/>
      <c r="I6" s="381"/>
      <c r="J6" s="381"/>
      <c r="K6" s="381"/>
      <c r="L6" s="381"/>
      <c r="M6" s="381"/>
      <c r="N6" s="381"/>
      <c r="O6" s="381"/>
      <c r="P6" s="381"/>
      <c r="Q6" s="381"/>
      <c r="R6" s="381"/>
      <c r="S6" s="381"/>
      <c r="T6" s="381"/>
      <c r="U6" s="381"/>
      <c r="V6" s="381"/>
      <c r="W6" s="381"/>
      <c r="X6" s="381"/>
      <c r="Y6" s="381"/>
      <c r="Z6" s="381"/>
      <c r="AA6" s="381"/>
      <c r="AB6" s="381"/>
      <c r="AC6" s="392"/>
      <c r="AD6" s="392"/>
      <c r="AE6" s="393"/>
    </row>
    <row r="7" spans="1:32" ht="12" customHeight="1">
      <c r="A7" s="2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127"/>
    </row>
    <row r="8" spans="1:32" ht="7.5" customHeight="1">
      <c r="A8" s="24"/>
      <c r="F8" s="21"/>
      <c r="G8" s="25"/>
      <c r="H8" s="26"/>
      <c r="I8" s="26"/>
      <c r="J8" s="26"/>
      <c r="K8" s="26"/>
      <c r="L8" s="26"/>
      <c r="M8" s="26"/>
      <c r="N8" s="26"/>
      <c r="O8" s="26"/>
      <c r="P8" s="26"/>
      <c r="Q8" s="26"/>
      <c r="R8" s="26"/>
      <c r="S8" s="26"/>
      <c r="T8" s="26"/>
      <c r="U8" s="26"/>
      <c r="V8" s="26"/>
      <c r="W8" s="26"/>
      <c r="X8" s="26"/>
      <c r="Y8" s="26"/>
      <c r="Z8" s="26"/>
      <c r="AA8" s="26"/>
      <c r="AB8" s="26"/>
      <c r="AC8" s="26"/>
      <c r="AD8" s="27"/>
      <c r="AE8" s="128"/>
    </row>
    <row r="9" spans="1:32" ht="20.100000000000001" customHeight="1">
      <c r="A9" s="15" t="s">
        <v>47</v>
      </c>
      <c r="B9" s="2">
        <v>45639</v>
      </c>
      <c r="C9" s="28"/>
      <c r="D9" s="16" t="s">
        <v>48</v>
      </c>
      <c r="E9" s="370" t="s">
        <v>49</v>
      </c>
      <c r="F9" s="371"/>
      <c r="G9" s="371"/>
      <c r="H9" s="371"/>
      <c r="I9" s="371"/>
      <c r="J9" s="371"/>
      <c r="K9" s="372"/>
      <c r="L9" s="29"/>
      <c r="M9" s="30"/>
      <c r="N9" s="30"/>
      <c r="O9" s="30"/>
      <c r="P9" s="31"/>
      <c r="Q9" s="31"/>
      <c r="R9" s="31"/>
      <c r="S9" s="31"/>
      <c r="T9" s="31"/>
      <c r="U9" s="31"/>
      <c r="V9" s="31"/>
      <c r="W9" s="31"/>
      <c r="X9" s="31"/>
      <c r="Y9" s="31"/>
      <c r="Z9" s="31"/>
      <c r="AA9" s="31"/>
      <c r="AB9" s="31"/>
      <c r="AC9" s="31"/>
      <c r="AD9" s="31"/>
      <c r="AE9" s="129"/>
      <c r="AF9" s="32"/>
    </row>
    <row r="10" spans="1:32" ht="20.100000000000001" customHeight="1">
      <c r="A10" s="13"/>
      <c r="B10" s="33"/>
      <c r="C10" s="34"/>
      <c r="D10" s="12"/>
      <c r="E10" s="12"/>
      <c r="F10" s="35"/>
      <c r="G10" s="36"/>
      <c r="H10" s="29"/>
      <c r="I10" s="29"/>
      <c r="J10" s="37"/>
      <c r="K10" s="38"/>
      <c r="L10" s="31"/>
      <c r="M10" s="39"/>
      <c r="N10" s="40"/>
      <c r="O10" s="31"/>
      <c r="P10" s="31"/>
      <c r="Q10" s="31"/>
      <c r="R10" s="31"/>
      <c r="S10" s="31"/>
      <c r="T10" s="31"/>
      <c r="U10" s="31"/>
      <c r="V10" s="31"/>
      <c r="W10" s="31"/>
      <c r="X10" s="31"/>
      <c r="Y10" s="31"/>
      <c r="Z10" s="31"/>
      <c r="AA10" s="31"/>
      <c r="AB10" s="31"/>
      <c r="AC10" s="31"/>
      <c r="AD10" s="31"/>
      <c r="AE10" s="129"/>
      <c r="AF10" s="41"/>
    </row>
    <row r="11" spans="1:32" ht="20.100000000000001" customHeight="1">
      <c r="A11" s="15" t="s">
        <v>50</v>
      </c>
      <c r="B11" s="4" t="s">
        <v>449</v>
      </c>
      <c r="C11" s="42"/>
      <c r="D11" s="17" t="s">
        <v>51</v>
      </c>
      <c r="E11" s="373" t="s">
        <v>52</v>
      </c>
      <c r="F11" s="374"/>
      <c r="G11" s="374"/>
      <c r="H11" s="374"/>
      <c r="I11" s="374"/>
      <c r="J11" s="374"/>
      <c r="K11" s="375"/>
      <c r="Y11" s="43"/>
      <c r="Z11" s="44"/>
      <c r="AA11" s="44"/>
      <c r="AB11" s="44"/>
      <c r="AC11" s="44"/>
      <c r="AD11" s="44"/>
      <c r="AE11" s="130"/>
      <c r="AF11" s="45"/>
    </row>
    <row r="12" spans="1:32" ht="7.5" customHeight="1">
      <c r="A12" s="14"/>
      <c r="B12" s="46"/>
      <c r="C12" s="47"/>
      <c r="D12" s="47"/>
      <c r="E12" s="47"/>
      <c r="F12" s="47"/>
      <c r="G12" s="48"/>
      <c r="H12" s="49"/>
      <c r="I12" s="50"/>
      <c r="J12" s="51"/>
      <c r="K12" s="52"/>
      <c r="L12" s="51"/>
      <c r="M12" s="51"/>
      <c r="N12" s="51"/>
      <c r="O12" s="51"/>
      <c r="P12" s="51"/>
      <c r="Q12" s="51"/>
      <c r="R12" s="51"/>
      <c r="S12" s="51"/>
      <c r="T12" s="51"/>
      <c r="U12" s="51"/>
      <c r="V12" s="51"/>
      <c r="W12" s="51"/>
      <c r="X12" s="51"/>
      <c r="Y12" s="51"/>
      <c r="Z12" s="51"/>
      <c r="AA12" s="51"/>
      <c r="AB12" s="51"/>
      <c r="AC12" s="51"/>
      <c r="AD12" s="53"/>
      <c r="AE12" s="128"/>
    </row>
    <row r="13" spans="1:32" ht="20.25" customHeight="1">
      <c r="A13" s="15" t="s">
        <v>53</v>
      </c>
      <c r="B13" s="3" t="s">
        <v>54</v>
      </c>
      <c r="C13" s="54"/>
      <c r="D13" s="39"/>
      <c r="E13" s="39"/>
      <c r="F13" s="39"/>
      <c r="G13" s="48"/>
      <c r="H13" s="49"/>
      <c r="I13" s="50"/>
      <c r="J13" s="51"/>
      <c r="K13" s="52"/>
      <c r="L13" s="51"/>
      <c r="M13" s="51"/>
      <c r="N13" s="51"/>
      <c r="O13" s="51"/>
      <c r="P13" s="51"/>
      <c r="Q13" s="51"/>
      <c r="R13" s="51"/>
      <c r="S13" s="51"/>
      <c r="T13" s="51"/>
      <c r="U13" s="51"/>
      <c r="V13" s="51"/>
      <c r="W13" s="51"/>
      <c r="X13" s="51"/>
      <c r="Y13" s="51"/>
      <c r="Z13" s="51"/>
      <c r="AA13" s="51"/>
      <c r="AB13" s="51"/>
      <c r="AC13" s="51"/>
      <c r="AD13" s="53"/>
      <c r="AE13" s="128"/>
    </row>
    <row r="14" spans="1:32" ht="18" customHeight="1" thickBot="1">
      <c r="A14" s="55"/>
      <c r="B14" s="56"/>
      <c r="C14" s="57"/>
      <c r="F14" s="176"/>
      <c r="G14" s="177"/>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8"/>
    </row>
    <row r="15" spans="1:32" ht="39" customHeight="1" thickBot="1">
      <c r="A15" s="368" t="s">
        <v>55</v>
      </c>
      <c r="B15" s="368" t="s">
        <v>56</v>
      </c>
      <c r="C15" s="368" t="s">
        <v>57</v>
      </c>
      <c r="D15" s="368" t="s">
        <v>58</v>
      </c>
      <c r="E15" s="368" t="s">
        <v>59</v>
      </c>
      <c r="F15" s="385" t="s">
        <v>60</v>
      </c>
      <c r="G15" s="366" t="s">
        <v>61</v>
      </c>
      <c r="H15" s="367"/>
      <c r="I15" s="382" t="s">
        <v>62</v>
      </c>
      <c r="J15" s="366" t="s">
        <v>63</v>
      </c>
      <c r="K15" s="384"/>
      <c r="L15" s="367"/>
      <c r="M15" s="368" t="s">
        <v>64</v>
      </c>
      <c r="N15" s="397"/>
      <c r="O15" s="398"/>
      <c r="P15" s="397"/>
      <c r="Q15" s="397"/>
      <c r="R15" s="397"/>
      <c r="S15" s="399"/>
      <c r="T15" s="179" t="s">
        <v>65</v>
      </c>
      <c r="U15" s="366" t="s">
        <v>66</v>
      </c>
      <c r="V15" s="384"/>
      <c r="W15" s="367"/>
      <c r="X15" s="366" t="s">
        <v>67</v>
      </c>
      <c r="Y15" s="384"/>
      <c r="Z15" s="384"/>
      <c r="AA15" s="384"/>
      <c r="AB15" s="367"/>
      <c r="AC15" s="368" t="s">
        <v>68</v>
      </c>
      <c r="AD15" s="397"/>
      <c r="AE15" s="400"/>
    </row>
    <row r="16" spans="1:32" ht="124.5" customHeight="1" thickBot="1">
      <c r="A16" s="369"/>
      <c r="B16" s="369"/>
      <c r="C16" s="369"/>
      <c r="D16" s="369"/>
      <c r="E16" s="369"/>
      <c r="F16" s="386"/>
      <c r="G16" s="180" t="s">
        <v>69</v>
      </c>
      <c r="H16" s="180" t="s">
        <v>70</v>
      </c>
      <c r="I16" s="383"/>
      <c r="J16" s="181" t="s">
        <v>71</v>
      </c>
      <c r="K16" s="181" t="s">
        <v>72</v>
      </c>
      <c r="L16" s="181" t="s">
        <v>73</v>
      </c>
      <c r="M16" s="181" t="s">
        <v>74</v>
      </c>
      <c r="N16" s="181" t="s">
        <v>75</v>
      </c>
      <c r="O16" s="182" t="s">
        <v>76</v>
      </c>
      <c r="P16" s="181" t="s">
        <v>77</v>
      </c>
      <c r="Q16" s="181" t="s">
        <v>78</v>
      </c>
      <c r="R16" s="181" t="s">
        <v>79</v>
      </c>
      <c r="S16" s="181" t="s">
        <v>80</v>
      </c>
      <c r="T16" s="181" t="s">
        <v>81</v>
      </c>
      <c r="U16" s="181" t="s">
        <v>82</v>
      </c>
      <c r="V16" s="181" t="s">
        <v>83</v>
      </c>
      <c r="W16" s="181" t="s">
        <v>84</v>
      </c>
      <c r="X16" s="181" t="s">
        <v>85</v>
      </c>
      <c r="Y16" s="181" t="s">
        <v>86</v>
      </c>
      <c r="Z16" s="183" t="s">
        <v>87</v>
      </c>
      <c r="AA16" s="181" t="s">
        <v>88</v>
      </c>
      <c r="AB16" s="181" t="s">
        <v>89</v>
      </c>
      <c r="AC16" s="369"/>
      <c r="AD16" s="401"/>
      <c r="AE16" s="402"/>
    </row>
    <row r="17" spans="1:31" ht="247.5" customHeight="1">
      <c r="A17" s="193" t="s">
        <v>626</v>
      </c>
      <c r="B17" s="194" t="s">
        <v>627</v>
      </c>
      <c r="C17" s="195" t="s">
        <v>630</v>
      </c>
      <c r="D17" s="195" t="s">
        <v>450</v>
      </c>
      <c r="E17" s="195" t="s">
        <v>628</v>
      </c>
      <c r="F17" s="158" t="s">
        <v>90</v>
      </c>
      <c r="G17" s="196" t="s">
        <v>629</v>
      </c>
      <c r="H17" s="197" t="s">
        <v>451</v>
      </c>
      <c r="I17" s="198" t="s">
        <v>411</v>
      </c>
      <c r="J17" s="157" t="s">
        <v>98</v>
      </c>
      <c r="K17" s="157" t="s">
        <v>452</v>
      </c>
      <c r="L17" s="157" t="s">
        <v>453</v>
      </c>
      <c r="M17" s="199">
        <v>6</v>
      </c>
      <c r="N17" s="199">
        <v>3</v>
      </c>
      <c r="O17" s="186">
        <f t="shared" ref="O17" si="0">M17*N17</f>
        <v>18</v>
      </c>
      <c r="P17" s="186" t="str">
        <f t="shared" ref="P17" si="1">IF(OR(O17="",O17=0),"",IF(O17&lt;5,"B",IF(O17&lt;9,"M",IF(O17&lt;21,"A","MA"))))</f>
        <v>A</v>
      </c>
      <c r="Q17" s="199">
        <v>25</v>
      </c>
      <c r="R17" s="186">
        <f t="shared" ref="R17" si="2">O17*Q17</f>
        <v>450</v>
      </c>
      <c r="S17" s="187" t="str">
        <f t="shared" ref="S17" si="3">IF(R17="","",IF(AND(R17&gt;=600,R17&lt;=4000),"I",IF(AND(R17&gt;=150,R17&lt;=500),"II",IF(AND(R17&gt;=40,R17&lt;=120),"III",IF(OR(R17&lt;=20,R17&gt;=0),"IV")))))</f>
        <v>II</v>
      </c>
      <c r="T17" s="158" t="s">
        <v>94</v>
      </c>
      <c r="U17" s="157" t="s">
        <v>413</v>
      </c>
      <c r="V17" s="200">
        <v>3</v>
      </c>
      <c r="W17" s="157" t="s">
        <v>96</v>
      </c>
      <c r="X17" s="157" t="s">
        <v>97</v>
      </c>
      <c r="Y17" s="157" t="s">
        <v>97</v>
      </c>
      <c r="Z17" s="157" t="s">
        <v>97</v>
      </c>
      <c r="AA17" s="198" t="s">
        <v>454</v>
      </c>
      <c r="AB17" s="157" t="s">
        <v>455</v>
      </c>
      <c r="AC17" s="345"/>
      <c r="AD17" s="345"/>
      <c r="AE17" s="346"/>
    </row>
    <row r="18" spans="1:31" ht="157.5" customHeight="1">
      <c r="A18" s="193" t="s">
        <v>626</v>
      </c>
      <c r="B18" s="194" t="s">
        <v>627</v>
      </c>
      <c r="C18" s="195" t="s">
        <v>630</v>
      </c>
      <c r="D18" s="195" t="s">
        <v>450</v>
      </c>
      <c r="E18" s="195" t="s">
        <v>628</v>
      </c>
      <c r="F18" s="157" t="s">
        <v>90</v>
      </c>
      <c r="G18" s="196" t="s">
        <v>648</v>
      </c>
      <c r="H18" s="201" t="s">
        <v>456</v>
      </c>
      <c r="I18" s="202" t="s">
        <v>100</v>
      </c>
      <c r="J18" s="203" t="s">
        <v>457</v>
      </c>
      <c r="K18" s="203" t="s">
        <v>458</v>
      </c>
      <c r="L18" s="204" t="s">
        <v>91</v>
      </c>
      <c r="M18" s="205">
        <v>6</v>
      </c>
      <c r="N18" s="205">
        <v>3</v>
      </c>
      <c r="O18" s="205">
        <f>M18*N18</f>
        <v>18</v>
      </c>
      <c r="P18" s="206" t="str">
        <f>IF(OR(O18="",O18=0),"",IF(O18&lt;5,"B",IF(O18&lt;9,"M",IF(O18&lt;21,"A","MA"))))</f>
        <v>A</v>
      </c>
      <c r="Q18" s="205">
        <v>25</v>
      </c>
      <c r="R18" s="205">
        <f>O18*Q18</f>
        <v>450</v>
      </c>
      <c r="S18" s="165" t="str">
        <f>IF(R18="","",IF(AND(R18&gt;=600,R18&lt;=4000),"I",IF(AND(R18&gt;=150,R18&lt;=500),"II",IF(AND(R18&gt;=40,R18&lt;=120),"III",IF(OR(R18&lt;=20,R18&gt;=0),"IV")))))</f>
        <v>II</v>
      </c>
      <c r="T18" s="169" t="s">
        <v>94</v>
      </c>
      <c r="U18" s="204" t="s">
        <v>408</v>
      </c>
      <c r="V18" s="200">
        <v>3</v>
      </c>
      <c r="W18" s="203" t="s">
        <v>96</v>
      </c>
      <c r="X18" s="200" t="s">
        <v>97</v>
      </c>
      <c r="Y18" s="200" t="s">
        <v>97</v>
      </c>
      <c r="Z18" s="203" t="s">
        <v>97</v>
      </c>
      <c r="AA18" s="202" t="s">
        <v>459</v>
      </c>
      <c r="AB18" s="203" t="s">
        <v>455</v>
      </c>
      <c r="AC18" s="332"/>
      <c r="AD18" s="332"/>
      <c r="AE18" s="347"/>
    </row>
    <row r="19" spans="1:31" ht="124.5" customHeight="1">
      <c r="A19" s="193" t="s">
        <v>626</v>
      </c>
      <c r="B19" s="194" t="s">
        <v>627</v>
      </c>
      <c r="C19" s="195" t="s">
        <v>630</v>
      </c>
      <c r="D19" s="195" t="s">
        <v>450</v>
      </c>
      <c r="E19" s="195" t="s">
        <v>628</v>
      </c>
      <c r="F19" s="158" t="s">
        <v>90</v>
      </c>
      <c r="G19" s="196" t="s">
        <v>460</v>
      </c>
      <c r="H19" s="201" t="s">
        <v>461</v>
      </c>
      <c r="I19" s="202" t="s">
        <v>462</v>
      </c>
      <c r="J19" s="203" t="s">
        <v>463</v>
      </c>
      <c r="K19" s="203" t="s">
        <v>98</v>
      </c>
      <c r="L19" s="204" t="s">
        <v>464</v>
      </c>
      <c r="M19" s="205">
        <v>6</v>
      </c>
      <c r="N19" s="205">
        <v>3</v>
      </c>
      <c r="O19" s="205">
        <f t="shared" ref="O19" si="4">M19*N19</f>
        <v>18</v>
      </c>
      <c r="P19" s="164" t="str">
        <f t="shared" ref="P19" si="5">IF(OR(O19="",O19=0),"",IF(O19&lt;5,"B",IF(O19&lt;9,"M",IF(O19&lt;21,"A","MA"))))</f>
        <v>A</v>
      </c>
      <c r="Q19" s="205">
        <v>25</v>
      </c>
      <c r="R19" s="205">
        <f t="shared" ref="R19" si="6">O19*Q19</f>
        <v>450</v>
      </c>
      <c r="S19" s="165" t="str">
        <f t="shared" ref="S19" si="7">IF(R19="","",IF(AND(R19&gt;=600,R19&lt;=4000),"I",IF(AND(R19&gt;=150,R19&lt;=500),"II",IF(AND(R19&gt;=40,R19&lt;=120),"III",IF(OR(R19&lt;=20,R19&gt;=0),"IV")))))</f>
        <v>II</v>
      </c>
      <c r="T19" s="166" t="s">
        <v>94</v>
      </c>
      <c r="U19" s="207" t="s">
        <v>408</v>
      </c>
      <c r="V19" s="200">
        <v>3</v>
      </c>
      <c r="W19" s="203" t="s">
        <v>96</v>
      </c>
      <c r="X19" s="200" t="s">
        <v>97</v>
      </c>
      <c r="Y19" s="200" t="s">
        <v>97</v>
      </c>
      <c r="Z19" s="203" t="s">
        <v>97</v>
      </c>
      <c r="AA19" s="202" t="s">
        <v>465</v>
      </c>
      <c r="AB19" s="203" t="s">
        <v>455</v>
      </c>
      <c r="AC19" s="348"/>
      <c r="AD19" s="332"/>
      <c r="AE19" s="347"/>
    </row>
    <row r="20" spans="1:31" ht="186" customHeight="1">
      <c r="A20" s="193" t="s">
        <v>626</v>
      </c>
      <c r="B20" s="194" t="s">
        <v>627</v>
      </c>
      <c r="C20" s="195" t="s">
        <v>630</v>
      </c>
      <c r="D20" s="195" t="s">
        <v>450</v>
      </c>
      <c r="E20" s="195" t="s">
        <v>628</v>
      </c>
      <c r="F20" s="157" t="s">
        <v>90</v>
      </c>
      <c r="G20" s="196" t="s">
        <v>633</v>
      </c>
      <c r="H20" s="201" t="s">
        <v>649</v>
      </c>
      <c r="I20" s="202" t="s">
        <v>466</v>
      </c>
      <c r="J20" s="203" t="s">
        <v>98</v>
      </c>
      <c r="K20" s="203" t="s">
        <v>98</v>
      </c>
      <c r="L20" s="204" t="s">
        <v>464</v>
      </c>
      <c r="M20" s="205">
        <v>6</v>
      </c>
      <c r="N20" s="205">
        <v>3</v>
      </c>
      <c r="O20" s="205">
        <f>M20*N20</f>
        <v>18</v>
      </c>
      <c r="P20" s="206" t="str">
        <f>IF(OR(O20="",O20=0),"",IF(O20&lt;5,"B",IF(O20&lt;9,"M",IF(O20&lt;21,"A","MA"))))</f>
        <v>A</v>
      </c>
      <c r="Q20" s="205">
        <v>25</v>
      </c>
      <c r="R20" s="205">
        <f>O20*Q20</f>
        <v>450</v>
      </c>
      <c r="S20" s="165" t="str">
        <f>IF(R20="","",IF(AND(R20&gt;=600,R20&lt;=4000),"I",IF(AND(R20&gt;=150,R20&lt;=500),"II",IF(AND(R20&gt;=40,R20&lt;=120),"III",IF(OR(R20&lt;=20,R20&gt;=0),"IV")))))</f>
        <v>II</v>
      </c>
      <c r="T20" s="169" t="s">
        <v>94</v>
      </c>
      <c r="U20" s="204" t="s">
        <v>408</v>
      </c>
      <c r="V20" s="200">
        <v>3</v>
      </c>
      <c r="W20" s="203" t="s">
        <v>96</v>
      </c>
      <c r="X20" s="200" t="s">
        <v>97</v>
      </c>
      <c r="Y20" s="203" t="s">
        <v>467</v>
      </c>
      <c r="Z20" s="203" t="s">
        <v>97</v>
      </c>
      <c r="AA20" s="202" t="s">
        <v>468</v>
      </c>
      <c r="AB20" s="203" t="s">
        <v>455</v>
      </c>
      <c r="AC20" s="348"/>
      <c r="AD20" s="332"/>
      <c r="AE20" s="347"/>
    </row>
    <row r="21" spans="1:31" ht="124.5" customHeight="1">
      <c r="A21" s="193" t="s">
        <v>626</v>
      </c>
      <c r="B21" s="194" t="s">
        <v>627</v>
      </c>
      <c r="C21" s="195" t="s">
        <v>630</v>
      </c>
      <c r="D21" s="195" t="s">
        <v>450</v>
      </c>
      <c r="E21" s="195" t="s">
        <v>628</v>
      </c>
      <c r="F21" s="157" t="s">
        <v>110</v>
      </c>
      <c r="G21" s="196" t="s">
        <v>469</v>
      </c>
      <c r="H21" s="201" t="s">
        <v>470</v>
      </c>
      <c r="I21" s="202" t="s">
        <v>471</v>
      </c>
      <c r="J21" s="203" t="s">
        <v>98</v>
      </c>
      <c r="K21" s="203" t="s">
        <v>98</v>
      </c>
      <c r="L21" s="204" t="s">
        <v>464</v>
      </c>
      <c r="M21" s="205">
        <v>6</v>
      </c>
      <c r="N21" s="205">
        <v>3</v>
      </c>
      <c r="O21" s="205">
        <f>M21*N21</f>
        <v>18</v>
      </c>
      <c r="P21" s="206" t="str">
        <f>IF(OR(O21="",O21=0),"",IF(O21&lt;5,"B",IF(O21&lt;9,"M",IF(O21&lt;21,"A","MA"))))</f>
        <v>A</v>
      </c>
      <c r="Q21" s="205">
        <v>25</v>
      </c>
      <c r="R21" s="205">
        <f>O21*Q21</f>
        <v>450</v>
      </c>
      <c r="S21" s="165" t="str">
        <f>IF(R21="","",IF(AND(R21&gt;=600,R21&lt;=4000),"I",IF(AND(R21&gt;=150,R21&lt;=500),"II",IF(AND(R21&gt;=40,R21&lt;=120),"III",IF(OR(R21&lt;=20,R21&gt;=0),"IV")))))</f>
        <v>II</v>
      </c>
      <c r="T21" s="169" t="s">
        <v>94</v>
      </c>
      <c r="U21" s="204" t="s">
        <v>408</v>
      </c>
      <c r="V21" s="200">
        <v>3</v>
      </c>
      <c r="W21" s="203" t="s">
        <v>96</v>
      </c>
      <c r="X21" s="200" t="s">
        <v>97</v>
      </c>
      <c r="Y21" s="203" t="s">
        <v>97</v>
      </c>
      <c r="Z21" s="203" t="s">
        <v>97</v>
      </c>
      <c r="AA21" s="202" t="s">
        <v>472</v>
      </c>
      <c r="AB21" s="203" t="s">
        <v>455</v>
      </c>
      <c r="AC21" s="332"/>
      <c r="AD21" s="332"/>
      <c r="AE21" s="347"/>
    </row>
    <row r="22" spans="1:31" ht="124.5" customHeight="1">
      <c r="A22" s="193" t="s">
        <v>626</v>
      </c>
      <c r="B22" s="194" t="s">
        <v>627</v>
      </c>
      <c r="C22" s="195" t="s">
        <v>630</v>
      </c>
      <c r="D22" s="195" t="s">
        <v>450</v>
      </c>
      <c r="E22" s="195" t="s">
        <v>628</v>
      </c>
      <c r="F22" s="157" t="s">
        <v>110</v>
      </c>
      <c r="G22" s="196" t="s">
        <v>634</v>
      </c>
      <c r="H22" s="197" t="s">
        <v>473</v>
      </c>
      <c r="I22" s="208" t="s">
        <v>474</v>
      </c>
      <c r="J22" s="169" t="s">
        <v>98</v>
      </c>
      <c r="K22" s="169" t="s">
        <v>475</v>
      </c>
      <c r="L22" s="169" t="s">
        <v>98</v>
      </c>
      <c r="M22" s="209">
        <v>2</v>
      </c>
      <c r="N22" s="209">
        <v>3</v>
      </c>
      <c r="O22" s="206">
        <f>M22*N22</f>
        <v>6</v>
      </c>
      <c r="P22" s="206" t="str">
        <f>IF(OR(O22="",O22=0),"",IF(O22&lt;5,"B",IF(O22&lt;9,"M",IF(O22&lt;21,"A","MA"))))</f>
        <v>M</v>
      </c>
      <c r="Q22" s="209">
        <v>10</v>
      </c>
      <c r="R22" s="206">
        <f>O22*Q22</f>
        <v>60</v>
      </c>
      <c r="S22" s="165" t="str">
        <f>IF(R22="","",IF(AND(R22&gt;=600,R22&lt;=4000),"I",IF(AND(R22&gt;=150,R22&lt;=500),"II",IF(AND(R22&gt;=40,R22&lt;=120),"III",IF(OR(R22&lt;=20,R22&gt;=0),"IV")))))</f>
        <v>III</v>
      </c>
      <c r="T22" s="169" t="s">
        <v>99</v>
      </c>
      <c r="U22" s="169" t="s">
        <v>101</v>
      </c>
      <c r="V22" s="200">
        <v>3</v>
      </c>
      <c r="W22" s="169" t="s">
        <v>96</v>
      </c>
      <c r="X22" s="169" t="s">
        <v>97</v>
      </c>
      <c r="Y22" s="169" t="s">
        <v>97</v>
      </c>
      <c r="Z22" s="169" t="s">
        <v>97</v>
      </c>
      <c r="AA22" s="208" t="s">
        <v>476</v>
      </c>
      <c r="AB22" s="169" t="s">
        <v>97</v>
      </c>
      <c r="AC22" s="337"/>
      <c r="AD22" s="337"/>
      <c r="AE22" s="338"/>
    </row>
    <row r="23" spans="1:31" ht="124.5" customHeight="1">
      <c r="A23" s="193" t="s">
        <v>626</v>
      </c>
      <c r="B23" s="194" t="s">
        <v>627</v>
      </c>
      <c r="C23" s="195" t="s">
        <v>630</v>
      </c>
      <c r="D23" s="195" t="s">
        <v>450</v>
      </c>
      <c r="E23" s="195" t="s">
        <v>628</v>
      </c>
      <c r="F23" s="157" t="s">
        <v>90</v>
      </c>
      <c r="G23" s="196" t="s">
        <v>477</v>
      </c>
      <c r="H23" s="208" t="s">
        <v>418</v>
      </c>
      <c r="I23" s="208" t="s">
        <v>103</v>
      </c>
      <c r="J23" s="169" t="s">
        <v>98</v>
      </c>
      <c r="K23" s="169" t="s">
        <v>478</v>
      </c>
      <c r="L23" s="169" t="s">
        <v>479</v>
      </c>
      <c r="M23" s="209">
        <v>2</v>
      </c>
      <c r="N23" s="209">
        <v>3</v>
      </c>
      <c r="O23" s="206">
        <f t="shared" ref="O23" si="8">M23*N23</f>
        <v>6</v>
      </c>
      <c r="P23" s="206" t="str">
        <f t="shared" ref="P23" si="9">IF(OR(O23="",O23=0),"",IF(O23&lt;5,"B",IF(O23&lt;9,"M",IF(O23&lt;21,"A","MA"))))</f>
        <v>M</v>
      </c>
      <c r="Q23" s="209">
        <v>10</v>
      </c>
      <c r="R23" s="206">
        <f t="shared" ref="R23" si="10">O23*Q23</f>
        <v>60</v>
      </c>
      <c r="S23" s="165" t="str">
        <f t="shared" ref="S23" si="11">IF(R23="","",IF(AND(R23&gt;=600,R23&lt;=4000),"I",IF(AND(R23&gt;=150,R23&lt;=500),"II",IF(AND(R23&gt;=40,R23&lt;=120),"III",IF(OR(R23&lt;=20,R23&gt;=0),"IV")))))</f>
        <v>III</v>
      </c>
      <c r="T23" s="169" t="s">
        <v>99</v>
      </c>
      <c r="U23" s="169" t="s">
        <v>421</v>
      </c>
      <c r="V23" s="200">
        <v>3</v>
      </c>
      <c r="W23" s="163" t="s">
        <v>96</v>
      </c>
      <c r="X23" s="169" t="s">
        <v>97</v>
      </c>
      <c r="Y23" s="169" t="s">
        <v>97</v>
      </c>
      <c r="Z23" s="169" t="s">
        <v>480</v>
      </c>
      <c r="AA23" s="208" t="s">
        <v>481</v>
      </c>
      <c r="AB23" s="169" t="s">
        <v>97</v>
      </c>
      <c r="AC23" s="338"/>
      <c r="AD23" s="351"/>
      <c r="AE23" s="351"/>
    </row>
    <row r="24" spans="1:31" ht="124.5" customHeight="1">
      <c r="A24" s="193" t="s">
        <v>626</v>
      </c>
      <c r="B24" s="194" t="s">
        <v>627</v>
      </c>
      <c r="C24" s="195" t="s">
        <v>630</v>
      </c>
      <c r="D24" s="195" t="s">
        <v>450</v>
      </c>
      <c r="E24" s="195" t="s">
        <v>628</v>
      </c>
      <c r="F24" s="159" t="s">
        <v>90</v>
      </c>
      <c r="G24" s="160" t="s">
        <v>1055</v>
      </c>
      <c r="H24" s="259" t="s">
        <v>418</v>
      </c>
      <c r="I24" s="208" t="s">
        <v>103</v>
      </c>
      <c r="J24" s="169" t="s">
        <v>98</v>
      </c>
      <c r="K24" s="169" t="s">
        <v>483</v>
      </c>
      <c r="L24" s="169" t="s">
        <v>479</v>
      </c>
      <c r="M24" s="172">
        <v>2</v>
      </c>
      <c r="N24" s="172">
        <v>3</v>
      </c>
      <c r="O24" s="164">
        <v>6</v>
      </c>
      <c r="P24" s="164" t="s">
        <v>117</v>
      </c>
      <c r="Q24" s="172">
        <v>10</v>
      </c>
      <c r="R24" s="164">
        <v>60</v>
      </c>
      <c r="S24" s="165" t="s">
        <v>114</v>
      </c>
      <c r="T24" s="166" t="s">
        <v>99</v>
      </c>
      <c r="U24" s="169" t="s">
        <v>421</v>
      </c>
      <c r="V24" s="200">
        <v>3</v>
      </c>
      <c r="W24" s="163" t="s">
        <v>96</v>
      </c>
      <c r="X24" s="169" t="s">
        <v>97</v>
      </c>
      <c r="Y24" s="169" t="s">
        <v>97</v>
      </c>
      <c r="Z24" s="169" t="s">
        <v>97</v>
      </c>
      <c r="AA24" s="169" t="s">
        <v>484</v>
      </c>
      <c r="AB24" s="169" t="s">
        <v>97</v>
      </c>
      <c r="AC24" s="339"/>
      <c r="AD24" s="340"/>
      <c r="AE24" s="341"/>
    </row>
    <row r="25" spans="1:31" ht="124.5" customHeight="1">
      <c r="A25" s="193" t="s">
        <v>626</v>
      </c>
      <c r="B25" s="194" t="s">
        <v>627</v>
      </c>
      <c r="C25" s="195" t="s">
        <v>630</v>
      </c>
      <c r="D25" s="195" t="s">
        <v>450</v>
      </c>
      <c r="E25" s="195" t="s">
        <v>628</v>
      </c>
      <c r="F25" s="159" t="s">
        <v>90</v>
      </c>
      <c r="G25" s="160" t="s">
        <v>829</v>
      </c>
      <c r="H25" s="259" t="s">
        <v>485</v>
      </c>
      <c r="I25" s="208" t="s">
        <v>486</v>
      </c>
      <c r="J25" s="169" t="s">
        <v>98</v>
      </c>
      <c r="K25" s="169" t="s">
        <v>487</v>
      </c>
      <c r="L25" s="169" t="s">
        <v>98</v>
      </c>
      <c r="M25" s="172">
        <v>2</v>
      </c>
      <c r="N25" s="172">
        <v>3</v>
      </c>
      <c r="O25" s="164">
        <v>6</v>
      </c>
      <c r="P25" s="164" t="s">
        <v>117</v>
      </c>
      <c r="Q25" s="172">
        <v>25</v>
      </c>
      <c r="R25" s="164">
        <v>150</v>
      </c>
      <c r="S25" s="165" t="s">
        <v>93</v>
      </c>
      <c r="T25" s="166" t="s">
        <v>94</v>
      </c>
      <c r="U25" s="169" t="s">
        <v>102</v>
      </c>
      <c r="V25" s="200">
        <v>3</v>
      </c>
      <c r="W25" s="163" t="s">
        <v>96</v>
      </c>
      <c r="X25" s="169" t="s">
        <v>97</v>
      </c>
      <c r="Y25" s="169" t="s">
        <v>97</v>
      </c>
      <c r="Z25" s="169" t="s">
        <v>488</v>
      </c>
      <c r="AA25" s="169" t="s">
        <v>489</v>
      </c>
      <c r="AB25" s="169" t="s">
        <v>97</v>
      </c>
      <c r="AC25" s="339"/>
      <c r="AD25" s="340"/>
      <c r="AE25" s="341"/>
    </row>
    <row r="26" spans="1:31" ht="124.5" customHeight="1">
      <c r="A26" s="193" t="s">
        <v>626</v>
      </c>
      <c r="B26" s="194" t="s">
        <v>627</v>
      </c>
      <c r="C26" s="195" t="s">
        <v>630</v>
      </c>
      <c r="D26" s="195" t="s">
        <v>450</v>
      </c>
      <c r="E26" s="195" t="s">
        <v>628</v>
      </c>
      <c r="F26" s="157" t="s">
        <v>90</v>
      </c>
      <c r="G26" s="196" t="s">
        <v>823</v>
      </c>
      <c r="H26" s="260" t="s">
        <v>423</v>
      </c>
      <c r="I26" s="198" t="s">
        <v>490</v>
      </c>
      <c r="J26" s="157" t="s">
        <v>98</v>
      </c>
      <c r="K26" s="157" t="s">
        <v>98</v>
      </c>
      <c r="L26" s="157" t="s">
        <v>491</v>
      </c>
      <c r="M26" s="213">
        <v>2</v>
      </c>
      <c r="N26" s="213">
        <v>3</v>
      </c>
      <c r="O26" s="214">
        <f>M26*N26</f>
        <v>6</v>
      </c>
      <c r="P26" s="214" t="str">
        <f>IF(OR(O26="",O26=0),"",IF(O26&lt;5,"B",IF(O26&lt;9,"M",IF(O26&lt;21,"A","MA"))))</f>
        <v>M</v>
      </c>
      <c r="Q26" s="213">
        <v>25</v>
      </c>
      <c r="R26" s="214">
        <f>O26*Q26</f>
        <v>150</v>
      </c>
      <c r="S26" s="187" t="str">
        <f>IF(R26="","",IF(AND(R26&gt;=600,R26&lt;=4000),"I",IF(AND(R26&gt;=150,R26&lt;=500),"II",IF(AND(R26&gt;=40,R26&lt;=120),"III",IF(OR(R26&lt;=20,R26&gt;=0),"IV")))))</f>
        <v>II</v>
      </c>
      <c r="T26" s="169" t="s">
        <v>94</v>
      </c>
      <c r="U26" s="157" t="s">
        <v>426</v>
      </c>
      <c r="V26" s="200">
        <v>3</v>
      </c>
      <c r="W26" s="163" t="s">
        <v>96</v>
      </c>
      <c r="X26" s="157" t="s">
        <v>97</v>
      </c>
      <c r="Y26" s="157" t="s">
        <v>97</v>
      </c>
      <c r="Z26" s="169" t="s">
        <v>492</v>
      </c>
      <c r="AA26" s="215" t="s">
        <v>427</v>
      </c>
      <c r="AB26" s="157" t="s">
        <v>493</v>
      </c>
      <c r="AC26" s="346"/>
      <c r="AD26" s="349"/>
      <c r="AE26" s="349"/>
    </row>
    <row r="27" spans="1:31" ht="124.5" customHeight="1">
      <c r="A27" s="193" t="s">
        <v>626</v>
      </c>
      <c r="B27" s="194" t="s">
        <v>627</v>
      </c>
      <c r="C27" s="195" t="s">
        <v>630</v>
      </c>
      <c r="D27" s="195" t="s">
        <v>450</v>
      </c>
      <c r="E27" s="195" t="s">
        <v>628</v>
      </c>
      <c r="F27" s="159" t="s">
        <v>90</v>
      </c>
      <c r="G27" s="160" t="s">
        <v>494</v>
      </c>
      <c r="H27" s="160" t="s">
        <v>423</v>
      </c>
      <c r="I27" s="160" t="s">
        <v>490</v>
      </c>
      <c r="J27" s="215" t="s">
        <v>98</v>
      </c>
      <c r="K27" s="215" t="s">
        <v>495</v>
      </c>
      <c r="L27" s="157" t="s">
        <v>491</v>
      </c>
      <c r="M27" s="216">
        <v>2</v>
      </c>
      <c r="N27" s="216">
        <v>3</v>
      </c>
      <c r="O27" s="217">
        <v>6</v>
      </c>
      <c r="P27" s="217" t="s">
        <v>117</v>
      </c>
      <c r="Q27" s="216">
        <v>25</v>
      </c>
      <c r="R27" s="217">
        <v>150</v>
      </c>
      <c r="S27" s="218" t="s">
        <v>93</v>
      </c>
      <c r="T27" s="166" t="s">
        <v>94</v>
      </c>
      <c r="U27" s="215" t="s">
        <v>426</v>
      </c>
      <c r="V27" s="200">
        <v>3</v>
      </c>
      <c r="W27" s="163" t="s">
        <v>96</v>
      </c>
      <c r="X27" s="215" t="s">
        <v>97</v>
      </c>
      <c r="Y27" s="215" t="s">
        <v>97</v>
      </c>
      <c r="Z27" s="169" t="s">
        <v>97</v>
      </c>
      <c r="AA27" s="215" t="s">
        <v>97</v>
      </c>
      <c r="AB27" s="215" t="s">
        <v>428</v>
      </c>
      <c r="AC27" s="339"/>
      <c r="AD27" s="340"/>
      <c r="AE27" s="341"/>
    </row>
    <row r="28" spans="1:31" ht="96.75" customHeight="1">
      <c r="A28" s="193" t="s">
        <v>626</v>
      </c>
      <c r="B28" s="194" t="s">
        <v>627</v>
      </c>
      <c r="C28" s="195" t="s">
        <v>630</v>
      </c>
      <c r="D28" s="195" t="s">
        <v>450</v>
      </c>
      <c r="E28" s="195" t="s">
        <v>628</v>
      </c>
      <c r="F28" s="157" t="s">
        <v>90</v>
      </c>
      <c r="G28" s="196" t="s">
        <v>496</v>
      </c>
      <c r="H28" s="198" t="s">
        <v>497</v>
      </c>
      <c r="I28" s="198" t="s">
        <v>498</v>
      </c>
      <c r="J28" s="157" t="s">
        <v>98</v>
      </c>
      <c r="K28" s="157" t="s">
        <v>98</v>
      </c>
      <c r="L28" s="157" t="s">
        <v>98</v>
      </c>
      <c r="M28" s="213">
        <v>2</v>
      </c>
      <c r="N28" s="213">
        <v>3</v>
      </c>
      <c r="O28" s="214">
        <f>M28*N28</f>
        <v>6</v>
      </c>
      <c r="P28" s="214" t="str">
        <f>IF(OR(O28="",O28=0),"",IF(O28&lt;5,"B",IF(O28&lt;9,"M",IF(O28&lt;21,"A","MA"))))</f>
        <v>M</v>
      </c>
      <c r="Q28" s="213">
        <v>25</v>
      </c>
      <c r="R28" s="214">
        <f>O28*Q28</f>
        <v>150</v>
      </c>
      <c r="S28" s="187" t="str">
        <f>IF(R28="","",IF(AND(R28&gt;=600,R28&lt;=4000),"I",IF(AND(R28&gt;=150,R28&lt;=500),"II",IF(AND(R28&gt;=40,R28&lt;=120),"III",IF(OR(R28&lt;=20,R28&gt;=0),"IV")))))</f>
        <v>II</v>
      </c>
      <c r="T28" s="169" t="s">
        <v>94</v>
      </c>
      <c r="U28" s="157" t="s">
        <v>499</v>
      </c>
      <c r="V28" s="200">
        <v>3</v>
      </c>
      <c r="W28" s="163" t="s">
        <v>96</v>
      </c>
      <c r="X28" s="157" t="s">
        <v>97</v>
      </c>
      <c r="Y28" s="157" t="s">
        <v>97</v>
      </c>
      <c r="Z28" s="169" t="s">
        <v>97</v>
      </c>
      <c r="AA28" s="198" t="s">
        <v>500</v>
      </c>
      <c r="AB28" s="157" t="s">
        <v>501</v>
      </c>
      <c r="AC28" s="346"/>
      <c r="AD28" s="349"/>
      <c r="AE28" s="349"/>
    </row>
    <row r="29" spans="1:31" ht="124.5" customHeight="1">
      <c r="A29" s="193" t="s">
        <v>626</v>
      </c>
      <c r="B29" s="194" t="s">
        <v>627</v>
      </c>
      <c r="C29" s="195" t="s">
        <v>630</v>
      </c>
      <c r="D29" s="195" t="s">
        <v>450</v>
      </c>
      <c r="E29" s="195" t="s">
        <v>628</v>
      </c>
      <c r="F29" s="159" t="s">
        <v>90</v>
      </c>
      <c r="G29" s="160" t="s">
        <v>502</v>
      </c>
      <c r="H29" s="160" t="s">
        <v>503</v>
      </c>
      <c r="I29" s="161" t="s">
        <v>504</v>
      </c>
      <c r="J29" s="162" t="s">
        <v>98</v>
      </c>
      <c r="K29" s="162" t="s">
        <v>98</v>
      </c>
      <c r="L29" s="161" t="s">
        <v>505</v>
      </c>
      <c r="M29" s="162">
        <v>2</v>
      </c>
      <c r="N29" s="162">
        <v>2</v>
      </c>
      <c r="O29" s="217">
        <v>4</v>
      </c>
      <c r="P29" s="164" t="s">
        <v>113</v>
      </c>
      <c r="Q29" s="162">
        <v>10</v>
      </c>
      <c r="R29" s="217">
        <v>40</v>
      </c>
      <c r="S29" s="165" t="s">
        <v>114</v>
      </c>
      <c r="T29" s="166" t="s">
        <v>99</v>
      </c>
      <c r="U29" s="167" t="s">
        <v>506</v>
      </c>
      <c r="V29" s="200">
        <v>3</v>
      </c>
      <c r="W29" s="163" t="s">
        <v>96</v>
      </c>
      <c r="X29" s="162" t="s">
        <v>97</v>
      </c>
      <c r="Y29" s="162" t="s">
        <v>97</v>
      </c>
      <c r="Z29" s="162" t="s">
        <v>97</v>
      </c>
      <c r="AA29" s="219" t="s">
        <v>507</v>
      </c>
      <c r="AB29" s="169" t="s">
        <v>455</v>
      </c>
      <c r="AC29" s="339"/>
      <c r="AD29" s="340"/>
      <c r="AE29" s="341"/>
    </row>
    <row r="30" spans="1:31" ht="124.5" customHeight="1">
      <c r="A30" s="193" t="s">
        <v>626</v>
      </c>
      <c r="B30" s="194" t="s">
        <v>627</v>
      </c>
      <c r="C30" s="195" t="s">
        <v>630</v>
      </c>
      <c r="D30" s="195" t="s">
        <v>450</v>
      </c>
      <c r="E30" s="195" t="s">
        <v>628</v>
      </c>
      <c r="F30" s="159" t="s">
        <v>90</v>
      </c>
      <c r="G30" s="160" t="s">
        <v>911</v>
      </c>
      <c r="H30" s="160" t="s">
        <v>508</v>
      </c>
      <c r="I30" s="161" t="s">
        <v>509</v>
      </c>
      <c r="J30" s="162" t="s">
        <v>98</v>
      </c>
      <c r="K30" s="162" t="s">
        <v>98</v>
      </c>
      <c r="L30" s="163" t="s">
        <v>98</v>
      </c>
      <c r="M30" s="162">
        <v>2</v>
      </c>
      <c r="N30" s="162">
        <v>2</v>
      </c>
      <c r="O30" s="217">
        <v>4</v>
      </c>
      <c r="P30" s="164" t="s">
        <v>113</v>
      </c>
      <c r="Q30" s="162">
        <v>10</v>
      </c>
      <c r="R30" s="217">
        <v>40</v>
      </c>
      <c r="S30" s="165" t="s">
        <v>114</v>
      </c>
      <c r="T30" s="166" t="s">
        <v>99</v>
      </c>
      <c r="U30" s="167" t="s">
        <v>444</v>
      </c>
      <c r="V30" s="200">
        <v>3</v>
      </c>
      <c r="W30" s="163" t="s">
        <v>96</v>
      </c>
      <c r="X30" s="162" t="s">
        <v>97</v>
      </c>
      <c r="Y30" s="162" t="s">
        <v>97</v>
      </c>
      <c r="Z30" s="162" t="s">
        <v>97</v>
      </c>
      <c r="AA30" s="163" t="s">
        <v>510</v>
      </c>
      <c r="AB30" s="169" t="s">
        <v>455</v>
      </c>
      <c r="AC30" s="339"/>
      <c r="AD30" s="340"/>
      <c r="AE30" s="341"/>
    </row>
    <row r="31" spans="1:31" ht="124.5" customHeight="1">
      <c r="A31" s="193" t="s">
        <v>626</v>
      </c>
      <c r="B31" s="194" t="s">
        <v>627</v>
      </c>
      <c r="C31" s="195" t="s">
        <v>630</v>
      </c>
      <c r="D31" s="195" t="s">
        <v>450</v>
      </c>
      <c r="E31" s="195" t="s">
        <v>628</v>
      </c>
      <c r="F31" s="158" t="s">
        <v>110</v>
      </c>
      <c r="G31" s="196" t="s">
        <v>511</v>
      </c>
      <c r="H31" s="198" t="s">
        <v>512</v>
      </c>
      <c r="I31" s="161" t="s">
        <v>513</v>
      </c>
      <c r="J31" s="162" t="s">
        <v>98</v>
      </c>
      <c r="K31" s="163" t="s">
        <v>514</v>
      </c>
      <c r="L31" s="163" t="s">
        <v>515</v>
      </c>
      <c r="M31" s="162">
        <v>2</v>
      </c>
      <c r="N31" s="162">
        <v>2</v>
      </c>
      <c r="O31" s="162">
        <v>4</v>
      </c>
      <c r="P31" s="164" t="str">
        <f t="shared" ref="P31:P34" si="12">IF(OR(O31="",O31=0),"",IF(O31&lt;5,"B",IF(O31&lt;9,"M",IF(O31&lt;21,"A","MA"))))</f>
        <v>B</v>
      </c>
      <c r="Q31" s="162">
        <v>10</v>
      </c>
      <c r="R31" s="162">
        <v>40</v>
      </c>
      <c r="S31" s="165" t="str">
        <f t="shared" ref="S31:S34" si="13">IF(R31="","",IF(AND(R31&gt;=600,R31&lt;=4000),"I",IF(AND(R31&gt;=150,R31&lt;=500),"II",IF(AND(R31&gt;=40,R31&lt;=120),"III",IF(OR(R31&lt;=20,R31&gt;=0),"IV")))))</f>
        <v>III</v>
      </c>
      <c r="T31" s="166" t="s">
        <v>99</v>
      </c>
      <c r="U31" s="167" t="s">
        <v>516</v>
      </c>
      <c r="V31" s="200">
        <v>3</v>
      </c>
      <c r="W31" s="163" t="s">
        <v>96</v>
      </c>
      <c r="X31" s="162" t="s">
        <v>97</v>
      </c>
      <c r="Y31" s="162" t="s">
        <v>97</v>
      </c>
      <c r="Z31" s="162" t="s">
        <v>97</v>
      </c>
      <c r="AA31" s="161" t="s">
        <v>517</v>
      </c>
      <c r="AB31" s="203" t="s">
        <v>455</v>
      </c>
      <c r="AC31" s="337"/>
      <c r="AD31" s="337"/>
      <c r="AE31" s="338"/>
    </row>
    <row r="32" spans="1:31" s="192" customFormat="1" ht="124.5" customHeight="1">
      <c r="A32" s="193" t="s">
        <v>626</v>
      </c>
      <c r="B32" s="194" t="s">
        <v>627</v>
      </c>
      <c r="C32" s="195" t="s">
        <v>630</v>
      </c>
      <c r="D32" s="195" t="s">
        <v>450</v>
      </c>
      <c r="E32" s="195" t="s">
        <v>628</v>
      </c>
      <c r="F32" s="157" t="s">
        <v>110</v>
      </c>
      <c r="G32" s="196" t="s">
        <v>635</v>
      </c>
      <c r="H32" s="197" t="s">
        <v>518</v>
      </c>
      <c r="I32" s="161" t="s">
        <v>519</v>
      </c>
      <c r="J32" s="162" t="s">
        <v>98</v>
      </c>
      <c r="K32" s="163" t="s">
        <v>98</v>
      </c>
      <c r="L32" s="163" t="s">
        <v>515</v>
      </c>
      <c r="M32" s="162">
        <v>2</v>
      </c>
      <c r="N32" s="162">
        <v>2</v>
      </c>
      <c r="O32" s="162">
        <v>4</v>
      </c>
      <c r="P32" s="206" t="str">
        <f t="shared" si="12"/>
        <v>B</v>
      </c>
      <c r="Q32" s="162">
        <v>10</v>
      </c>
      <c r="R32" s="162">
        <v>40</v>
      </c>
      <c r="S32" s="165" t="str">
        <f t="shared" si="13"/>
        <v>III</v>
      </c>
      <c r="T32" s="169" t="s">
        <v>99</v>
      </c>
      <c r="U32" s="168" t="s">
        <v>516</v>
      </c>
      <c r="V32" s="200">
        <v>3</v>
      </c>
      <c r="W32" s="163" t="s">
        <v>96</v>
      </c>
      <c r="X32" s="162" t="s">
        <v>97</v>
      </c>
      <c r="Y32" s="162" t="s">
        <v>97</v>
      </c>
      <c r="Z32" s="162" t="s">
        <v>97</v>
      </c>
      <c r="AA32" s="161" t="s">
        <v>520</v>
      </c>
      <c r="AB32" s="163" t="s">
        <v>521</v>
      </c>
      <c r="AC32" s="337"/>
      <c r="AD32" s="337"/>
      <c r="AE32" s="338"/>
    </row>
    <row r="33" spans="1:31" s="192" customFormat="1" ht="124.5" customHeight="1">
      <c r="A33" s="193" t="s">
        <v>626</v>
      </c>
      <c r="B33" s="194" t="s">
        <v>627</v>
      </c>
      <c r="C33" s="195" t="s">
        <v>630</v>
      </c>
      <c r="D33" s="195" t="s">
        <v>450</v>
      </c>
      <c r="E33" s="195" t="s">
        <v>628</v>
      </c>
      <c r="F33" s="157" t="s">
        <v>90</v>
      </c>
      <c r="G33" s="196" t="s">
        <v>522</v>
      </c>
      <c r="H33" s="198" t="s">
        <v>523</v>
      </c>
      <c r="I33" s="161" t="s">
        <v>519</v>
      </c>
      <c r="J33" s="162" t="s">
        <v>98</v>
      </c>
      <c r="K33" s="163" t="s">
        <v>98</v>
      </c>
      <c r="L33" s="163" t="s">
        <v>515</v>
      </c>
      <c r="M33" s="162">
        <v>2</v>
      </c>
      <c r="N33" s="162">
        <v>2</v>
      </c>
      <c r="O33" s="162">
        <v>4</v>
      </c>
      <c r="P33" s="206" t="str">
        <f t="shared" si="12"/>
        <v>B</v>
      </c>
      <c r="Q33" s="162">
        <v>10</v>
      </c>
      <c r="R33" s="162">
        <v>40</v>
      </c>
      <c r="S33" s="165" t="str">
        <f t="shared" si="13"/>
        <v>III</v>
      </c>
      <c r="T33" s="169" t="s">
        <v>99</v>
      </c>
      <c r="U33" s="168" t="s">
        <v>516</v>
      </c>
      <c r="V33" s="200">
        <v>3</v>
      </c>
      <c r="W33" s="163" t="s">
        <v>96</v>
      </c>
      <c r="X33" s="162" t="s">
        <v>97</v>
      </c>
      <c r="Y33" s="162" t="s">
        <v>97</v>
      </c>
      <c r="Z33" s="162" t="s">
        <v>97</v>
      </c>
      <c r="AA33" s="161" t="s">
        <v>520</v>
      </c>
      <c r="AB33" s="203" t="s">
        <v>521</v>
      </c>
      <c r="AC33" s="337"/>
      <c r="AD33" s="337"/>
      <c r="AE33" s="338"/>
    </row>
    <row r="34" spans="1:31" s="192" customFormat="1" ht="124.5" customHeight="1">
      <c r="A34" s="193" t="s">
        <v>626</v>
      </c>
      <c r="B34" s="194" t="s">
        <v>627</v>
      </c>
      <c r="C34" s="195" t="s">
        <v>630</v>
      </c>
      <c r="D34" s="195" t="s">
        <v>450</v>
      </c>
      <c r="E34" s="195" t="s">
        <v>628</v>
      </c>
      <c r="F34" s="157" t="s">
        <v>90</v>
      </c>
      <c r="G34" s="196" t="s">
        <v>524</v>
      </c>
      <c r="H34" s="208" t="s">
        <v>525</v>
      </c>
      <c r="I34" s="208" t="s">
        <v>526</v>
      </c>
      <c r="J34" s="169" t="s">
        <v>98</v>
      </c>
      <c r="K34" s="169" t="s">
        <v>527</v>
      </c>
      <c r="L34" s="169" t="s">
        <v>528</v>
      </c>
      <c r="M34" s="209">
        <v>2</v>
      </c>
      <c r="N34" s="209">
        <v>3</v>
      </c>
      <c r="O34" s="214">
        <f t="shared" ref="O34" si="14">M34*N34</f>
        <v>6</v>
      </c>
      <c r="P34" s="206" t="str">
        <f t="shared" si="12"/>
        <v>M</v>
      </c>
      <c r="Q34" s="209">
        <v>25</v>
      </c>
      <c r="R34" s="214">
        <f t="shared" ref="R34" si="15">O34*Q34</f>
        <v>150</v>
      </c>
      <c r="S34" s="165" t="str">
        <f t="shared" si="13"/>
        <v>II</v>
      </c>
      <c r="T34" s="169" t="s">
        <v>94</v>
      </c>
      <c r="U34" s="169" t="s">
        <v>529</v>
      </c>
      <c r="V34" s="200">
        <v>3</v>
      </c>
      <c r="W34" s="163" t="s">
        <v>96</v>
      </c>
      <c r="X34" s="169" t="s">
        <v>97</v>
      </c>
      <c r="Y34" s="169" t="s">
        <v>97</v>
      </c>
      <c r="Z34" s="169" t="s">
        <v>97</v>
      </c>
      <c r="AA34" s="208" t="s">
        <v>530</v>
      </c>
      <c r="AB34" s="169" t="s">
        <v>97</v>
      </c>
      <c r="AC34" s="337"/>
      <c r="AD34" s="337"/>
      <c r="AE34" s="338"/>
    </row>
    <row r="35" spans="1:31" s="192" customFormat="1" ht="124.5" customHeight="1">
      <c r="A35" s="193" t="s">
        <v>626</v>
      </c>
      <c r="B35" s="194" t="s">
        <v>627</v>
      </c>
      <c r="C35" s="195" t="s">
        <v>630</v>
      </c>
      <c r="D35" s="195" t="s">
        <v>450</v>
      </c>
      <c r="E35" s="195" t="s">
        <v>628</v>
      </c>
      <c r="F35" s="159" t="s">
        <v>90</v>
      </c>
      <c r="G35" s="220" t="s">
        <v>631</v>
      </c>
      <c r="H35" s="208" t="s">
        <v>525</v>
      </c>
      <c r="I35" s="208" t="s">
        <v>526</v>
      </c>
      <c r="J35" s="169" t="s">
        <v>98</v>
      </c>
      <c r="K35" s="169" t="s">
        <v>527</v>
      </c>
      <c r="L35" s="169" t="s">
        <v>528</v>
      </c>
      <c r="M35" s="172">
        <v>2</v>
      </c>
      <c r="N35" s="172">
        <v>3</v>
      </c>
      <c r="O35" s="217">
        <v>6</v>
      </c>
      <c r="P35" s="164" t="s">
        <v>117</v>
      </c>
      <c r="Q35" s="172">
        <v>25</v>
      </c>
      <c r="R35" s="217">
        <v>150</v>
      </c>
      <c r="S35" s="165" t="s">
        <v>93</v>
      </c>
      <c r="T35" s="166" t="s">
        <v>94</v>
      </c>
      <c r="U35" s="169" t="s">
        <v>529</v>
      </c>
      <c r="V35" s="200">
        <v>3</v>
      </c>
      <c r="W35" s="163" t="s">
        <v>96</v>
      </c>
      <c r="X35" s="169" t="s">
        <v>97</v>
      </c>
      <c r="Y35" s="169" t="s">
        <v>97</v>
      </c>
      <c r="Z35" s="169" t="s">
        <v>97</v>
      </c>
      <c r="AA35" s="169" t="s">
        <v>531</v>
      </c>
      <c r="AB35" s="169" t="s">
        <v>97</v>
      </c>
      <c r="AC35" s="339"/>
      <c r="AD35" s="340"/>
      <c r="AE35" s="341"/>
    </row>
    <row r="36" spans="1:31" s="192" customFormat="1" ht="124.5" customHeight="1">
      <c r="A36" s="193" t="s">
        <v>626</v>
      </c>
      <c r="B36" s="194" t="s">
        <v>627</v>
      </c>
      <c r="C36" s="195" t="s">
        <v>630</v>
      </c>
      <c r="D36" s="195" t="s">
        <v>450</v>
      </c>
      <c r="E36" s="195" t="s">
        <v>628</v>
      </c>
      <c r="F36" s="159" t="s">
        <v>90</v>
      </c>
      <c r="G36" s="160" t="s">
        <v>650</v>
      </c>
      <c r="H36" s="208" t="s">
        <v>532</v>
      </c>
      <c r="I36" s="208" t="s">
        <v>533</v>
      </c>
      <c r="J36" s="169" t="s">
        <v>98</v>
      </c>
      <c r="K36" s="169" t="s">
        <v>534</v>
      </c>
      <c r="L36" s="169" t="s">
        <v>528</v>
      </c>
      <c r="M36" s="172">
        <v>2</v>
      </c>
      <c r="N36" s="172">
        <v>3</v>
      </c>
      <c r="O36" s="164">
        <v>6</v>
      </c>
      <c r="P36" s="164" t="s">
        <v>117</v>
      </c>
      <c r="Q36" s="172">
        <v>25</v>
      </c>
      <c r="R36" s="217">
        <v>150</v>
      </c>
      <c r="S36" s="165" t="s">
        <v>93</v>
      </c>
      <c r="T36" s="166" t="s">
        <v>94</v>
      </c>
      <c r="U36" s="169" t="s">
        <v>529</v>
      </c>
      <c r="V36" s="200">
        <v>3</v>
      </c>
      <c r="W36" s="163" t="s">
        <v>96</v>
      </c>
      <c r="X36" s="169" t="s">
        <v>97</v>
      </c>
      <c r="Y36" s="169" t="s">
        <v>97</v>
      </c>
      <c r="Z36" s="169" t="s">
        <v>97</v>
      </c>
      <c r="AA36" s="169" t="s">
        <v>535</v>
      </c>
      <c r="AB36" s="169" t="s">
        <v>97</v>
      </c>
      <c r="AC36" s="339"/>
      <c r="AD36" s="340"/>
      <c r="AE36" s="341"/>
    </row>
    <row r="37" spans="1:31" s="192" customFormat="1" ht="244.5" customHeight="1">
      <c r="A37" s="193" t="s">
        <v>626</v>
      </c>
      <c r="B37" s="194" t="s">
        <v>627</v>
      </c>
      <c r="C37" s="195" t="s">
        <v>630</v>
      </c>
      <c r="D37" s="195" t="s">
        <v>450</v>
      </c>
      <c r="E37" s="195" t="s">
        <v>628</v>
      </c>
      <c r="F37" s="157" t="s">
        <v>90</v>
      </c>
      <c r="G37" s="196" t="s">
        <v>636</v>
      </c>
      <c r="H37" s="208" t="s">
        <v>536</v>
      </c>
      <c r="I37" s="208" t="s">
        <v>537</v>
      </c>
      <c r="J37" s="169" t="s">
        <v>98</v>
      </c>
      <c r="K37" s="169" t="s">
        <v>527</v>
      </c>
      <c r="L37" s="169" t="s">
        <v>538</v>
      </c>
      <c r="M37" s="209">
        <v>2</v>
      </c>
      <c r="N37" s="209">
        <v>3</v>
      </c>
      <c r="O37" s="206">
        <f t="shared" ref="O37" si="16">M37*N37</f>
        <v>6</v>
      </c>
      <c r="P37" s="206" t="str">
        <f t="shared" ref="P37" si="17">IF(OR(O37="",O37=0),"",IF(O37&lt;5,"B",IF(O37&lt;9,"M",IF(O37&lt;21,"A","MA"))))</f>
        <v>M</v>
      </c>
      <c r="Q37" s="209">
        <v>25</v>
      </c>
      <c r="R37" s="214">
        <f t="shared" ref="R37" si="18">O37*Q37</f>
        <v>150</v>
      </c>
      <c r="S37" s="165" t="str">
        <f t="shared" ref="S37" si="19">IF(R37="","",IF(AND(R37&gt;=600,R37&lt;=4000),"I",IF(AND(R37&gt;=150,R37&lt;=500),"II",IF(AND(R37&gt;=40,R37&lt;=120),"III",IF(OR(R37&lt;=20,R37&gt;=0),"IV")))))</f>
        <v>II</v>
      </c>
      <c r="T37" s="169" t="s">
        <v>94</v>
      </c>
      <c r="U37" s="169" t="s">
        <v>529</v>
      </c>
      <c r="V37" s="200">
        <v>3</v>
      </c>
      <c r="W37" s="163" t="s">
        <v>96</v>
      </c>
      <c r="X37" s="169" t="s">
        <v>97</v>
      </c>
      <c r="Y37" s="169" t="s">
        <v>97</v>
      </c>
      <c r="Z37" s="166" t="s">
        <v>97</v>
      </c>
      <c r="AA37" s="208" t="s">
        <v>638</v>
      </c>
      <c r="AB37" s="169" t="s">
        <v>97</v>
      </c>
      <c r="AC37" s="337"/>
      <c r="AD37" s="337"/>
      <c r="AE37" s="338"/>
    </row>
    <row r="38" spans="1:31" s="192" customFormat="1" ht="124.5" customHeight="1">
      <c r="A38" s="193" t="s">
        <v>626</v>
      </c>
      <c r="B38" s="194" t="s">
        <v>627</v>
      </c>
      <c r="C38" s="195" t="s">
        <v>630</v>
      </c>
      <c r="D38" s="195" t="s">
        <v>450</v>
      </c>
      <c r="E38" s="195" t="s">
        <v>628</v>
      </c>
      <c r="F38" s="159" t="s">
        <v>90</v>
      </c>
      <c r="G38" s="160" t="s">
        <v>539</v>
      </c>
      <c r="H38" s="208" t="s">
        <v>540</v>
      </c>
      <c r="I38" s="208" t="s">
        <v>541</v>
      </c>
      <c r="J38" s="169" t="s">
        <v>98</v>
      </c>
      <c r="K38" s="169" t="s">
        <v>527</v>
      </c>
      <c r="L38" s="169" t="s">
        <v>538</v>
      </c>
      <c r="M38" s="172">
        <v>2</v>
      </c>
      <c r="N38" s="172">
        <v>3</v>
      </c>
      <c r="O38" s="164">
        <v>6</v>
      </c>
      <c r="P38" s="164" t="s">
        <v>117</v>
      </c>
      <c r="Q38" s="172">
        <v>25</v>
      </c>
      <c r="R38" s="217">
        <v>150</v>
      </c>
      <c r="S38" s="165" t="s">
        <v>93</v>
      </c>
      <c r="T38" s="166" t="s">
        <v>94</v>
      </c>
      <c r="U38" s="169" t="s">
        <v>542</v>
      </c>
      <c r="V38" s="200">
        <v>3</v>
      </c>
      <c r="W38" s="163" t="s">
        <v>96</v>
      </c>
      <c r="X38" s="169" t="s">
        <v>97</v>
      </c>
      <c r="Y38" s="169" t="s">
        <v>97</v>
      </c>
      <c r="Z38" s="169" t="s">
        <v>97</v>
      </c>
      <c r="AA38" s="169" t="s">
        <v>543</v>
      </c>
      <c r="AB38" s="169" t="s">
        <v>97</v>
      </c>
      <c r="AC38" s="339"/>
      <c r="AD38" s="340"/>
      <c r="AE38" s="341"/>
    </row>
    <row r="39" spans="1:31" s="192" customFormat="1" ht="124.5" customHeight="1">
      <c r="A39" s="193" t="s">
        <v>626</v>
      </c>
      <c r="B39" s="194" t="s">
        <v>627</v>
      </c>
      <c r="C39" s="195" t="s">
        <v>630</v>
      </c>
      <c r="D39" s="195" t="s">
        <v>450</v>
      </c>
      <c r="E39" s="195" t="s">
        <v>628</v>
      </c>
      <c r="F39" s="159"/>
      <c r="G39" s="160" t="s">
        <v>631</v>
      </c>
      <c r="H39" s="208" t="s">
        <v>544</v>
      </c>
      <c r="I39" s="202" t="s">
        <v>106</v>
      </c>
      <c r="J39" s="221" t="s">
        <v>98</v>
      </c>
      <c r="K39" s="203" t="s">
        <v>104</v>
      </c>
      <c r="L39" s="222" t="s">
        <v>105</v>
      </c>
      <c r="M39" s="223">
        <v>2</v>
      </c>
      <c r="N39" s="223">
        <v>3</v>
      </c>
      <c r="O39" s="223">
        <f t="shared" ref="O39:O40" si="20">M39*N39</f>
        <v>6</v>
      </c>
      <c r="P39" s="164" t="str">
        <f t="shared" ref="P39:P40" si="21">IF(OR(O39="",O39=0),"",IF(O39&lt;5,"B",IF(O39&lt;9,"M",IF(O39&lt;21,"A","MA"))))</f>
        <v>M</v>
      </c>
      <c r="Q39" s="223">
        <v>10</v>
      </c>
      <c r="R39" s="223">
        <f t="shared" ref="R39:R47" si="22">O39*Q39</f>
        <v>60</v>
      </c>
      <c r="S39" s="165" t="str">
        <f t="shared" ref="S39:S42" si="23">IF(R39="","",IF(AND(R39&gt;=600,R39&lt;=4000),"I",IF(AND(R39&gt;=150,R39&lt;=500),"II",IF(AND(R39&gt;=40,R39&lt;=120),"III",IF(OR(R39&lt;=20,R39&gt;=0),"IV")))))</f>
        <v>III</v>
      </c>
      <c r="T39" s="163" t="s">
        <v>365</v>
      </c>
      <c r="U39" s="207" t="s">
        <v>107</v>
      </c>
      <c r="V39" s="200">
        <v>3</v>
      </c>
      <c r="W39" s="203" t="s">
        <v>96</v>
      </c>
      <c r="X39" s="200" t="s">
        <v>97</v>
      </c>
      <c r="Y39" s="200" t="s">
        <v>97</v>
      </c>
      <c r="Z39" s="200" t="s">
        <v>97</v>
      </c>
      <c r="AA39" s="203" t="s">
        <v>545</v>
      </c>
      <c r="AB39" s="200" t="s">
        <v>97</v>
      </c>
      <c r="AC39" s="210"/>
      <c r="AD39" s="211"/>
      <c r="AE39" s="212"/>
    </row>
    <row r="40" spans="1:31" s="192" customFormat="1" ht="164.25" customHeight="1">
      <c r="A40" s="193" t="s">
        <v>626</v>
      </c>
      <c r="B40" s="194" t="s">
        <v>627</v>
      </c>
      <c r="C40" s="195" t="s">
        <v>630</v>
      </c>
      <c r="D40" s="195" t="s">
        <v>450</v>
      </c>
      <c r="E40" s="195" t="s">
        <v>628</v>
      </c>
      <c r="F40" s="157" t="s">
        <v>110</v>
      </c>
      <c r="G40" s="196" t="s">
        <v>639</v>
      </c>
      <c r="H40" s="208" t="s">
        <v>544</v>
      </c>
      <c r="I40" s="208" t="s">
        <v>537</v>
      </c>
      <c r="J40" s="169" t="s">
        <v>98</v>
      </c>
      <c r="K40" s="169" t="s">
        <v>527</v>
      </c>
      <c r="L40" s="169" t="s">
        <v>538</v>
      </c>
      <c r="M40" s="209">
        <v>2</v>
      </c>
      <c r="N40" s="209">
        <v>3</v>
      </c>
      <c r="O40" s="206">
        <f t="shared" si="20"/>
        <v>6</v>
      </c>
      <c r="P40" s="206" t="str">
        <f t="shared" si="21"/>
        <v>M</v>
      </c>
      <c r="Q40" s="209">
        <v>25</v>
      </c>
      <c r="R40" s="214">
        <f t="shared" si="22"/>
        <v>150</v>
      </c>
      <c r="S40" s="165" t="str">
        <f t="shared" si="23"/>
        <v>II</v>
      </c>
      <c r="T40" s="169" t="s">
        <v>94</v>
      </c>
      <c r="U40" s="169" t="s">
        <v>529</v>
      </c>
      <c r="V40" s="200">
        <v>3</v>
      </c>
      <c r="W40" s="163" t="s">
        <v>96</v>
      </c>
      <c r="X40" s="169" t="s">
        <v>97</v>
      </c>
      <c r="Y40" s="169" t="s">
        <v>97</v>
      </c>
      <c r="Z40" s="169" t="s">
        <v>97</v>
      </c>
      <c r="AA40" s="208" t="s">
        <v>546</v>
      </c>
      <c r="AB40" s="169" t="s">
        <v>97</v>
      </c>
      <c r="AC40" s="337"/>
      <c r="AD40" s="337"/>
      <c r="AE40" s="338"/>
    </row>
    <row r="41" spans="1:31" s="192" customFormat="1" ht="124.5" customHeight="1">
      <c r="A41" s="193" t="s">
        <v>626</v>
      </c>
      <c r="B41" s="194" t="s">
        <v>627</v>
      </c>
      <c r="C41" s="195" t="s">
        <v>630</v>
      </c>
      <c r="D41" s="195" t="s">
        <v>450</v>
      </c>
      <c r="E41" s="195" t="s">
        <v>628</v>
      </c>
      <c r="F41" s="224" t="s">
        <v>90</v>
      </c>
      <c r="G41" s="225" t="s">
        <v>632</v>
      </c>
      <c r="H41" s="226" t="s">
        <v>547</v>
      </c>
      <c r="I41" s="202" t="s">
        <v>109</v>
      </c>
      <c r="J41" s="200" t="s">
        <v>98</v>
      </c>
      <c r="K41" s="203" t="s">
        <v>548</v>
      </c>
      <c r="L41" s="203" t="s">
        <v>112</v>
      </c>
      <c r="M41" s="227">
        <v>2</v>
      </c>
      <c r="N41" s="227">
        <v>3</v>
      </c>
      <c r="O41" s="228">
        <f>M41*N41</f>
        <v>6</v>
      </c>
      <c r="P41" s="228" t="str">
        <f>IF(OR(O41="",O41=0),"",IF(O41&lt;5,"B",IF(O41&lt;9,"M",IF(O41&lt;21,"A","MA"))))</f>
        <v>M</v>
      </c>
      <c r="Q41" s="227">
        <v>25</v>
      </c>
      <c r="R41" s="229">
        <f t="shared" si="22"/>
        <v>150</v>
      </c>
      <c r="S41" s="230" t="str">
        <f t="shared" si="23"/>
        <v>II</v>
      </c>
      <c r="T41" s="231" t="s">
        <v>94</v>
      </c>
      <c r="U41" s="207" t="s">
        <v>108</v>
      </c>
      <c r="V41" s="200">
        <v>3</v>
      </c>
      <c r="W41" s="203" t="s">
        <v>96</v>
      </c>
      <c r="X41" s="232" t="s">
        <v>97</v>
      </c>
      <c r="Y41" s="232" t="s">
        <v>97</v>
      </c>
      <c r="Z41" s="232" t="s">
        <v>549</v>
      </c>
      <c r="AA41" s="201" t="s">
        <v>550</v>
      </c>
      <c r="AB41" s="232" t="s">
        <v>551</v>
      </c>
      <c r="AC41" s="337"/>
      <c r="AD41" s="337"/>
      <c r="AE41" s="338"/>
    </row>
    <row r="42" spans="1:31" s="192" customFormat="1" ht="124.5" customHeight="1">
      <c r="A42" s="193" t="s">
        <v>626</v>
      </c>
      <c r="B42" s="194" t="s">
        <v>627</v>
      </c>
      <c r="C42" s="195" t="s">
        <v>630</v>
      </c>
      <c r="D42" s="195" t="s">
        <v>450</v>
      </c>
      <c r="E42" s="195" t="s">
        <v>628</v>
      </c>
      <c r="F42" s="158" t="s">
        <v>90</v>
      </c>
      <c r="G42" s="160" t="s">
        <v>644</v>
      </c>
      <c r="H42" s="208" t="s">
        <v>552</v>
      </c>
      <c r="I42" s="208" t="s">
        <v>553</v>
      </c>
      <c r="J42" s="169" t="s">
        <v>98</v>
      </c>
      <c r="K42" s="163" t="s">
        <v>98</v>
      </c>
      <c r="L42" s="163" t="s">
        <v>554</v>
      </c>
      <c r="M42" s="172">
        <v>6</v>
      </c>
      <c r="N42" s="172">
        <v>3</v>
      </c>
      <c r="O42" s="164">
        <f>M42*N42</f>
        <v>18</v>
      </c>
      <c r="P42" s="164" t="str">
        <f>IF(OR(O42="",O42=0),"",IF(O42&lt;5,"B",IF(O42&lt;9,"M",IF(O42&lt;21,"A","MA"))))</f>
        <v>A</v>
      </c>
      <c r="Q42" s="172">
        <v>25</v>
      </c>
      <c r="R42" s="186">
        <f t="shared" si="22"/>
        <v>450</v>
      </c>
      <c r="S42" s="165" t="str">
        <f t="shared" si="23"/>
        <v>II</v>
      </c>
      <c r="T42" s="166" t="s">
        <v>94</v>
      </c>
      <c r="U42" s="169" t="s">
        <v>108</v>
      </c>
      <c r="V42" s="200">
        <v>3</v>
      </c>
      <c r="W42" s="163" t="s">
        <v>96</v>
      </c>
      <c r="X42" s="169" t="s">
        <v>97</v>
      </c>
      <c r="Y42" s="169" t="s">
        <v>97</v>
      </c>
      <c r="Z42" s="169" t="s">
        <v>97</v>
      </c>
      <c r="AA42" s="208" t="s">
        <v>555</v>
      </c>
      <c r="AB42" s="169" t="s">
        <v>97</v>
      </c>
      <c r="AC42" s="337"/>
      <c r="AD42" s="337"/>
      <c r="AE42" s="338"/>
    </row>
    <row r="43" spans="1:31" s="192" customFormat="1" ht="124.5" customHeight="1">
      <c r="A43" s="193" t="s">
        <v>626</v>
      </c>
      <c r="B43" s="194" t="s">
        <v>627</v>
      </c>
      <c r="C43" s="195" t="s">
        <v>630</v>
      </c>
      <c r="D43" s="195" t="s">
        <v>450</v>
      </c>
      <c r="E43" s="195" t="s">
        <v>628</v>
      </c>
      <c r="F43" s="158" t="s">
        <v>90</v>
      </c>
      <c r="G43" s="225" t="s">
        <v>556</v>
      </c>
      <c r="H43" s="233" t="s">
        <v>557</v>
      </c>
      <c r="I43" s="233" t="s">
        <v>558</v>
      </c>
      <c r="J43" s="234" t="s">
        <v>98</v>
      </c>
      <c r="K43" s="234" t="s">
        <v>98</v>
      </c>
      <c r="L43" s="234" t="s">
        <v>98</v>
      </c>
      <c r="M43" s="235">
        <v>2</v>
      </c>
      <c r="N43" s="235">
        <v>3</v>
      </c>
      <c r="O43" s="235">
        <v>6</v>
      </c>
      <c r="P43" s="228" t="str">
        <f t="shared" ref="P43:P47" si="24">IF(OR(O43="",O43=0),"",IF(O43&lt;5,"B",IF(O43&lt;9,"M",IF(O43&lt;21,"A","MA"))))</f>
        <v>M</v>
      </c>
      <c r="Q43" s="235">
        <v>10</v>
      </c>
      <c r="R43" s="236">
        <f t="shared" si="22"/>
        <v>60</v>
      </c>
      <c r="S43" s="237" t="s">
        <v>114</v>
      </c>
      <c r="T43" s="238" t="s">
        <v>99</v>
      </c>
      <c r="U43" s="238" t="s">
        <v>559</v>
      </c>
      <c r="V43" s="200">
        <v>3</v>
      </c>
      <c r="W43" s="203" t="s">
        <v>96</v>
      </c>
      <c r="X43" s="234" t="s">
        <v>97</v>
      </c>
      <c r="Y43" s="234" t="s">
        <v>97</v>
      </c>
      <c r="Z43" s="234" t="s">
        <v>97</v>
      </c>
      <c r="AA43" s="233" t="s">
        <v>560</v>
      </c>
      <c r="AB43" s="232" t="s">
        <v>551</v>
      </c>
      <c r="AC43" s="343"/>
      <c r="AD43" s="343"/>
      <c r="AE43" s="344"/>
    </row>
    <row r="44" spans="1:31" s="192" customFormat="1" ht="174.75" customHeight="1">
      <c r="A44" s="193" t="s">
        <v>626</v>
      </c>
      <c r="B44" s="194" t="s">
        <v>627</v>
      </c>
      <c r="C44" s="195" t="s">
        <v>630</v>
      </c>
      <c r="D44" s="195" t="s">
        <v>450</v>
      </c>
      <c r="E44" s="195" t="s">
        <v>628</v>
      </c>
      <c r="F44" s="158" t="s">
        <v>110</v>
      </c>
      <c r="G44" s="196" t="s">
        <v>645</v>
      </c>
      <c r="H44" s="208" t="s">
        <v>561</v>
      </c>
      <c r="I44" s="208" t="s">
        <v>562</v>
      </c>
      <c r="J44" s="169" t="s">
        <v>98</v>
      </c>
      <c r="K44" s="163" t="s">
        <v>563</v>
      </c>
      <c r="L44" s="163" t="s">
        <v>564</v>
      </c>
      <c r="M44" s="172">
        <v>6</v>
      </c>
      <c r="N44" s="172">
        <v>1</v>
      </c>
      <c r="O44" s="164">
        <f t="shared" ref="O44:O47" si="25">M44*N44</f>
        <v>6</v>
      </c>
      <c r="P44" s="164" t="str">
        <f t="shared" si="24"/>
        <v>M</v>
      </c>
      <c r="Q44" s="172">
        <v>10</v>
      </c>
      <c r="R44" s="170">
        <f t="shared" si="22"/>
        <v>60</v>
      </c>
      <c r="S44" s="165" t="str">
        <f t="shared" ref="S44:S47" si="26">IF(R44="","",IF(AND(R44&gt;=600,R44&lt;=4000),"I",IF(AND(R44&gt;=150,R44&lt;=500),"II",IF(AND(R44&gt;=40,R44&lt;=120),"III",IF(OR(R44&lt;=20,R44&gt;=0),"IV")))))</f>
        <v>III</v>
      </c>
      <c r="T44" s="166" t="s">
        <v>99</v>
      </c>
      <c r="U44" s="163" t="s">
        <v>565</v>
      </c>
      <c r="V44" s="200">
        <v>3</v>
      </c>
      <c r="W44" s="163" t="s">
        <v>96</v>
      </c>
      <c r="X44" s="169" t="s">
        <v>97</v>
      </c>
      <c r="Y44" s="169" t="s">
        <v>97</v>
      </c>
      <c r="Z44" s="163" t="s">
        <v>97</v>
      </c>
      <c r="AA44" s="161" t="s">
        <v>566</v>
      </c>
      <c r="AB44" s="162" t="s">
        <v>97</v>
      </c>
      <c r="AC44" s="335" t="s">
        <v>567</v>
      </c>
      <c r="AD44" s="335"/>
      <c r="AE44" s="336"/>
    </row>
    <row r="45" spans="1:31" s="192" customFormat="1" ht="124.5" customHeight="1">
      <c r="A45" s="193" t="s">
        <v>626</v>
      </c>
      <c r="B45" s="194" t="s">
        <v>627</v>
      </c>
      <c r="C45" s="195" t="s">
        <v>630</v>
      </c>
      <c r="D45" s="195" t="s">
        <v>450</v>
      </c>
      <c r="E45" s="195" t="s">
        <v>628</v>
      </c>
      <c r="F45" s="158" t="s">
        <v>110</v>
      </c>
      <c r="G45" s="160" t="s">
        <v>568</v>
      </c>
      <c r="H45" s="208" t="s">
        <v>569</v>
      </c>
      <c r="I45" s="208" t="s">
        <v>570</v>
      </c>
      <c r="J45" s="169" t="s">
        <v>98</v>
      </c>
      <c r="K45" s="163" t="s">
        <v>98</v>
      </c>
      <c r="L45" s="163" t="s">
        <v>564</v>
      </c>
      <c r="M45" s="172">
        <v>6</v>
      </c>
      <c r="N45" s="172">
        <v>1</v>
      </c>
      <c r="O45" s="164">
        <f t="shared" si="25"/>
        <v>6</v>
      </c>
      <c r="P45" s="164" t="str">
        <f t="shared" si="24"/>
        <v>M</v>
      </c>
      <c r="Q45" s="172">
        <v>10</v>
      </c>
      <c r="R45" s="170">
        <f t="shared" si="22"/>
        <v>60</v>
      </c>
      <c r="S45" s="165" t="str">
        <f t="shared" si="26"/>
        <v>III</v>
      </c>
      <c r="T45" s="166" t="s">
        <v>99</v>
      </c>
      <c r="U45" s="163" t="s">
        <v>565</v>
      </c>
      <c r="V45" s="200">
        <v>3</v>
      </c>
      <c r="W45" s="163" t="s">
        <v>96</v>
      </c>
      <c r="X45" s="169" t="s">
        <v>97</v>
      </c>
      <c r="Y45" s="169" t="s">
        <v>97</v>
      </c>
      <c r="Z45" s="163" t="s">
        <v>97</v>
      </c>
      <c r="AA45" s="161" t="s">
        <v>571</v>
      </c>
      <c r="AB45" s="162" t="s">
        <v>97</v>
      </c>
      <c r="AC45" s="335" t="s">
        <v>567</v>
      </c>
      <c r="AD45" s="335"/>
      <c r="AE45" s="336"/>
    </row>
    <row r="46" spans="1:31" s="192" customFormat="1" ht="207.75" customHeight="1">
      <c r="A46" s="193" t="s">
        <v>626</v>
      </c>
      <c r="B46" s="194" t="s">
        <v>627</v>
      </c>
      <c r="C46" s="195" t="s">
        <v>630</v>
      </c>
      <c r="D46" s="195" t="s">
        <v>450</v>
      </c>
      <c r="E46" s="195" t="s">
        <v>628</v>
      </c>
      <c r="F46" s="158" t="s">
        <v>90</v>
      </c>
      <c r="G46" s="160" t="s">
        <v>1054</v>
      </c>
      <c r="H46" s="208" t="s">
        <v>572</v>
      </c>
      <c r="I46" s="161" t="s">
        <v>120</v>
      </c>
      <c r="J46" s="168" t="s">
        <v>98</v>
      </c>
      <c r="K46" s="168" t="s">
        <v>573</v>
      </c>
      <c r="L46" s="161" t="s">
        <v>154</v>
      </c>
      <c r="M46" s="172">
        <v>2</v>
      </c>
      <c r="N46" s="172">
        <v>3</v>
      </c>
      <c r="O46" s="164">
        <f t="shared" si="25"/>
        <v>6</v>
      </c>
      <c r="P46" s="164" t="str">
        <f t="shared" si="24"/>
        <v>M</v>
      </c>
      <c r="Q46" s="172">
        <v>25</v>
      </c>
      <c r="R46" s="170">
        <f t="shared" si="22"/>
        <v>150</v>
      </c>
      <c r="S46" s="165" t="str">
        <f t="shared" si="26"/>
        <v>II</v>
      </c>
      <c r="T46" s="166" t="s">
        <v>94</v>
      </c>
      <c r="U46" s="163" t="s">
        <v>121</v>
      </c>
      <c r="V46" s="200">
        <v>3</v>
      </c>
      <c r="W46" s="163" t="s">
        <v>96</v>
      </c>
      <c r="X46" s="162" t="s">
        <v>97</v>
      </c>
      <c r="Y46" s="162" t="s">
        <v>97</v>
      </c>
      <c r="Z46" s="162" t="s">
        <v>97</v>
      </c>
      <c r="AA46" s="161" t="s">
        <v>640</v>
      </c>
      <c r="AB46" s="169" t="s">
        <v>97</v>
      </c>
      <c r="AC46" s="337"/>
      <c r="AD46" s="337"/>
      <c r="AE46" s="338"/>
    </row>
    <row r="47" spans="1:31" s="192" customFormat="1" ht="124.5" customHeight="1">
      <c r="A47" s="193" t="s">
        <v>626</v>
      </c>
      <c r="B47" s="194" t="s">
        <v>627</v>
      </c>
      <c r="C47" s="195" t="s">
        <v>630</v>
      </c>
      <c r="D47" s="195" t="s">
        <v>450</v>
      </c>
      <c r="E47" s="195" t="s">
        <v>628</v>
      </c>
      <c r="F47" s="158" t="s">
        <v>90</v>
      </c>
      <c r="G47" s="160" t="s">
        <v>575</v>
      </c>
      <c r="H47" s="208" t="s">
        <v>572</v>
      </c>
      <c r="I47" s="161" t="s">
        <v>120</v>
      </c>
      <c r="J47" s="168" t="s">
        <v>98</v>
      </c>
      <c r="K47" s="168" t="s">
        <v>573</v>
      </c>
      <c r="L47" s="161" t="s">
        <v>154</v>
      </c>
      <c r="M47" s="172">
        <v>2</v>
      </c>
      <c r="N47" s="172">
        <v>3</v>
      </c>
      <c r="O47" s="164">
        <f t="shared" si="25"/>
        <v>6</v>
      </c>
      <c r="P47" s="164" t="str">
        <f t="shared" si="24"/>
        <v>M</v>
      </c>
      <c r="Q47" s="172">
        <v>25</v>
      </c>
      <c r="R47" s="170">
        <f t="shared" si="22"/>
        <v>150</v>
      </c>
      <c r="S47" s="165" t="str">
        <f t="shared" si="26"/>
        <v>II</v>
      </c>
      <c r="T47" s="166" t="s">
        <v>94</v>
      </c>
      <c r="U47" s="163" t="s">
        <v>121</v>
      </c>
      <c r="V47" s="200">
        <v>3</v>
      </c>
      <c r="W47" s="163" t="s">
        <v>96</v>
      </c>
      <c r="X47" s="162" t="s">
        <v>97</v>
      </c>
      <c r="Y47" s="162" t="s">
        <v>97</v>
      </c>
      <c r="Z47" s="162" t="s">
        <v>97</v>
      </c>
      <c r="AA47" s="161" t="s">
        <v>574</v>
      </c>
      <c r="AB47" s="169" t="s">
        <v>97</v>
      </c>
      <c r="AC47" s="337"/>
      <c r="AD47" s="337"/>
      <c r="AE47" s="338"/>
    </row>
    <row r="48" spans="1:31" s="192" customFormat="1" ht="124.5" customHeight="1">
      <c r="A48" s="193" t="s">
        <v>626</v>
      </c>
      <c r="B48" s="194" t="s">
        <v>627</v>
      </c>
      <c r="C48" s="195" t="s">
        <v>630</v>
      </c>
      <c r="D48" s="195" t="s">
        <v>450</v>
      </c>
      <c r="E48" s="195" t="s">
        <v>628</v>
      </c>
      <c r="F48" s="159" t="s">
        <v>110</v>
      </c>
      <c r="G48" s="160" t="s">
        <v>576</v>
      </c>
      <c r="H48" s="208" t="s">
        <v>577</v>
      </c>
      <c r="I48" s="161" t="s">
        <v>122</v>
      </c>
      <c r="J48" s="168" t="s">
        <v>578</v>
      </c>
      <c r="K48" s="168" t="s">
        <v>98</v>
      </c>
      <c r="L48" s="168" t="s">
        <v>124</v>
      </c>
      <c r="M48" s="162">
        <v>6</v>
      </c>
      <c r="N48" s="162">
        <v>2</v>
      </c>
      <c r="O48" s="162">
        <v>12</v>
      </c>
      <c r="P48" s="164" t="s">
        <v>92</v>
      </c>
      <c r="Q48" s="171">
        <v>25</v>
      </c>
      <c r="R48" s="170">
        <v>300</v>
      </c>
      <c r="S48" s="165" t="s">
        <v>93</v>
      </c>
      <c r="T48" s="166" t="s">
        <v>94</v>
      </c>
      <c r="U48" s="163" t="s">
        <v>121</v>
      </c>
      <c r="V48" s="200">
        <v>3</v>
      </c>
      <c r="W48" s="163" t="s">
        <v>96</v>
      </c>
      <c r="X48" s="162" t="s">
        <v>97</v>
      </c>
      <c r="Y48" s="162" t="s">
        <v>97</v>
      </c>
      <c r="Z48" s="163" t="s">
        <v>125</v>
      </c>
      <c r="AA48" s="163" t="s">
        <v>126</v>
      </c>
      <c r="AB48" s="163" t="s">
        <v>127</v>
      </c>
      <c r="AC48" s="188"/>
      <c r="AD48" s="189"/>
      <c r="AE48" s="189"/>
    </row>
    <row r="49" spans="1:31" s="192" customFormat="1" ht="124.5" customHeight="1">
      <c r="A49" s="193" t="s">
        <v>626</v>
      </c>
      <c r="B49" s="194" t="s">
        <v>627</v>
      </c>
      <c r="C49" s="195" t="s">
        <v>630</v>
      </c>
      <c r="D49" s="195" t="s">
        <v>450</v>
      </c>
      <c r="E49" s="195" t="s">
        <v>628</v>
      </c>
      <c r="F49" s="159" t="s">
        <v>110</v>
      </c>
      <c r="G49" s="160" t="s">
        <v>576</v>
      </c>
      <c r="H49" s="208" t="s">
        <v>579</v>
      </c>
      <c r="I49" s="161" t="s">
        <v>122</v>
      </c>
      <c r="J49" s="168" t="s">
        <v>123</v>
      </c>
      <c r="K49" s="168" t="s">
        <v>98</v>
      </c>
      <c r="L49" s="168" t="s">
        <v>124</v>
      </c>
      <c r="M49" s="162">
        <v>6</v>
      </c>
      <c r="N49" s="162">
        <v>2</v>
      </c>
      <c r="O49" s="162">
        <v>12</v>
      </c>
      <c r="P49" s="164" t="s">
        <v>92</v>
      </c>
      <c r="Q49" s="171">
        <v>25</v>
      </c>
      <c r="R49" s="170">
        <v>300</v>
      </c>
      <c r="S49" s="165" t="s">
        <v>93</v>
      </c>
      <c r="T49" s="166" t="s">
        <v>94</v>
      </c>
      <c r="U49" s="163" t="s">
        <v>121</v>
      </c>
      <c r="V49" s="200">
        <v>3</v>
      </c>
      <c r="W49" s="163" t="s">
        <v>96</v>
      </c>
      <c r="X49" s="162" t="s">
        <v>97</v>
      </c>
      <c r="Y49" s="162" t="s">
        <v>97</v>
      </c>
      <c r="Z49" s="163" t="s">
        <v>125</v>
      </c>
      <c r="AA49" s="163" t="s">
        <v>126</v>
      </c>
      <c r="AB49" s="163" t="s">
        <v>127</v>
      </c>
      <c r="AC49" s="188"/>
      <c r="AD49" s="189"/>
      <c r="AE49" s="189"/>
    </row>
    <row r="50" spans="1:31" s="192" customFormat="1" ht="124.5" customHeight="1">
      <c r="A50" s="193" t="s">
        <v>626</v>
      </c>
      <c r="B50" s="194" t="s">
        <v>627</v>
      </c>
      <c r="C50" s="195" t="s">
        <v>630</v>
      </c>
      <c r="D50" s="195" t="s">
        <v>450</v>
      </c>
      <c r="E50" s="195" t="s">
        <v>628</v>
      </c>
      <c r="F50" s="159" t="s">
        <v>110</v>
      </c>
      <c r="G50" s="160" t="s">
        <v>576</v>
      </c>
      <c r="H50" s="208" t="s">
        <v>580</v>
      </c>
      <c r="I50" s="161" t="s">
        <v>128</v>
      </c>
      <c r="J50" s="168" t="s">
        <v>123</v>
      </c>
      <c r="K50" s="168" t="s">
        <v>98</v>
      </c>
      <c r="L50" s="168" t="s">
        <v>129</v>
      </c>
      <c r="M50" s="162">
        <v>2</v>
      </c>
      <c r="N50" s="162">
        <v>2</v>
      </c>
      <c r="O50" s="164">
        <v>4</v>
      </c>
      <c r="P50" s="164" t="s">
        <v>113</v>
      </c>
      <c r="Q50" s="172">
        <v>25</v>
      </c>
      <c r="R50" s="170">
        <v>100</v>
      </c>
      <c r="S50" s="165" t="s">
        <v>114</v>
      </c>
      <c r="T50" s="166" t="s">
        <v>99</v>
      </c>
      <c r="U50" s="163" t="s">
        <v>121</v>
      </c>
      <c r="V50" s="200">
        <v>3</v>
      </c>
      <c r="W50" s="163" t="s">
        <v>96</v>
      </c>
      <c r="X50" s="162" t="s">
        <v>97</v>
      </c>
      <c r="Y50" s="162" t="s">
        <v>97</v>
      </c>
      <c r="Z50" s="163" t="s">
        <v>97</v>
      </c>
      <c r="AA50" s="163" t="s">
        <v>126</v>
      </c>
      <c r="AB50" s="163" t="s">
        <v>127</v>
      </c>
      <c r="AC50" s="188"/>
      <c r="AD50" s="189"/>
      <c r="AE50" s="189"/>
    </row>
    <row r="51" spans="1:31" s="192" customFormat="1" ht="124.5" customHeight="1">
      <c r="A51" s="193" t="s">
        <v>626</v>
      </c>
      <c r="B51" s="194" t="s">
        <v>627</v>
      </c>
      <c r="C51" s="195" t="s">
        <v>630</v>
      </c>
      <c r="D51" s="195" t="s">
        <v>450</v>
      </c>
      <c r="E51" s="195" t="s">
        <v>628</v>
      </c>
      <c r="F51" s="159" t="s">
        <v>110</v>
      </c>
      <c r="G51" s="160" t="s">
        <v>576</v>
      </c>
      <c r="H51" s="208" t="s">
        <v>581</v>
      </c>
      <c r="I51" s="161" t="s">
        <v>128</v>
      </c>
      <c r="J51" s="168" t="s">
        <v>123</v>
      </c>
      <c r="K51" s="168" t="s">
        <v>98</v>
      </c>
      <c r="L51" s="168" t="s">
        <v>129</v>
      </c>
      <c r="M51" s="162">
        <v>2</v>
      </c>
      <c r="N51" s="162">
        <v>2</v>
      </c>
      <c r="O51" s="164">
        <v>4</v>
      </c>
      <c r="P51" s="164" t="s">
        <v>113</v>
      </c>
      <c r="Q51" s="172">
        <v>25</v>
      </c>
      <c r="R51" s="170">
        <v>100</v>
      </c>
      <c r="S51" s="165" t="s">
        <v>114</v>
      </c>
      <c r="T51" s="166" t="s">
        <v>99</v>
      </c>
      <c r="U51" s="163" t="s">
        <v>121</v>
      </c>
      <c r="V51" s="200">
        <v>3</v>
      </c>
      <c r="W51" s="163" t="s">
        <v>96</v>
      </c>
      <c r="X51" s="162" t="s">
        <v>97</v>
      </c>
      <c r="Y51" s="162" t="s">
        <v>97</v>
      </c>
      <c r="Z51" s="163" t="s">
        <v>97</v>
      </c>
      <c r="AA51" s="163" t="s">
        <v>126</v>
      </c>
      <c r="AB51" s="163" t="s">
        <v>127</v>
      </c>
      <c r="AC51" s="188"/>
      <c r="AD51" s="189"/>
      <c r="AE51" s="189"/>
    </row>
    <row r="52" spans="1:31" s="192" customFormat="1" ht="124.5" customHeight="1">
      <c r="A52" s="193" t="s">
        <v>626</v>
      </c>
      <c r="B52" s="194" t="s">
        <v>627</v>
      </c>
      <c r="C52" s="195" t="s">
        <v>630</v>
      </c>
      <c r="D52" s="195" t="s">
        <v>450</v>
      </c>
      <c r="E52" s="195" t="s">
        <v>628</v>
      </c>
      <c r="F52" s="159" t="s">
        <v>110</v>
      </c>
      <c r="G52" s="160" t="s">
        <v>576</v>
      </c>
      <c r="H52" s="208" t="s">
        <v>582</v>
      </c>
      <c r="I52" s="161" t="s">
        <v>130</v>
      </c>
      <c r="J52" s="168" t="s">
        <v>123</v>
      </c>
      <c r="K52" s="168" t="s">
        <v>98</v>
      </c>
      <c r="L52" s="168" t="s">
        <v>129</v>
      </c>
      <c r="M52" s="162">
        <v>2</v>
      </c>
      <c r="N52" s="162">
        <v>2</v>
      </c>
      <c r="O52" s="164">
        <v>4</v>
      </c>
      <c r="P52" s="164" t="s">
        <v>113</v>
      </c>
      <c r="Q52" s="172">
        <v>25</v>
      </c>
      <c r="R52" s="170">
        <v>100</v>
      </c>
      <c r="S52" s="165" t="s">
        <v>114</v>
      </c>
      <c r="T52" s="166" t="s">
        <v>99</v>
      </c>
      <c r="U52" s="163" t="s">
        <v>121</v>
      </c>
      <c r="V52" s="200">
        <v>3</v>
      </c>
      <c r="W52" s="163" t="s">
        <v>96</v>
      </c>
      <c r="X52" s="162" t="s">
        <v>97</v>
      </c>
      <c r="Y52" s="162" t="s">
        <v>97</v>
      </c>
      <c r="Z52" s="163" t="s">
        <v>97</v>
      </c>
      <c r="AA52" s="163" t="s">
        <v>126</v>
      </c>
      <c r="AB52" s="163" t="s">
        <v>127</v>
      </c>
      <c r="AC52" s="188"/>
      <c r="AD52" s="189"/>
      <c r="AE52" s="189"/>
    </row>
    <row r="53" spans="1:31" s="192" customFormat="1" ht="124.5" customHeight="1">
      <c r="A53" s="193" t="s">
        <v>626</v>
      </c>
      <c r="B53" s="194" t="s">
        <v>627</v>
      </c>
      <c r="C53" s="195" t="s">
        <v>630</v>
      </c>
      <c r="D53" s="195" t="s">
        <v>450</v>
      </c>
      <c r="E53" s="195" t="s">
        <v>628</v>
      </c>
      <c r="F53" s="158" t="s">
        <v>90</v>
      </c>
      <c r="G53" s="196" t="s">
        <v>642</v>
      </c>
      <c r="H53" s="208" t="s">
        <v>583</v>
      </c>
      <c r="I53" s="161" t="s">
        <v>437</v>
      </c>
      <c r="J53" s="162" t="s">
        <v>98</v>
      </c>
      <c r="K53" s="168" t="s">
        <v>584</v>
      </c>
      <c r="L53" s="167" t="s">
        <v>585</v>
      </c>
      <c r="M53" s="172">
        <v>6</v>
      </c>
      <c r="N53" s="172">
        <v>3</v>
      </c>
      <c r="O53" s="164">
        <f t="shared" ref="O53:O56" si="27">M53*N53</f>
        <v>18</v>
      </c>
      <c r="P53" s="164" t="str">
        <f t="shared" ref="P53:P56" si="28">IF(OR(O53="",O53=0),"",IF(O53&lt;5,"B",IF(O53&lt;9,"M",IF(O53&lt;21,"A","MA"))))</f>
        <v>A</v>
      </c>
      <c r="Q53" s="172">
        <v>25</v>
      </c>
      <c r="R53" s="170">
        <f t="shared" ref="R53:R56" si="29">O53*Q53</f>
        <v>450</v>
      </c>
      <c r="S53" s="165" t="str">
        <f>IF(R53="","",IF(AND(R53&gt;=600,R53&lt;=4000),"I",IF(AND(R53&gt;=150,R53&lt;=500),"II",IF(AND(R53&gt;=40,R53&lt;=120),"III",IF(OR(R53&lt;=20,R53&gt;=0),"IV")))))</f>
        <v>II</v>
      </c>
      <c r="T53" s="166" t="s">
        <v>94</v>
      </c>
      <c r="U53" s="167" t="s">
        <v>586</v>
      </c>
      <c r="V53" s="200">
        <v>3</v>
      </c>
      <c r="W53" s="163" t="s">
        <v>96</v>
      </c>
      <c r="X53" s="162" t="s">
        <v>97</v>
      </c>
      <c r="Y53" s="162" t="s">
        <v>97</v>
      </c>
      <c r="Z53" s="162" t="s">
        <v>97</v>
      </c>
      <c r="AA53" s="240" t="s">
        <v>587</v>
      </c>
      <c r="AB53" s="232" t="s">
        <v>551</v>
      </c>
      <c r="AC53" s="337"/>
      <c r="AD53" s="337"/>
      <c r="AE53" s="338"/>
    </row>
    <row r="54" spans="1:31" s="192" customFormat="1" ht="124.5" customHeight="1">
      <c r="A54" s="193" t="s">
        <v>626</v>
      </c>
      <c r="B54" s="194" t="s">
        <v>627</v>
      </c>
      <c r="C54" s="195" t="s">
        <v>630</v>
      </c>
      <c r="D54" s="195" t="s">
        <v>450</v>
      </c>
      <c r="E54" s="195" t="s">
        <v>628</v>
      </c>
      <c r="F54" s="158" t="s">
        <v>90</v>
      </c>
      <c r="G54" s="196" t="s">
        <v>588</v>
      </c>
      <c r="H54" s="208" t="s">
        <v>583</v>
      </c>
      <c r="I54" s="161" t="s">
        <v>437</v>
      </c>
      <c r="J54" s="162" t="s">
        <v>98</v>
      </c>
      <c r="K54" s="168" t="s">
        <v>584</v>
      </c>
      <c r="L54" s="167" t="s">
        <v>585</v>
      </c>
      <c r="M54" s="172">
        <v>6</v>
      </c>
      <c r="N54" s="172">
        <v>3</v>
      </c>
      <c r="O54" s="164">
        <f t="shared" si="27"/>
        <v>18</v>
      </c>
      <c r="P54" s="164" t="str">
        <f t="shared" si="28"/>
        <v>A</v>
      </c>
      <c r="Q54" s="172">
        <v>25</v>
      </c>
      <c r="R54" s="170">
        <f t="shared" si="29"/>
        <v>450</v>
      </c>
      <c r="S54" s="165" t="str">
        <f>IF(R54="","",IF(AND(R54&gt;=600,R54&lt;=4000),"I",IF(AND(R54&gt;=150,R54&lt;=500),"II",IF(AND(R54&gt;=40,R54&lt;=120),"III",IF(OR(R54&lt;=20,R54&gt;=0),"IV")))))</f>
        <v>II</v>
      </c>
      <c r="T54" s="166" t="s">
        <v>94</v>
      </c>
      <c r="U54" s="167" t="s">
        <v>586</v>
      </c>
      <c r="V54" s="200">
        <v>3</v>
      </c>
      <c r="W54" s="163" t="s">
        <v>96</v>
      </c>
      <c r="X54" s="162" t="s">
        <v>97</v>
      </c>
      <c r="Y54" s="162" t="s">
        <v>97</v>
      </c>
      <c r="Z54" s="162" t="s">
        <v>97</v>
      </c>
      <c r="AA54" s="240" t="s">
        <v>587</v>
      </c>
      <c r="AB54" s="232" t="s">
        <v>551</v>
      </c>
      <c r="AC54" s="337"/>
      <c r="AD54" s="337"/>
      <c r="AE54" s="338"/>
    </row>
    <row r="55" spans="1:31" ht="124.5" customHeight="1">
      <c r="A55" s="193" t="s">
        <v>626</v>
      </c>
      <c r="B55" s="194" t="s">
        <v>627</v>
      </c>
      <c r="C55" s="195" t="s">
        <v>630</v>
      </c>
      <c r="D55" s="195" t="s">
        <v>450</v>
      </c>
      <c r="E55" s="195" t="s">
        <v>628</v>
      </c>
      <c r="F55" s="158" t="s">
        <v>90</v>
      </c>
      <c r="G55" s="196" t="s">
        <v>637</v>
      </c>
      <c r="H55" s="208" t="s">
        <v>583</v>
      </c>
      <c r="I55" s="161" t="s">
        <v>437</v>
      </c>
      <c r="J55" s="162" t="s">
        <v>98</v>
      </c>
      <c r="K55" s="168" t="s">
        <v>584</v>
      </c>
      <c r="L55" s="167" t="s">
        <v>585</v>
      </c>
      <c r="M55" s="172">
        <v>6</v>
      </c>
      <c r="N55" s="172">
        <v>3</v>
      </c>
      <c r="O55" s="164">
        <f t="shared" si="27"/>
        <v>18</v>
      </c>
      <c r="P55" s="164" t="str">
        <f t="shared" si="28"/>
        <v>A</v>
      </c>
      <c r="Q55" s="172">
        <v>25</v>
      </c>
      <c r="R55" s="170">
        <f t="shared" si="29"/>
        <v>450</v>
      </c>
      <c r="S55" s="165" t="str">
        <f>IF(R55="","",IF(AND(R55&gt;=600,R55&lt;=4000),"I",IF(AND(R55&gt;=150,R55&lt;=500),"II",IF(AND(R55&gt;=40,R55&lt;=120),"III",IF(OR(R55&lt;=20,R55&gt;=0),"IV")))))</f>
        <v>II</v>
      </c>
      <c r="T55" s="166" t="s">
        <v>94</v>
      </c>
      <c r="U55" s="167" t="s">
        <v>586</v>
      </c>
      <c r="V55" s="200">
        <v>3</v>
      </c>
      <c r="W55" s="163" t="s">
        <v>96</v>
      </c>
      <c r="X55" s="162" t="s">
        <v>97</v>
      </c>
      <c r="Y55" s="162" t="s">
        <v>97</v>
      </c>
      <c r="Z55" s="162" t="s">
        <v>97</v>
      </c>
      <c r="AA55" s="240" t="s">
        <v>587</v>
      </c>
      <c r="AB55" s="232" t="s">
        <v>551</v>
      </c>
      <c r="AC55" s="337"/>
      <c r="AD55" s="337"/>
      <c r="AE55" s="338"/>
    </row>
    <row r="56" spans="1:31" ht="124.5" customHeight="1">
      <c r="A56" s="193" t="s">
        <v>626</v>
      </c>
      <c r="B56" s="194" t="s">
        <v>627</v>
      </c>
      <c r="C56" s="195" t="s">
        <v>630</v>
      </c>
      <c r="D56" s="195" t="s">
        <v>450</v>
      </c>
      <c r="E56" s="195" t="s">
        <v>628</v>
      </c>
      <c r="F56" s="158" t="s">
        <v>90</v>
      </c>
      <c r="G56" s="241" t="s">
        <v>632</v>
      </c>
      <c r="H56" s="208" t="s">
        <v>583</v>
      </c>
      <c r="I56" s="161" t="s">
        <v>437</v>
      </c>
      <c r="J56" s="162" t="s">
        <v>98</v>
      </c>
      <c r="K56" s="168" t="s">
        <v>584</v>
      </c>
      <c r="L56" s="167" t="s">
        <v>585</v>
      </c>
      <c r="M56" s="172">
        <v>6</v>
      </c>
      <c r="N56" s="172">
        <v>3</v>
      </c>
      <c r="O56" s="164">
        <f t="shared" si="27"/>
        <v>18</v>
      </c>
      <c r="P56" s="164" t="str">
        <f t="shared" si="28"/>
        <v>A</v>
      </c>
      <c r="Q56" s="172">
        <v>25</v>
      </c>
      <c r="R56" s="170">
        <f t="shared" si="29"/>
        <v>450</v>
      </c>
      <c r="S56" s="165" t="str">
        <f>IF(R56="","",IF(AND(R56&gt;=600,R56&lt;=4000),"I",IF(AND(R56&gt;=150,R56&lt;=500),"II",IF(AND(R56&gt;=40,R56&lt;=120),"III",IF(OR(R56&lt;=20,R56&gt;=0),"IV")))))</f>
        <v>II</v>
      </c>
      <c r="T56" s="166" t="s">
        <v>94</v>
      </c>
      <c r="U56" s="167" t="s">
        <v>586</v>
      </c>
      <c r="V56" s="200">
        <v>3</v>
      </c>
      <c r="W56" s="163" t="s">
        <v>96</v>
      </c>
      <c r="X56" s="162" t="s">
        <v>97</v>
      </c>
      <c r="Y56" s="162" t="s">
        <v>97</v>
      </c>
      <c r="Z56" s="162" t="s">
        <v>97</v>
      </c>
      <c r="AA56" s="240" t="s">
        <v>587</v>
      </c>
      <c r="AB56" s="232" t="s">
        <v>551</v>
      </c>
      <c r="AC56" s="337"/>
      <c r="AD56" s="337"/>
      <c r="AE56" s="338"/>
    </row>
    <row r="57" spans="1:31" ht="200.25" customHeight="1">
      <c r="A57" s="193" t="s">
        <v>626</v>
      </c>
      <c r="B57" s="194" t="s">
        <v>627</v>
      </c>
      <c r="C57" s="195" t="s">
        <v>630</v>
      </c>
      <c r="D57" s="195" t="s">
        <v>450</v>
      </c>
      <c r="E57" s="195" t="s">
        <v>628</v>
      </c>
      <c r="F57" s="159" t="s">
        <v>90</v>
      </c>
      <c r="G57" s="160" t="s">
        <v>646</v>
      </c>
      <c r="H57" s="208" t="s">
        <v>436</v>
      </c>
      <c r="I57" s="161" t="s">
        <v>437</v>
      </c>
      <c r="J57" s="162" t="s">
        <v>98</v>
      </c>
      <c r="K57" s="168" t="s">
        <v>98</v>
      </c>
      <c r="L57" s="167" t="s">
        <v>438</v>
      </c>
      <c r="M57" s="162">
        <v>2</v>
      </c>
      <c r="N57" s="162">
        <v>2</v>
      </c>
      <c r="O57" s="164">
        <v>4</v>
      </c>
      <c r="P57" s="164" t="s">
        <v>113</v>
      </c>
      <c r="Q57" s="172">
        <v>25</v>
      </c>
      <c r="R57" s="170">
        <v>100</v>
      </c>
      <c r="S57" s="187" t="str">
        <f t="shared" ref="S57:S69" si="30">IF(R57="","",IF(AND(R57&gt;=600,R57&lt;=4000),"I",IF(AND(R57&gt;=150,R57&lt;=500),"II",IF(AND(R57&gt;=40,R57&lt;=120),"III",IF(OR(R57&lt;=20,R57&gt;=0),"IV")))))</f>
        <v>III</v>
      </c>
      <c r="T57" s="166" t="s">
        <v>99</v>
      </c>
      <c r="U57" s="167" t="s">
        <v>439</v>
      </c>
      <c r="V57" s="200">
        <v>3</v>
      </c>
      <c r="W57" s="163" t="s">
        <v>96</v>
      </c>
      <c r="X57" s="162" t="s">
        <v>97</v>
      </c>
      <c r="Y57" s="162" t="s">
        <v>97</v>
      </c>
      <c r="Z57" s="163" t="s">
        <v>97</v>
      </c>
      <c r="AA57" s="168" t="s">
        <v>440</v>
      </c>
      <c r="AB57" s="168" t="s">
        <v>455</v>
      </c>
      <c r="AC57" s="339"/>
      <c r="AD57" s="340"/>
      <c r="AE57" s="341"/>
    </row>
    <row r="58" spans="1:31" ht="124.5" customHeight="1">
      <c r="A58" s="193" t="s">
        <v>626</v>
      </c>
      <c r="B58" s="194" t="s">
        <v>627</v>
      </c>
      <c r="C58" s="195" t="s">
        <v>630</v>
      </c>
      <c r="D58" s="195" t="s">
        <v>450</v>
      </c>
      <c r="E58" s="195" t="s">
        <v>628</v>
      </c>
      <c r="F58" s="159" t="s">
        <v>90</v>
      </c>
      <c r="G58" s="160" t="s">
        <v>647</v>
      </c>
      <c r="H58" s="208" t="s">
        <v>434</v>
      </c>
      <c r="I58" s="161" t="s">
        <v>145</v>
      </c>
      <c r="J58" s="162" t="s">
        <v>98</v>
      </c>
      <c r="K58" s="168" t="s">
        <v>589</v>
      </c>
      <c r="L58" s="163" t="s">
        <v>590</v>
      </c>
      <c r="M58" s="162">
        <v>2</v>
      </c>
      <c r="N58" s="162">
        <v>2</v>
      </c>
      <c r="O58" s="164">
        <v>4</v>
      </c>
      <c r="P58" s="164" t="s">
        <v>113</v>
      </c>
      <c r="Q58" s="172">
        <v>25</v>
      </c>
      <c r="R58" s="170">
        <v>100</v>
      </c>
      <c r="S58" s="187" t="str">
        <f t="shared" si="30"/>
        <v>III</v>
      </c>
      <c r="T58" s="166" t="s">
        <v>99</v>
      </c>
      <c r="U58" s="167" t="s">
        <v>146</v>
      </c>
      <c r="V58" s="200">
        <v>3</v>
      </c>
      <c r="W58" s="163" t="s">
        <v>96</v>
      </c>
      <c r="X58" s="162" t="s">
        <v>97</v>
      </c>
      <c r="Y58" s="162" t="s">
        <v>97</v>
      </c>
      <c r="Z58" s="162" t="s">
        <v>97</v>
      </c>
      <c r="AA58" s="168" t="s">
        <v>435</v>
      </c>
      <c r="AB58" s="162"/>
      <c r="AC58" s="339"/>
      <c r="AD58" s="340"/>
      <c r="AE58" s="341"/>
    </row>
    <row r="59" spans="1:31" ht="124.5" customHeight="1">
      <c r="A59" s="193" t="s">
        <v>626</v>
      </c>
      <c r="B59" s="194" t="s">
        <v>627</v>
      </c>
      <c r="C59" s="195" t="s">
        <v>630</v>
      </c>
      <c r="D59" s="195" t="s">
        <v>591</v>
      </c>
      <c r="E59" s="195" t="s">
        <v>628</v>
      </c>
      <c r="F59" s="159" t="s">
        <v>110</v>
      </c>
      <c r="G59" s="242" t="s">
        <v>592</v>
      </c>
      <c r="H59" s="240" t="s">
        <v>406</v>
      </c>
      <c r="I59" s="161" t="s">
        <v>407</v>
      </c>
      <c r="J59" s="163" t="s">
        <v>98</v>
      </c>
      <c r="K59" s="163" t="s">
        <v>98</v>
      </c>
      <c r="L59" s="168" t="s">
        <v>98</v>
      </c>
      <c r="M59" s="171">
        <v>6</v>
      </c>
      <c r="N59" s="171">
        <v>3</v>
      </c>
      <c r="O59" s="171">
        <v>18</v>
      </c>
      <c r="P59" s="164" t="s">
        <v>92</v>
      </c>
      <c r="Q59" s="171">
        <v>25</v>
      </c>
      <c r="R59" s="171">
        <v>450</v>
      </c>
      <c r="S59" s="165" t="str">
        <f t="shared" si="30"/>
        <v>II</v>
      </c>
      <c r="T59" s="166" t="s">
        <v>94</v>
      </c>
      <c r="U59" s="167" t="s">
        <v>408</v>
      </c>
      <c r="V59" s="200">
        <v>3</v>
      </c>
      <c r="W59" s="163" t="s">
        <v>96</v>
      </c>
      <c r="X59" s="162" t="s">
        <v>97</v>
      </c>
      <c r="Y59" s="162" t="s">
        <v>97</v>
      </c>
      <c r="Z59" s="163" t="s">
        <v>97</v>
      </c>
      <c r="AA59" s="163" t="s">
        <v>409</v>
      </c>
      <c r="AB59" s="163" t="s">
        <v>97</v>
      </c>
      <c r="AC59" s="331"/>
      <c r="AD59" s="342"/>
      <c r="AE59" s="342"/>
    </row>
    <row r="60" spans="1:31" ht="124.5" customHeight="1">
      <c r="A60" s="193" t="s">
        <v>626</v>
      </c>
      <c r="B60" s="194" t="s">
        <v>627</v>
      </c>
      <c r="C60" s="195" t="s">
        <v>630</v>
      </c>
      <c r="D60" s="195" t="s">
        <v>591</v>
      </c>
      <c r="E60" s="195" t="s">
        <v>628</v>
      </c>
      <c r="F60" s="159" t="s">
        <v>110</v>
      </c>
      <c r="G60" s="242" t="s">
        <v>593</v>
      </c>
      <c r="H60" s="243" t="s">
        <v>410</v>
      </c>
      <c r="I60" s="160" t="s">
        <v>411</v>
      </c>
      <c r="J60" s="215" t="s">
        <v>98</v>
      </c>
      <c r="K60" s="215" t="s">
        <v>98</v>
      </c>
      <c r="L60" s="215" t="s">
        <v>412</v>
      </c>
      <c r="M60" s="216">
        <v>6</v>
      </c>
      <c r="N60" s="216">
        <v>3</v>
      </c>
      <c r="O60" s="217">
        <v>18</v>
      </c>
      <c r="P60" s="217" t="s">
        <v>92</v>
      </c>
      <c r="Q60" s="216">
        <v>25</v>
      </c>
      <c r="R60" s="217">
        <v>450</v>
      </c>
      <c r="S60" s="165" t="str">
        <f t="shared" si="30"/>
        <v>II</v>
      </c>
      <c r="T60" s="159" t="s">
        <v>94</v>
      </c>
      <c r="U60" s="215" t="s">
        <v>413</v>
      </c>
      <c r="V60" s="200">
        <v>3</v>
      </c>
      <c r="W60" s="215" t="s">
        <v>110</v>
      </c>
      <c r="X60" s="215" t="s">
        <v>97</v>
      </c>
      <c r="Y60" s="215" t="s">
        <v>97</v>
      </c>
      <c r="Z60" s="215" t="s">
        <v>97</v>
      </c>
      <c r="AA60" s="215" t="s">
        <v>414</v>
      </c>
      <c r="AB60" s="215" t="s">
        <v>415</v>
      </c>
      <c r="AC60" s="330"/>
      <c r="AD60" s="330"/>
      <c r="AE60" s="331"/>
    </row>
    <row r="61" spans="1:31" ht="124.5" customHeight="1">
      <c r="A61" s="193" t="s">
        <v>626</v>
      </c>
      <c r="B61" s="194" t="s">
        <v>627</v>
      </c>
      <c r="C61" s="195" t="s">
        <v>630</v>
      </c>
      <c r="D61" s="195" t="s">
        <v>591</v>
      </c>
      <c r="E61" s="195" t="s">
        <v>628</v>
      </c>
      <c r="F61" s="159" t="s">
        <v>110</v>
      </c>
      <c r="G61" s="242" t="s">
        <v>594</v>
      </c>
      <c r="H61" s="244" t="s">
        <v>595</v>
      </c>
      <c r="I61" s="161" t="s">
        <v>111</v>
      </c>
      <c r="J61" s="162" t="s">
        <v>98</v>
      </c>
      <c r="K61" s="163" t="s">
        <v>98</v>
      </c>
      <c r="L61" s="163" t="s">
        <v>112</v>
      </c>
      <c r="M61" s="162">
        <v>2</v>
      </c>
      <c r="N61" s="162">
        <v>2</v>
      </c>
      <c r="O61" s="162">
        <v>4</v>
      </c>
      <c r="P61" s="164" t="s">
        <v>113</v>
      </c>
      <c r="Q61" s="162">
        <v>25</v>
      </c>
      <c r="R61" s="162">
        <v>100</v>
      </c>
      <c r="S61" s="165" t="str">
        <f t="shared" si="30"/>
        <v>III</v>
      </c>
      <c r="T61" s="166" t="s">
        <v>99</v>
      </c>
      <c r="U61" s="167" t="s">
        <v>108</v>
      </c>
      <c r="V61" s="200">
        <v>3</v>
      </c>
      <c r="W61" s="163" t="s">
        <v>96</v>
      </c>
      <c r="X61" s="162" t="s">
        <v>97</v>
      </c>
      <c r="Y61" s="163" t="s">
        <v>97</v>
      </c>
      <c r="Z61" s="162" t="s">
        <v>97</v>
      </c>
      <c r="AA61" s="168" t="s">
        <v>115</v>
      </c>
      <c r="AB61" s="169" t="s">
        <v>97</v>
      </c>
      <c r="AC61" s="330"/>
      <c r="AD61" s="330"/>
      <c r="AE61" s="331"/>
    </row>
    <row r="62" spans="1:31" ht="124.5" customHeight="1">
      <c r="A62" s="193" t="s">
        <v>626</v>
      </c>
      <c r="B62" s="194" t="s">
        <v>627</v>
      </c>
      <c r="C62" s="195" t="s">
        <v>630</v>
      </c>
      <c r="D62" s="195" t="s">
        <v>591</v>
      </c>
      <c r="E62" s="195" t="s">
        <v>628</v>
      </c>
      <c r="F62" s="159" t="s">
        <v>110</v>
      </c>
      <c r="G62" s="196" t="s">
        <v>596</v>
      </c>
      <c r="H62" s="243" t="s">
        <v>416</v>
      </c>
      <c r="I62" s="208" t="s">
        <v>417</v>
      </c>
      <c r="J62" s="169" t="s">
        <v>98</v>
      </c>
      <c r="K62" s="169" t="s">
        <v>98</v>
      </c>
      <c r="L62" s="169" t="s">
        <v>98</v>
      </c>
      <c r="M62" s="172">
        <v>2</v>
      </c>
      <c r="N62" s="172">
        <v>3</v>
      </c>
      <c r="O62" s="164">
        <v>6</v>
      </c>
      <c r="P62" s="164" t="s">
        <v>117</v>
      </c>
      <c r="Q62" s="172">
        <v>10</v>
      </c>
      <c r="R62" s="164">
        <v>60</v>
      </c>
      <c r="S62" s="165" t="str">
        <f t="shared" si="30"/>
        <v>III</v>
      </c>
      <c r="T62" s="166" t="s">
        <v>99</v>
      </c>
      <c r="U62" s="169" t="s">
        <v>101</v>
      </c>
      <c r="V62" s="200">
        <v>3</v>
      </c>
      <c r="W62" s="169" t="s">
        <v>96</v>
      </c>
      <c r="X62" s="169" t="s">
        <v>97</v>
      </c>
      <c r="Y62" s="169" t="s">
        <v>97</v>
      </c>
      <c r="Z62" s="169" t="s">
        <v>97</v>
      </c>
      <c r="AA62" s="169" t="s">
        <v>144</v>
      </c>
      <c r="AB62" s="169" t="s">
        <v>97</v>
      </c>
      <c r="AC62" s="330"/>
      <c r="AD62" s="330"/>
      <c r="AE62" s="331"/>
    </row>
    <row r="63" spans="1:31" ht="124.5" customHeight="1">
      <c r="A63" s="193" t="s">
        <v>626</v>
      </c>
      <c r="B63" s="194" t="s">
        <v>627</v>
      </c>
      <c r="C63" s="195" t="s">
        <v>630</v>
      </c>
      <c r="D63" s="195" t="s">
        <v>591</v>
      </c>
      <c r="E63" s="195" t="s">
        <v>628</v>
      </c>
      <c r="F63" s="159" t="s">
        <v>110</v>
      </c>
      <c r="G63" s="242" t="s">
        <v>641</v>
      </c>
      <c r="H63" s="208" t="s">
        <v>418</v>
      </c>
      <c r="I63" s="208" t="s">
        <v>419</v>
      </c>
      <c r="J63" s="169" t="s">
        <v>98</v>
      </c>
      <c r="K63" s="169" t="s">
        <v>98</v>
      </c>
      <c r="L63" s="169" t="s">
        <v>420</v>
      </c>
      <c r="M63" s="172">
        <v>2</v>
      </c>
      <c r="N63" s="172">
        <v>3</v>
      </c>
      <c r="O63" s="164">
        <v>6</v>
      </c>
      <c r="P63" s="164" t="s">
        <v>117</v>
      </c>
      <c r="Q63" s="172">
        <v>10</v>
      </c>
      <c r="R63" s="164">
        <v>60</v>
      </c>
      <c r="S63" s="165" t="str">
        <f t="shared" si="30"/>
        <v>III</v>
      </c>
      <c r="T63" s="166" t="s">
        <v>99</v>
      </c>
      <c r="U63" s="169" t="s">
        <v>421</v>
      </c>
      <c r="V63" s="200">
        <v>3</v>
      </c>
      <c r="W63" s="163" t="s">
        <v>96</v>
      </c>
      <c r="X63" s="169" t="s">
        <v>97</v>
      </c>
      <c r="Y63" s="169" t="s">
        <v>97</v>
      </c>
      <c r="Z63" s="169" t="s">
        <v>97</v>
      </c>
      <c r="AA63" s="169" t="s">
        <v>119</v>
      </c>
      <c r="AB63" s="169" t="s">
        <v>97</v>
      </c>
      <c r="AC63" s="330" t="s">
        <v>597</v>
      </c>
      <c r="AD63" s="330"/>
      <c r="AE63" s="331"/>
    </row>
    <row r="64" spans="1:31" ht="124.5" customHeight="1">
      <c r="A64" s="193" t="s">
        <v>626</v>
      </c>
      <c r="B64" s="194" t="s">
        <v>627</v>
      </c>
      <c r="C64" s="195" t="s">
        <v>630</v>
      </c>
      <c r="D64" s="195" t="s">
        <v>591</v>
      </c>
      <c r="E64" s="195" t="s">
        <v>628</v>
      </c>
      <c r="F64" s="159" t="s">
        <v>422</v>
      </c>
      <c r="G64" s="242" t="s">
        <v>598</v>
      </c>
      <c r="H64" s="160" t="s">
        <v>423</v>
      </c>
      <c r="I64" s="160" t="s">
        <v>424</v>
      </c>
      <c r="J64" s="215" t="s">
        <v>98</v>
      </c>
      <c r="K64" s="215" t="s">
        <v>98</v>
      </c>
      <c r="L64" s="215" t="s">
        <v>425</v>
      </c>
      <c r="M64" s="216">
        <v>2</v>
      </c>
      <c r="N64" s="216">
        <v>3</v>
      </c>
      <c r="O64" s="217">
        <v>6</v>
      </c>
      <c r="P64" s="217" t="s">
        <v>117</v>
      </c>
      <c r="Q64" s="216">
        <v>25</v>
      </c>
      <c r="R64" s="217">
        <v>150</v>
      </c>
      <c r="S64" s="165" t="str">
        <f t="shared" si="30"/>
        <v>II</v>
      </c>
      <c r="T64" s="166" t="s">
        <v>94</v>
      </c>
      <c r="U64" s="215" t="s">
        <v>426</v>
      </c>
      <c r="V64" s="200">
        <v>3</v>
      </c>
      <c r="W64" s="163" t="s">
        <v>96</v>
      </c>
      <c r="X64" s="215" t="s">
        <v>97</v>
      </c>
      <c r="Y64" s="215" t="s">
        <v>97</v>
      </c>
      <c r="Z64" s="215" t="s">
        <v>97</v>
      </c>
      <c r="AA64" s="215" t="s">
        <v>427</v>
      </c>
      <c r="AB64" s="215" t="s">
        <v>428</v>
      </c>
      <c r="AC64" s="330"/>
      <c r="AD64" s="330"/>
      <c r="AE64" s="331"/>
    </row>
    <row r="65" spans="1:31" ht="124.5" customHeight="1">
      <c r="A65" s="193" t="s">
        <v>626</v>
      </c>
      <c r="B65" s="194" t="s">
        <v>627</v>
      </c>
      <c r="C65" s="195" t="s">
        <v>630</v>
      </c>
      <c r="D65" s="195" t="s">
        <v>591</v>
      </c>
      <c r="E65" s="195" t="s">
        <v>628</v>
      </c>
      <c r="F65" s="159" t="s">
        <v>110</v>
      </c>
      <c r="G65" s="242" t="s">
        <v>599</v>
      </c>
      <c r="H65" s="160" t="s">
        <v>600</v>
      </c>
      <c r="I65" s="161" t="s">
        <v>429</v>
      </c>
      <c r="J65" s="162" t="s">
        <v>98</v>
      </c>
      <c r="K65" s="162" t="s">
        <v>98</v>
      </c>
      <c r="L65" s="162" t="s">
        <v>98</v>
      </c>
      <c r="M65" s="162">
        <v>2</v>
      </c>
      <c r="N65" s="162">
        <v>2</v>
      </c>
      <c r="O65" s="217">
        <v>4</v>
      </c>
      <c r="P65" s="164" t="s">
        <v>113</v>
      </c>
      <c r="Q65" s="162">
        <v>10</v>
      </c>
      <c r="R65" s="217">
        <v>40</v>
      </c>
      <c r="S65" s="165" t="str">
        <f t="shared" si="30"/>
        <v>III</v>
      </c>
      <c r="T65" s="166" t="s">
        <v>99</v>
      </c>
      <c r="U65" s="167" t="s">
        <v>153</v>
      </c>
      <c r="V65" s="200">
        <v>3</v>
      </c>
      <c r="W65" s="163" t="s">
        <v>96</v>
      </c>
      <c r="X65" s="162" t="s">
        <v>97</v>
      </c>
      <c r="Y65" s="162" t="s">
        <v>97</v>
      </c>
      <c r="Z65" s="162" t="s">
        <v>97</v>
      </c>
      <c r="AA65" s="163" t="s">
        <v>430</v>
      </c>
      <c r="AB65" s="169" t="s">
        <v>97</v>
      </c>
      <c r="AC65" s="330"/>
      <c r="AD65" s="330"/>
      <c r="AE65" s="331"/>
    </row>
    <row r="66" spans="1:31" ht="124.5" customHeight="1">
      <c r="A66" s="193" t="s">
        <v>626</v>
      </c>
      <c r="B66" s="194" t="s">
        <v>627</v>
      </c>
      <c r="C66" s="195" t="s">
        <v>630</v>
      </c>
      <c r="D66" s="195" t="s">
        <v>591</v>
      </c>
      <c r="E66" s="195" t="s">
        <v>628</v>
      </c>
      <c r="F66" s="159" t="s">
        <v>110</v>
      </c>
      <c r="G66" s="242" t="s">
        <v>601</v>
      </c>
      <c r="H66" s="239" t="s">
        <v>431</v>
      </c>
      <c r="I66" s="239" t="s">
        <v>116</v>
      </c>
      <c r="J66" s="245" t="s">
        <v>98</v>
      </c>
      <c r="K66" s="245" t="s">
        <v>98</v>
      </c>
      <c r="L66" s="245" t="s">
        <v>98</v>
      </c>
      <c r="M66" s="246">
        <v>2</v>
      </c>
      <c r="N66" s="246">
        <v>3</v>
      </c>
      <c r="O66" s="162">
        <v>6</v>
      </c>
      <c r="P66" s="164" t="s">
        <v>117</v>
      </c>
      <c r="Q66" s="246">
        <v>10</v>
      </c>
      <c r="R66" s="170">
        <v>60</v>
      </c>
      <c r="S66" s="165" t="str">
        <f t="shared" si="30"/>
        <v>III</v>
      </c>
      <c r="T66" s="247" t="s">
        <v>99</v>
      </c>
      <c r="U66" s="247" t="s">
        <v>118</v>
      </c>
      <c r="V66" s="200">
        <v>3</v>
      </c>
      <c r="W66" s="163" t="s">
        <v>96</v>
      </c>
      <c r="X66" s="245" t="s">
        <v>97</v>
      </c>
      <c r="Y66" s="245" t="s">
        <v>97</v>
      </c>
      <c r="Z66" s="245" t="s">
        <v>97</v>
      </c>
      <c r="AA66" s="245" t="s">
        <v>119</v>
      </c>
      <c r="AB66" s="162" t="s">
        <v>97</v>
      </c>
      <c r="AC66" s="330"/>
      <c r="AD66" s="330"/>
      <c r="AE66" s="331"/>
    </row>
    <row r="67" spans="1:31" ht="124.5" customHeight="1">
      <c r="A67" s="193" t="s">
        <v>626</v>
      </c>
      <c r="B67" s="194" t="s">
        <v>627</v>
      </c>
      <c r="C67" s="195" t="s">
        <v>630</v>
      </c>
      <c r="D67" s="195" t="s">
        <v>591</v>
      </c>
      <c r="E67" s="195" t="s">
        <v>628</v>
      </c>
      <c r="F67" s="159" t="s">
        <v>110</v>
      </c>
      <c r="G67" s="242" t="s">
        <v>602</v>
      </c>
      <c r="H67" s="208" t="s">
        <v>432</v>
      </c>
      <c r="I67" s="161" t="s">
        <v>128</v>
      </c>
      <c r="J67" s="168" t="s">
        <v>98</v>
      </c>
      <c r="K67" s="168" t="s">
        <v>98</v>
      </c>
      <c r="L67" s="161" t="s">
        <v>98</v>
      </c>
      <c r="M67" s="172">
        <v>2</v>
      </c>
      <c r="N67" s="172">
        <v>3</v>
      </c>
      <c r="O67" s="164">
        <v>4</v>
      </c>
      <c r="P67" s="164" t="s">
        <v>113</v>
      </c>
      <c r="Q67" s="172">
        <v>25</v>
      </c>
      <c r="R67" s="170">
        <v>100</v>
      </c>
      <c r="S67" s="165" t="str">
        <f t="shared" si="30"/>
        <v>III</v>
      </c>
      <c r="T67" s="166" t="s">
        <v>99</v>
      </c>
      <c r="U67" s="163" t="s">
        <v>121</v>
      </c>
      <c r="V67" s="200">
        <v>3</v>
      </c>
      <c r="W67" s="163" t="s">
        <v>96</v>
      </c>
      <c r="X67" s="162" t="s">
        <v>97</v>
      </c>
      <c r="Y67" s="162" t="s">
        <v>97</v>
      </c>
      <c r="Z67" s="163" t="s">
        <v>97</v>
      </c>
      <c r="AA67" s="163" t="s">
        <v>433</v>
      </c>
      <c r="AB67" s="162" t="s">
        <v>97</v>
      </c>
      <c r="AC67" s="330"/>
      <c r="AD67" s="330"/>
      <c r="AE67" s="331"/>
    </row>
    <row r="68" spans="1:31" ht="124.5" customHeight="1">
      <c r="A68" s="193" t="s">
        <v>626</v>
      </c>
      <c r="B68" s="194" t="s">
        <v>627</v>
      </c>
      <c r="C68" s="195" t="s">
        <v>630</v>
      </c>
      <c r="D68" s="195" t="s">
        <v>591</v>
      </c>
      <c r="E68" s="195" t="s">
        <v>628</v>
      </c>
      <c r="F68" s="159" t="s">
        <v>110</v>
      </c>
      <c r="G68" s="242" t="s">
        <v>603</v>
      </c>
      <c r="H68" s="208" t="s">
        <v>434</v>
      </c>
      <c r="I68" s="161" t="s">
        <v>145</v>
      </c>
      <c r="J68" s="162" t="s">
        <v>98</v>
      </c>
      <c r="K68" s="168" t="s">
        <v>98</v>
      </c>
      <c r="L68" s="163" t="s">
        <v>98</v>
      </c>
      <c r="M68" s="162">
        <v>2</v>
      </c>
      <c r="N68" s="162">
        <v>2</v>
      </c>
      <c r="O68" s="164">
        <v>4</v>
      </c>
      <c r="P68" s="164" t="s">
        <v>113</v>
      </c>
      <c r="Q68" s="172">
        <v>25</v>
      </c>
      <c r="R68" s="170">
        <v>100</v>
      </c>
      <c r="S68" s="165" t="str">
        <f t="shared" si="30"/>
        <v>III</v>
      </c>
      <c r="T68" s="166" t="s">
        <v>99</v>
      </c>
      <c r="U68" s="167" t="s">
        <v>146</v>
      </c>
      <c r="V68" s="200">
        <v>3</v>
      </c>
      <c r="W68" s="163" t="s">
        <v>96</v>
      </c>
      <c r="X68" s="162" t="s">
        <v>97</v>
      </c>
      <c r="Y68" s="162" t="s">
        <v>97</v>
      </c>
      <c r="Z68" s="162" t="s">
        <v>97</v>
      </c>
      <c r="AA68" s="168" t="s">
        <v>435</v>
      </c>
      <c r="AB68" s="162" t="s">
        <v>97</v>
      </c>
      <c r="AC68" s="330"/>
      <c r="AD68" s="330"/>
      <c r="AE68" s="331"/>
    </row>
    <row r="69" spans="1:31" ht="124.5" customHeight="1">
      <c r="A69" s="193" t="s">
        <v>626</v>
      </c>
      <c r="B69" s="194" t="s">
        <v>627</v>
      </c>
      <c r="C69" s="195" t="s">
        <v>630</v>
      </c>
      <c r="D69" s="195" t="s">
        <v>591</v>
      </c>
      <c r="E69" s="195" t="s">
        <v>628</v>
      </c>
      <c r="F69" s="159" t="s">
        <v>110</v>
      </c>
      <c r="G69" s="242" t="s">
        <v>604</v>
      </c>
      <c r="H69" s="208" t="s">
        <v>436</v>
      </c>
      <c r="I69" s="161" t="s">
        <v>437</v>
      </c>
      <c r="J69" s="162" t="s">
        <v>98</v>
      </c>
      <c r="K69" s="168" t="s">
        <v>98</v>
      </c>
      <c r="L69" s="167" t="s">
        <v>438</v>
      </c>
      <c r="M69" s="162">
        <v>2</v>
      </c>
      <c r="N69" s="162">
        <v>2</v>
      </c>
      <c r="O69" s="164">
        <v>4</v>
      </c>
      <c r="P69" s="164" t="s">
        <v>113</v>
      </c>
      <c r="Q69" s="172">
        <v>25</v>
      </c>
      <c r="R69" s="170">
        <v>100</v>
      </c>
      <c r="S69" s="165" t="str">
        <f t="shared" si="30"/>
        <v>III</v>
      </c>
      <c r="T69" s="166" t="s">
        <v>99</v>
      </c>
      <c r="U69" s="167" t="s">
        <v>439</v>
      </c>
      <c r="V69" s="200">
        <v>3</v>
      </c>
      <c r="W69" s="163" t="s">
        <v>96</v>
      </c>
      <c r="X69" s="162" t="s">
        <v>97</v>
      </c>
      <c r="Y69" s="162" t="s">
        <v>97</v>
      </c>
      <c r="Z69" s="163" t="s">
        <v>97</v>
      </c>
      <c r="AA69" s="168" t="s">
        <v>440</v>
      </c>
      <c r="AB69" s="168" t="s">
        <v>97</v>
      </c>
      <c r="AC69" s="330"/>
      <c r="AD69" s="330"/>
      <c r="AE69" s="331"/>
    </row>
    <row r="70" spans="1:31" ht="124.5" customHeight="1">
      <c r="A70" s="193" t="s">
        <v>626</v>
      </c>
      <c r="B70" s="194" t="s">
        <v>627</v>
      </c>
      <c r="C70" s="195" t="s">
        <v>630</v>
      </c>
      <c r="D70" s="195" t="s">
        <v>591</v>
      </c>
      <c r="E70" s="195" t="s">
        <v>628</v>
      </c>
      <c r="F70" s="159" t="s">
        <v>110</v>
      </c>
      <c r="G70" s="242" t="s">
        <v>605</v>
      </c>
      <c r="H70" s="161" t="s">
        <v>441</v>
      </c>
      <c r="I70" s="161" t="s">
        <v>442</v>
      </c>
      <c r="J70" s="162" t="s">
        <v>98</v>
      </c>
      <c r="K70" s="163" t="s">
        <v>443</v>
      </c>
      <c r="L70" s="163" t="s">
        <v>443</v>
      </c>
      <c r="M70" s="162">
        <v>6</v>
      </c>
      <c r="N70" s="162">
        <v>2</v>
      </c>
      <c r="O70" s="162">
        <v>12</v>
      </c>
      <c r="P70" s="164" t="s">
        <v>92</v>
      </c>
      <c r="Q70" s="171">
        <v>25</v>
      </c>
      <c r="R70" s="170">
        <v>300</v>
      </c>
      <c r="S70" s="165" t="str">
        <f>IF(R70="","",IF(AND(R70&gt;=600,R70&lt;=4000),"I",IF(AND(R70&gt;=150,R70&lt;=500),"II",IF(AND(R70&gt;=40,R70&lt;=120),"III",IF(OR(R70&lt;=20,R70&gt;=0),"IV")))))</f>
        <v>II</v>
      </c>
      <c r="T70" s="166" t="s">
        <v>94</v>
      </c>
      <c r="U70" s="163" t="s">
        <v>444</v>
      </c>
      <c r="V70" s="200">
        <v>3</v>
      </c>
      <c r="W70" s="163" t="s">
        <v>96</v>
      </c>
      <c r="X70" s="162" t="s">
        <v>97</v>
      </c>
      <c r="Y70" s="162" t="s">
        <v>97</v>
      </c>
      <c r="Z70" s="163" t="s">
        <v>97</v>
      </c>
      <c r="AA70" s="168" t="s">
        <v>445</v>
      </c>
      <c r="AB70" s="162" t="s">
        <v>97</v>
      </c>
      <c r="AC70" s="330"/>
      <c r="AD70" s="330"/>
      <c r="AE70" s="331"/>
    </row>
    <row r="71" spans="1:31" ht="169.5" customHeight="1">
      <c r="A71" s="193" t="s">
        <v>626</v>
      </c>
      <c r="B71" s="194" t="s">
        <v>627</v>
      </c>
      <c r="C71" s="195" t="s">
        <v>630</v>
      </c>
      <c r="D71" s="195" t="s">
        <v>450</v>
      </c>
      <c r="E71" s="195" t="s">
        <v>628</v>
      </c>
      <c r="F71" s="158" t="s">
        <v>110</v>
      </c>
      <c r="G71" s="196" t="s">
        <v>643</v>
      </c>
      <c r="H71" s="202" t="s">
        <v>606</v>
      </c>
      <c r="I71" s="202" t="s">
        <v>607</v>
      </c>
      <c r="J71" s="200" t="s">
        <v>98</v>
      </c>
      <c r="K71" s="203" t="s">
        <v>608</v>
      </c>
      <c r="L71" s="203" t="s">
        <v>155</v>
      </c>
      <c r="M71" s="200">
        <v>6</v>
      </c>
      <c r="N71" s="200">
        <v>2</v>
      </c>
      <c r="O71" s="200">
        <f t="shared" ref="O71" si="31">M71*N71</f>
        <v>12</v>
      </c>
      <c r="P71" s="164" t="str">
        <f t="shared" ref="P71" si="32">IF(OR(O71="",O71=0),"",IF(O71&lt;5,"B",IF(O71&lt;9,"M",IF(O71&lt;21,"A","MA"))))</f>
        <v>A</v>
      </c>
      <c r="Q71" s="205">
        <v>25</v>
      </c>
      <c r="R71" s="170">
        <f t="shared" ref="R71" si="33">O71*Q71</f>
        <v>300</v>
      </c>
      <c r="S71" s="165" t="str">
        <f t="shared" ref="S71:S78" si="34">IF(R71="","",IF(AND(R71&gt;=600,R71&lt;=4000),"I",IF(AND(R71&gt;=150,R71&lt;=500),"II",IF(AND(R71&gt;=40,R71&lt;=120),"III",IF(OR(R71&lt;=20,R71&gt;=0),"IV")))))</f>
        <v>II</v>
      </c>
      <c r="T71" s="166" t="s">
        <v>94</v>
      </c>
      <c r="U71" s="203" t="s">
        <v>444</v>
      </c>
      <c r="V71" s="200">
        <v>3</v>
      </c>
      <c r="W71" s="203" t="s">
        <v>96</v>
      </c>
      <c r="X71" s="200" t="s">
        <v>97</v>
      </c>
      <c r="Y71" s="200" t="s">
        <v>97</v>
      </c>
      <c r="Z71" s="200" t="s">
        <v>97</v>
      </c>
      <c r="AA71" s="202" t="s">
        <v>609</v>
      </c>
      <c r="AB71" s="200" t="s">
        <v>97</v>
      </c>
      <c r="AC71" s="332" t="s">
        <v>610</v>
      </c>
      <c r="AD71" s="333"/>
      <c r="AE71" s="334"/>
    </row>
    <row r="72" spans="1:31" ht="124.5" customHeight="1">
      <c r="A72" s="193" t="s">
        <v>626</v>
      </c>
      <c r="B72" s="194" t="s">
        <v>627</v>
      </c>
      <c r="C72" s="195" t="s">
        <v>630</v>
      </c>
      <c r="D72" s="195" t="s">
        <v>450</v>
      </c>
      <c r="E72" s="195" t="s">
        <v>628</v>
      </c>
      <c r="F72" s="159" t="s">
        <v>90</v>
      </c>
      <c r="G72" s="160" t="s">
        <v>611</v>
      </c>
      <c r="H72" s="239" t="s">
        <v>612</v>
      </c>
      <c r="I72" s="239" t="s">
        <v>613</v>
      </c>
      <c r="J72" s="245" t="s">
        <v>614</v>
      </c>
      <c r="K72" s="245" t="s">
        <v>98</v>
      </c>
      <c r="L72" s="245" t="s">
        <v>98</v>
      </c>
      <c r="M72" s="246">
        <v>2</v>
      </c>
      <c r="N72" s="246">
        <v>3</v>
      </c>
      <c r="O72" s="162">
        <v>6</v>
      </c>
      <c r="P72" s="164" t="s">
        <v>117</v>
      </c>
      <c r="Q72" s="246">
        <v>10</v>
      </c>
      <c r="R72" s="170">
        <v>60</v>
      </c>
      <c r="S72" s="187" t="str">
        <f t="shared" si="34"/>
        <v>III</v>
      </c>
      <c r="T72" s="247" t="s">
        <v>99</v>
      </c>
      <c r="U72" s="247" t="s">
        <v>615</v>
      </c>
      <c r="V72" s="200">
        <v>3</v>
      </c>
      <c r="W72" s="163" t="s">
        <v>96</v>
      </c>
      <c r="X72" s="245" t="s">
        <v>97</v>
      </c>
      <c r="Y72" s="245" t="s">
        <v>97</v>
      </c>
      <c r="Z72" s="245" t="s">
        <v>97</v>
      </c>
      <c r="AA72" s="245" t="s">
        <v>616</v>
      </c>
      <c r="AB72" s="162" t="s">
        <v>97</v>
      </c>
      <c r="AC72" s="329"/>
      <c r="AD72" s="329"/>
      <c r="AE72" s="329"/>
    </row>
    <row r="73" spans="1:31" s="192" customFormat="1" ht="124.5" customHeight="1">
      <c r="A73" s="193" t="s">
        <v>626</v>
      </c>
      <c r="B73" s="194" t="s">
        <v>627</v>
      </c>
      <c r="C73" s="195" t="s">
        <v>630</v>
      </c>
      <c r="D73" s="195" t="s">
        <v>450</v>
      </c>
      <c r="E73" s="195" t="s">
        <v>628</v>
      </c>
      <c r="F73" s="159" t="s">
        <v>90</v>
      </c>
      <c r="G73" s="160" t="s">
        <v>617</v>
      </c>
      <c r="H73" s="208" t="s">
        <v>572</v>
      </c>
      <c r="I73" s="161" t="s">
        <v>618</v>
      </c>
      <c r="J73" s="168" t="s">
        <v>98</v>
      </c>
      <c r="K73" s="168" t="s">
        <v>98</v>
      </c>
      <c r="L73" s="161" t="s">
        <v>98</v>
      </c>
      <c r="M73" s="172">
        <v>2</v>
      </c>
      <c r="N73" s="172">
        <v>3</v>
      </c>
      <c r="O73" s="164">
        <v>4</v>
      </c>
      <c r="P73" s="164" t="s">
        <v>113</v>
      </c>
      <c r="Q73" s="172">
        <v>25</v>
      </c>
      <c r="R73" s="170">
        <v>100</v>
      </c>
      <c r="S73" s="187" t="str">
        <f t="shared" si="34"/>
        <v>III</v>
      </c>
      <c r="T73" s="166" t="s">
        <v>99</v>
      </c>
      <c r="U73" s="163" t="s">
        <v>121</v>
      </c>
      <c r="V73" s="200">
        <v>3</v>
      </c>
      <c r="W73" s="163" t="s">
        <v>96</v>
      </c>
      <c r="X73" s="162" t="s">
        <v>97</v>
      </c>
      <c r="Y73" s="162" t="s">
        <v>97</v>
      </c>
      <c r="Z73" s="163" t="s">
        <v>619</v>
      </c>
      <c r="AA73" s="163" t="s">
        <v>620</v>
      </c>
      <c r="AB73" s="162" t="s">
        <v>97</v>
      </c>
      <c r="AC73" s="329"/>
      <c r="AD73" s="329"/>
      <c r="AE73" s="329"/>
    </row>
    <row r="74" spans="1:31" s="192" customFormat="1" ht="124.5" customHeight="1">
      <c r="A74" s="193" t="s">
        <v>626</v>
      </c>
      <c r="B74" s="194" t="s">
        <v>627</v>
      </c>
      <c r="C74" s="195" t="s">
        <v>630</v>
      </c>
      <c r="D74" s="195" t="s">
        <v>450</v>
      </c>
      <c r="E74" s="195" t="s">
        <v>628</v>
      </c>
      <c r="F74" s="159" t="s">
        <v>90</v>
      </c>
      <c r="G74" s="160" t="s">
        <v>621</v>
      </c>
      <c r="H74" s="208" t="s">
        <v>572</v>
      </c>
      <c r="I74" s="161" t="s">
        <v>618</v>
      </c>
      <c r="J74" s="168" t="s">
        <v>98</v>
      </c>
      <c r="K74" s="168" t="s">
        <v>98</v>
      </c>
      <c r="L74" s="161" t="s">
        <v>98</v>
      </c>
      <c r="M74" s="172">
        <v>2</v>
      </c>
      <c r="N74" s="172">
        <v>3</v>
      </c>
      <c r="O74" s="164">
        <v>4</v>
      </c>
      <c r="P74" s="164" t="s">
        <v>113</v>
      </c>
      <c r="Q74" s="172">
        <v>25</v>
      </c>
      <c r="R74" s="170">
        <v>100</v>
      </c>
      <c r="S74" s="187" t="str">
        <f t="shared" si="34"/>
        <v>III</v>
      </c>
      <c r="T74" s="166" t="s">
        <v>99</v>
      </c>
      <c r="U74" s="163" t="s">
        <v>121</v>
      </c>
      <c r="V74" s="200">
        <v>3</v>
      </c>
      <c r="W74" s="163" t="s">
        <v>96</v>
      </c>
      <c r="X74" s="162" t="s">
        <v>97</v>
      </c>
      <c r="Y74" s="162" t="s">
        <v>97</v>
      </c>
      <c r="Z74" s="163" t="s">
        <v>619</v>
      </c>
      <c r="AA74" s="163" t="s">
        <v>620</v>
      </c>
      <c r="AB74" s="162" t="s">
        <v>97</v>
      </c>
      <c r="AC74" s="329"/>
      <c r="AD74" s="329"/>
      <c r="AE74" s="329"/>
    </row>
    <row r="75" spans="1:31" s="192" customFormat="1" ht="124.5" customHeight="1">
      <c r="A75" s="193" t="s">
        <v>626</v>
      </c>
      <c r="B75" s="194" t="s">
        <v>627</v>
      </c>
      <c r="C75" s="195" t="s">
        <v>630</v>
      </c>
      <c r="D75" s="195" t="s">
        <v>450</v>
      </c>
      <c r="E75" s="195" t="s">
        <v>628</v>
      </c>
      <c r="F75" s="173" t="s">
        <v>110</v>
      </c>
      <c r="G75" s="174" t="s">
        <v>622</v>
      </c>
      <c r="H75" s="248" t="s">
        <v>623</v>
      </c>
      <c r="I75" s="175" t="s">
        <v>132</v>
      </c>
      <c r="J75" s="163" t="s">
        <v>133</v>
      </c>
      <c r="K75" s="173" t="s">
        <v>134</v>
      </c>
      <c r="L75" s="162" t="s">
        <v>98</v>
      </c>
      <c r="M75" s="162">
        <v>6</v>
      </c>
      <c r="N75" s="162">
        <v>2</v>
      </c>
      <c r="O75" s="162">
        <v>12</v>
      </c>
      <c r="P75" s="164" t="s">
        <v>92</v>
      </c>
      <c r="Q75" s="171">
        <v>25</v>
      </c>
      <c r="R75" s="170">
        <v>300</v>
      </c>
      <c r="S75" s="187" t="str">
        <f t="shared" si="34"/>
        <v>II</v>
      </c>
      <c r="T75" s="166" t="s">
        <v>94</v>
      </c>
      <c r="U75" s="173" t="s">
        <v>135</v>
      </c>
      <c r="V75" s="200">
        <v>3</v>
      </c>
      <c r="W75" s="163" t="s">
        <v>96</v>
      </c>
      <c r="X75" s="162" t="s">
        <v>97</v>
      </c>
      <c r="Y75" s="162" t="s">
        <v>97</v>
      </c>
      <c r="Z75" s="163" t="s">
        <v>136</v>
      </c>
      <c r="AA75" s="249" t="s">
        <v>137</v>
      </c>
      <c r="AB75" s="162" t="s">
        <v>97</v>
      </c>
      <c r="AC75" s="329"/>
      <c r="AD75" s="329"/>
      <c r="AE75" s="329"/>
    </row>
    <row r="76" spans="1:31" s="192" customFormat="1" ht="124.5" customHeight="1">
      <c r="A76" s="193" t="s">
        <v>626</v>
      </c>
      <c r="B76" s="194" t="s">
        <v>627</v>
      </c>
      <c r="C76" s="195" t="s">
        <v>630</v>
      </c>
      <c r="D76" s="195" t="s">
        <v>450</v>
      </c>
      <c r="E76" s="195" t="s">
        <v>628</v>
      </c>
      <c r="F76" s="173" t="s">
        <v>110</v>
      </c>
      <c r="G76" s="174" t="s">
        <v>131</v>
      </c>
      <c r="H76" s="248" t="s">
        <v>624</v>
      </c>
      <c r="I76" s="175" t="s">
        <v>138</v>
      </c>
      <c r="J76" s="163" t="s">
        <v>139</v>
      </c>
      <c r="K76" s="173" t="s">
        <v>134</v>
      </c>
      <c r="L76" s="163" t="s">
        <v>140</v>
      </c>
      <c r="M76" s="162">
        <v>6</v>
      </c>
      <c r="N76" s="162">
        <v>2</v>
      </c>
      <c r="O76" s="162">
        <v>12</v>
      </c>
      <c r="P76" s="164" t="s">
        <v>92</v>
      </c>
      <c r="Q76" s="171">
        <v>25</v>
      </c>
      <c r="R76" s="170">
        <v>300</v>
      </c>
      <c r="S76" s="187" t="str">
        <f t="shared" si="34"/>
        <v>II</v>
      </c>
      <c r="T76" s="166" t="s">
        <v>94</v>
      </c>
      <c r="U76" s="173" t="s">
        <v>135</v>
      </c>
      <c r="V76" s="200">
        <v>3</v>
      </c>
      <c r="W76" s="163" t="s">
        <v>96</v>
      </c>
      <c r="X76" s="162" t="s">
        <v>97</v>
      </c>
      <c r="Y76" s="162" t="s">
        <v>97</v>
      </c>
      <c r="Z76" s="163" t="s">
        <v>136</v>
      </c>
      <c r="AA76" s="249" t="s">
        <v>137</v>
      </c>
      <c r="AB76" s="162" t="s">
        <v>97</v>
      </c>
      <c r="AC76" s="329"/>
      <c r="AD76" s="329"/>
      <c r="AE76" s="329"/>
    </row>
    <row r="77" spans="1:31" s="192" customFormat="1" ht="124.5" customHeight="1">
      <c r="A77" s="193" t="s">
        <v>626</v>
      </c>
      <c r="B77" s="194" t="s">
        <v>627</v>
      </c>
      <c r="C77" s="195" t="s">
        <v>630</v>
      </c>
      <c r="D77" s="195" t="s">
        <v>450</v>
      </c>
      <c r="E77" s="195" t="s">
        <v>628</v>
      </c>
      <c r="F77" s="173" t="s">
        <v>110</v>
      </c>
      <c r="G77" s="174" t="s">
        <v>131</v>
      </c>
      <c r="H77" s="248" t="s">
        <v>625</v>
      </c>
      <c r="I77" s="175" t="s">
        <v>141</v>
      </c>
      <c r="J77" s="163" t="s">
        <v>142</v>
      </c>
      <c r="K77" s="169" t="s">
        <v>143</v>
      </c>
      <c r="L77" s="169" t="s">
        <v>98</v>
      </c>
      <c r="M77" s="172">
        <v>2</v>
      </c>
      <c r="N77" s="172">
        <v>3</v>
      </c>
      <c r="O77" s="164">
        <v>6</v>
      </c>
      <c r="P77" s="164" t="s">
        <v>117</v>
      </c>
      <c r="Q77" s="172">
        <v>10</v>
      </c>
      <c r="R77" s="164">
        <v>60</v>
      </c>
      <c r="S77" s="187" t="str">
        <f t="shared" si="34"/>
        <v>III</v>
      </c>
      <c r="T77" s="166" t="s">
        <v>99</v>
      </c>
      <c r="U77" s="169" t="s">
        <v>101</v>
      </c>
      <c r="V77" s="200">
        <v>3</v>
      </c>
      <c r="W77" s="169" t="s">
        <v>96</v>
      </c>
      <c r="X77" s="169" t="s">
        <v>97</v>
      </c>
      <c r="Y77" s="169" t="s">
        <v>97</v>
      </c>
      <c r="Z77" s="169" t="s">
        <v>97</v>
      </c>
      <c r="AA77" s="169" t="s">
        <v>144</v>
      </c>
      <c r="AB77" s="169" t="s">
        <v>97</v>
      </c>
      <c r="AC77" s="329"/>
      <c r="AD77" s="329"/>
      <c r="AE77" s="329"/>
    </row>
    <row r="78" spans="1:31" ht="309.75" customHeight="1">
      <c r="A78" s="193" t="s">
        <v>626</v>
      </c>
      <c r="B78" s="194" t="s">
        <v>627</v>
      </c>
      <c r="C78" s="195" t="s">
        <v>655</v>
      </c>
      <c r="D78" s="195" t="s">
        <v>679</v>
      </c>
      <c r="E78" s="195" t="s">
        <v>682</v>
      </c>
      <c r="F78" s="158" t="s">
        <v>90</v>
      </c>
      <c r="G78" s="196" t="s">
        <v>656</v>
      </c>
      <c r="H78" s="197" t="s">
        <v>451</v>
      </c>
      <c r="I78" s="198" t="s">
        <v>411</v>
      </c>
      <c r="J78" s="157" t="s">
        <v>98</v>
      </c>
      <c r="K78" s="157" t="s">
        <v>452</v>
      </c>
      <c r="L78" s="157" t="s">
        <v>453</v>
      </c>
      <c r="M78" s="199">
        <v>6</v>
      </c>
      <c r="N78" s="199">
        <v>3</v>
      </c>
      <c r="O78" s="186">
        <f t="shared" ref="O78" si="35">M78*N78</f>
        <v>18</v>
      </c>
      <c r="P78" s="186" t="str">
        <f t="shared" ref="P78" si="36">IF(OR(O78="",O78=0),"",IF(O78&lt;5,"B",IF(O78&lt;9,"M",IF(O78&lt;21,"A","MA"))))</f>
        <v>A</v>
      </c>
      <c r="Q78" s="199">
        <v>25</v>
      </c>
      <c r="R78" s="186">
        <f t="shared" ref="R78" si="37">O78*Q78</f>
        <v>450</v>
      </c>
      <c r="S78" s="187" t="str">
        <f t="shared" si="34"/>
        <v>II</v>
      </c>
      <c r="T78" s="158" t="s">
        <v>94</v>
      </c>
      <c r="U78" s="157" t="s">
        <v>413</v>
      </c>
      <c r="V78" s="200">
        <v>14</v>
      </c>
      <c r="W78" s="157" t="s">
        <v>96</v>
      </c>
      <c r="X78" s="157" t="s">
        <v>97</v>
      </c>
      <c r="Y78" s="157" t="s">
        <v>97</v>
      </c>
      <c r="Z78" s="157" t="s">
        <v>97</v>
      </c>
      <c r="AA78" s="198" t="s">
        <v>454</v>
      </c>
      <c r="AB78" s="157" t="s">
        <v>455</v>
      </c>
      <c r="AC78" s="345"/>
      <c r="AD78" s="345"/>
      <c r="AE78" s="346"/>
    </row>
    <row r="79" spans="1:31" ht="330">
      <c r="A79" s="193" t="s">
        <v>626</v>
      </c>
      <c r="B79" s="194" t="s">
        <v>627</v>
      </c>
      <c r="C79" s="195" t="s">
        <v>655</v>
      </c>
      <c r="D79" s="195" t="s">
        <v>679</v>
      </c>
      <c r="E79" s="195" t="s">
        <v>681</v>
      </c>
      <c r="F79" s="157" t="s">
        <v>90</v>
      </c>
      <c r="G79" s="196" t="s">
        <v>683</v>
      </c>
      <c r="H79" s="201" t="s">
        <v>456</v>
      </c>
      <c r="I79" s="202" t="s">
        <v>100</v>
      </c>
      <c r="J79" s="203" t="s">
        <v>457</v>
      </c>
      <c r="K79" s="203" t="s">
        <v>458</v>
      </c>
      <c r="L79" s="204" t="s">
        <v>91</v>
      </c>
      <c r="M79" s="205">
        <v>6</v>
      </c>
      <c r="N79" s="205">
        <v>3</v>
      </c>
      <c r="O79" s="205">
        <f>M79*N79</f>
        <v>18</v>
      </c>
      <c r="P79" s="206" t="str">
        <f>IF(OR(O79="",O79=0),"",IF(O79&lt;5,"B",IF(O79&lt;9,"M",IF(O79&lt;21,"A","MA"))))</f>
        <v>A</v>
      </c>
      <c r="Q79" s="205">
        <v>25</v>
      </c>
      <c r="R79" s="205">
        <f>O79*Q79</f>
        <v>450</v>
      </c>
      <c r="S79" s="165" t="str">
        <f>IF(R79="","",IF(AND(R79&gt;=600,R79&lt;=4000),"I",IF(AND(R79&gt;=150,R79&lt;=500),"II",IF(AND(R79&gt;=40,R79&lt;=120),"III",IF(OR(R79&lt;=20,R79&gt;=0),"IV")))))</f>
        <v>II</v>
      </c>
      <c r="T79" s="169" t="s">
        <v>94</v>
      </c>
      <c r="U79" s="204" t="s">
        <v>408</v>
      </c>
      <c r="V79" s="200">
        <v>14</v>
      </c>
      <c r="W79" s="203" t="s">
        <v>96</v>
      </c>
      <c r="X79" s="200" t="s">
        <v>97</v>
      </c>
      <c r="Y79" s="200" t="s">
        <v>97</v>
      </c>
      <c r="Z79" s="203" t="s">
        <v>97</v>
      </c>
      <c r="AA79" s="202" t="s">
        <v>459</v>
      </c>
      <c r="AB79" s="203" t="s">
        <v>455</v>
      </c>
      <c r="AC79" s="332"/>
      <c r="AD79" s="332"/>
      <c r="AE79" s="347"/>
    </row>
    <row r="80" spans="1:31" ht="330">
      <c r="A80" s="193" t="s">
        <v>626</v>
      </c>
      <c r="B80" s="194" t="s">
        <v>627</v>
      </c>
      <c r="C80" s="195" t="s">
        <v>655</v>
      </c>
      <c r="D80" s="195" t="s">
        <v>679</v>
      </c>
      <c r="E80" s="195" t="s">
        <v>681</v>
      </c>
      <c r="F80" s="158" t="s">
        <v>90</v>
      </c>
      <c r="G80" s="196" t="s">
        <v>460</v>
      </c>
      <c r="H80" s="201" t="s">
        <v>461</v>
      </c>
      <c r="I80" s="202" t="s">
        <v>462</v>
      </c>
      <c r="J80" s="203" t="s">
        <v>463</v>
      </c>
      <c r="K80" s="203" t="s">
        <v>98</v>
      </c>
      <c r="L80" s="204" t="s">
        <v>464</v>
      </c>
      <c r="M80" s="205">
        <v>6</v>
      </c>
      <c r="N80" s="205">
        <v>3</v>
      </c>
      <c r="O80" s="205">
        <f t="shared" ref="O80" si="38">M80*N80</f>
        <v>18</v>
      </c>
      <c r="P80" s="164" t="str">
        <f t="shared" ref="P80" si="39">IF(OR(O80="",O80=0),"",IF(O80&lt;5,"B",IF(O80&lt;9,"M",IF(O80&lt;21,"A","MA"))))</f>
        <v>A</v>
      </c>
      <c r="Q80" s="205">
        <v>25</v>
      </c>
      <c r="R80" s="205">
        <f t="shared" ref="R80" si="40">O80*Q80</f>
        <v>450</v>
      </c>
      <c r="S80" s="165" t="str">
        <f t="shared" ref="S80" si="41">IF(R80="","",IF(AND(R80&gt;=600,R80&lt;=4000),"I",IF(AND(R80&gt;=150,R80&lt;=500),"II",IF(AND(R80&gt;=40,R80&lt;=120),"III",IF(OR(R80&lt;=20,R80&gt;=0),"IV")))))</f>
        <v>II</v>
      </c>
      <c r="T80" s="166" t="s">
        <v>94</v>
      </c>
      <c r="U80" s="207" t="s">
        <v>408</v>
      </c>
      <c r="V80" s="200">
        <v>14</v>
      </c>
      <c r="W80" s="203" t="s">
        <v>96</v>
      </c>
      <c r="X80" s="200" t="s">
        <v>97</v>
      </c>
      <c r="Y80" s="200" t="s">
        <v>97</v>
      </c>
      <c r="Z80" s="203" t="s">
        <v>97</v>
      </c>
      <c r="AA80" s="202" t="s">
        <v>465</v>
      </c>
      <c r="AB80" s="203" t="s">
        <v>455</v>
      </c>
      <c r="AC80" s="348"/>
      <c r="AD80" s="332"/>
      <c r="AE80" s="347"/>
    </row>
    <row r="81" spans="1:31" ht="330">
      <c r="A81" s="193" t="s">
        <v>626</v>
      </c>
      <c r="B81" s="194" t="s">
        <v>627</v>
      </c>
      <c r="C81" s="195" t="s">
        <v>655</v>
      </c>
      <c r="D81" s="195" t="s">
        <v>679</v>
      </c>
      <c r="E81" s="195" t="s">
        <v>681</v>
      </c>
      <c r="F81" s="157" t="s">
        <v>90</v>
      </c>
      <c r="G81" s="196" t="s">
        <v>684</v>
      </c>
      <c r="H81" s="201" t="s">
        <v>406</v>
      </c>
      <c r="I81" s="202" t="s">
        <v>466</v>
      </c>
      <c r="J81" s="203" t="s">
        <v>98</v>
      </c>
      <c r="K81" s="203" t="s">
        <v>98</v>
      </c>
      <c r="L81" s="204" t="s">
        <v>464</v>
      </c>
      <c r="M81" s="205">
        <v>6</v>
      </c>
      <c r="N81" s="205">
        <v>3</v>
      </c>
      <c r="O81" s="205">
        <f>M81*N81</f>
        <v>18</v>
      </c>
      <c r="P81" s="206" t="str">
        <f>IF(OR(O81="",O81=0),"",IF(O81&lt;5,"B",IF(O81&lt;9,"M",IF(O81&lt;21,"A","MA"))))</f>
        <v>A</v>
      </c>
      <c r="Q81" s="205">
        <v>25</v>
      </c>
      <c r="R81" s="205">
        <f>O81*Q81</f>
        <v>450</v>
      </c>
      <c r="S81" s="165" t="str">
        <f>IF(R81="","",IF(AND(R81&gt;=600,R81&lt;=4000),"I",IF(AND(R81&gt;=150,R81&lt;=500),"II",IF(AND(R81&gt;=40,R81&lt;=120),"III",IF(OR(R81&lt;=20,R81&gt;=0),"IV")))))</f>
        <v>II</v>
      </c>
      <c r="T81" s="169" t="s">
        <v>94</v>
      </c>
      <c r="U81" s="204" t="s">
        <v>408</v>
      </c>
      <c r="V81" s="200">
        <v>14</v>
      </c>
      <c r="W81" s="203" t="s">
        <v>96</v>
      </c>
      <c r="X81" s="200" t="s">
        <v>97</v>
      </c>
      <c r="Y81" s="203" t="s">
        <v>467</v>
      </c>
      <c r="Z81" s="203" t="s">
        <v>97</v>
      </c>
      <c r="AA81" s="202" t="s">
        <v>468</v>
      </c>
      <c r="AB81" s="203" t="s">
        <v>455</v>
      </c>
      <c r="AC81" s="348"/>
      <c r="AD81" s="332"/>
      <c r="AE81" s="347"/>
    </row>
    <row r="82" spans="1:31" ht="330">
      <c r="A82" s="193" t="s">
        <v>626</v>
      </c>
      <c r="B82" s="194" t="s">
        <v>627</v>
      </c>
      <c r="C82" s="195" t="s">
        <v>655</v>
      </c>
      <c r="D82" s="195" t="s">
        <v>679</v>
      </c>
      <c r="E82" s="195" t="s">
        <v>681</v>
      </c>
      <c r="F82" s="157" t="s">
        <v>110</v>
      </c>
      <c r="G82" s="196" t="s">
        <v>469</v>
      </c>
      <c r="H82" s="201" t="s">
        <v>470</v>
      </c>
      <c r="I82" s="202" t="s">
        <v>471</v>
      </c>
      <c r="J82" s="203" t="s">
        <v>98</v>
      </c>
      <c r="K82" s="203" t="s">
        <v>98</v>
      </c>
      <c r="L82" s="204" t="s">
        <v>464</v>
      </c>
      <c r="M82" s="205">
        <v>6</v>
      </c>
      <c r="N82" s="205">
        <v>3</v>
      </c>
      <c r="O82" s="205">
        <f>M82*N82</f>
        <v>18</v>
      </c>
      <c r="P82" s="206" t="str">
        <f>IF(OR(O82="",O82=0),"",IF(O82&lt;5,"B",IF(O82&lt;9,"M",IF(O82&lt;21,"A","MA"))))</f>
        <v>A</v>
      </c>
      <c r="Q82" s="205">
        <v>25</v>
      </c>
      <c r="R82" s="205">
        <f>O82*Q82</f>
        <v>450</v>
      </c>
      <c r="S82" s="165" t="str">
        <f>IF(R82="","",IF(AND(R82&gt;=600,R82&lt;=4000),"I",IF(AND(R82&gt;=150,R82&lt;=500),"II",IF(AND(R82&gt;=40,R82&lt;=120),"III",IF(OR(R82&lt;=20,R82&gt;=0),"IV")))))</f>
        <v>II</v>
      </c>
      <c r="T82" s="169" t="s">
        <v>94</v>
      </c>
      <c r="U82" s="204" t="s">
        <v>408</v>
      </c>
      <c r="V82" s="200">
        <v>14</v>
      </c>
      <c r="W82" s="203" t="s">
        <v>96</v>
      </c>
      <c r="X82" s="200" t="s">
        <v>97</v>
      </c>
      <c r="Y82" s="203" t="s">
        <v>97</v>
      </c>
      <c r="Z82" s="203" t="s">
        <v>97</v>
      </c>
      <c r="AA82" s="202" t="s">
        <v>472</v>
      </c>
      <c r="AB82" s="203" t="s">
        <v>455</v>
      </c>
      <c r="AC82" s="332"/>
      <c r="AD82" s="332"/>
      <c r="AE82" s="347"/>
    </row>
    <row r="83" spans="1:31" ht="330">
      <c r="A83" s="193" t="s">
        <v>626</v>
      </c>
      <c r="B83" s="194" t="s">
        <v>627</v>
      </c>
      <c r="C83" s="195" t="s">
        <v>655</v>
      </c>
      <c r="D83" s="195" t="s">
        <v>679</v>
      </c>
      <c r="E83" s="195" t="s">
        <v>681</v>
      </c>
      <c r="F83" s="157" t="s">
        <v>110</v>
      </c>
      <c r="G83" s="196" t="s">
        <v>634</v>
      </c>
      <c r="H83" s="197" t="s">
        <v>473</v>
      </c>
      <c r="I83" s="208" t="s">
        <v>474</v>
      </c>
      <c r="J83" s="169" t="s">
        <v>98</v>
      </c>
      <c r="K83" s="169" t="s">
        <v>475</v>
      </c>
      <c r="L83" s="169" t="s">
        <v>98</v>
      </c>
      <c r="M83" s="209">
        <v>2</v>
      </c>
      <c r="N83" s="209">
        <v>3</v>
      </c>
      <c r="O83" s="206">
        <f>M83*N83</f>
        <v>6</v>
      </c>
      <c r="P83" s="206" t="str">
        <f>IF(OR(O83="",O83=0),"",IF(O83&lt;5,"B",IF(O83&lt;9,"M",IF(O83&lt;21,"A","MA"))))</f>
        <v>M</v>
      </c>
      <c r="Q83" s="209">
        <v>10</v>
      </c>
      <c r="R83" s="206">
        <f>O83*Q83</f>
        <v>60</v>
      </c>
      <c r="S83" s="165" t="str">
        <f>IF(R83="","",IF(AND(R83&gt;=600,R83&lt;=4000),"I",IF(AND(R83&gt;=150,R83&lt;=500),"II",IF(AND(R83&gt;=40,R83&lt;=120),"III",IF(OR(R83&lt;=20,R83&gt;=0),"IV")))))</f>
        <v>III</v>
      </c>
      <c r="T83" s="169" t="s">
        <v>99</v>
      </c>
      <c r="U83" s="169" t="s">
        <v>101</v>
      </c>
      <c r="V83" s="200">
        <v>14</v>
      </c>
      <c r="W83" s="169" t="s">
        <v>96</v>
      </c>
      <c r="X83" s="169" t="s">
        <v>97</v>
      </c>
      <c r="Y83" s="169" t="s">
        <v>97</v>
      </c>
      <c r="Z83" s="169" t="s">
        <v>97</v>
      </c>
      <c r="AA83" s="208" t="s">
        <v>476</v>
      </c>
      <c r="AB83" s="169" t="s">
        <v>97</v>
      </c>
      <c r="AC83" s="337"/>
      <c r="AD83" s="337"/>
      <c r="AE83" s="338"/>
    </row>
    <row r="84" spans="1:31" ht="330">
      <c r="A84" s="193" t="s">
        <v>626</v>
      </c>
      <c r="B84" s="194" t="s">
        <v>627</v>
      </c>
      <c r="C84" s="195" t="s">
        <v>655</v>
      </c>
      <c r="D84" s="195" t="s">
        <v>679</v>
      </c>
      <c r="E84" s="195" t="s">
        <v>681</v>
      </c>
      <c r="F84" s="157" t="s">
        <v>90</v>
      </c>
      <c r="G84" s="196" t="s">
        <v>657</v>
      </c>
      <c r="H84" s="208" t="s">
        <v>418</v>
      </c>
      <c r="I84" s="208" t="s">
        <v>103</v>
      </c>
      <c r="J84" s="169" t="s">
        <v>98</v>
      </c>
      <c r="K84" s="169" t="s">
        <v>478</v>
      </c>
      <c r="L84" s="169" t="s">
        <v>479</v>
      </c>
      <c r="M84" s="209">
        <v>2</v>
      </c>
      <c r="N84" s="209">
        <v>3</v>
      </c>
      <c r="O84" s="206">
        <f t="shared" ref="O84" si="42">M84*N84</f>
        <v>6</v>
      </c>
      <c r="P84" s="206" t="str">
        <f t="shared" ref="P84" si="43">IF(OR(O84="",O84=0),"",IF(O84&lt;5,"B",IF(O84&lt;9,"M",IF(O84&lt;21,"A","MA"))))</f>
        <v>M</v>
      </c>
      <c r="Q84" s="209">
        <v>10</v>
      </c>
      <c r="R84" s="206">
        <f t="shared" ref="R84" si="44">O84*Q84</f>
        <v>60</v>
      </c>
      <c r="S84" s="165" t="str">
        <f t="shared" ref="S84" si="45">IF(R84="","",IF(AND(R84&gt;=600,R84&lt;=4000),"I",IF(AND(R84&gt;=150,R84&lt;=500),"II",IF(AND(R84&gt;=40,R84&lt;=120),"III",IF(OR(R84&lt;=20,R84&gt;=0),"IV")))))</f>
        <v>III</v>
      </c>
      <c r="T84" s="169" t="s">
        <v>99</v>
      </c>
      <c r="U84" s="169" t="s">
        <v>421</v>
      </c>
      <c r="V84" s="200">
        <v>14</v>
      </c>
      <c r="W84" s="163" t="s">
        <v>96</v>
      </c>
      <c r="X84" s="169" t="s">
        <v>97</v>
      </c>
      <c r="Y84" s="169" t="s">
        <v>97</v>
      </c>
      <c r="Z84" s="169" t="s">
        <v>480</v>
      </c>
      <c r="AA84" s="208" t="s">
        <v>481</v>
      </c>
      <c r="AB84" s="169" t="s">
        <v>97</v>
      </c>
      <c r="AC84" s="338"/>
      <c r="AD84" s="351"/>
      <c r="AE84" s="351"/>
    </row>
    <row r="85" spans="1:31" ht="300" customHeight="1">
      <c r="A85" s="193" t="s">
        <v>626</v>
      </c>
      <c r="B85" s="194" t="s">
        <v>627</v>
      </c>
      <c r="C85" s="195" t="s">
        <v>655</v>
      </c>
      <c r="D85" s="195" t="s">
        <v>679</v>
      </c>
      <c r="E85" s="195" t="s">
        <v>681</v>
      </c>
      <c r="F85" s="159" t="s">
        <v>90</v>
      </c>
      <c r="G85" s="160" t="s">
        <v>482</v>
      </c>
      <c r="H85" s="208" t="s">
        <v>418</v>
      </c>
      <c r="I85" s="208" t="s">
        <v>103</v>
      </c>
      <c r="J85" s="169" t="s">
        <v>98</v>
      </c>
      <c r="K85" s="169" t="s">
        <v>483</v>
      </c>
      <c r="L85" s="169" t="s">
        <v>479</v>
      </c>
      <c r="M85" s="172">
        <v>2</v>
      </c>
      <c r="N85" s="172">
        <v>3</v>
      </c>
      <c r="O85" s="164">
        <v>6</v>
      </c>
      <c r="P85" s="164" t="s">
        <v>117</v>
      </c>
      <c r="Q85" s="172">
        <v>10</v>
      </c>
      <c r="R85" s="164">
        <v>60</v>
      </c>
      <c r="S85" s="165" t="s">
        <v>114</v>
      </c>
      <c r="T85" s="166" t="s">
        <v>99</v>
      </c>
      <c r="U85" s="169" t="s">
        <v>421</v>
      </c>
      <c r="V85" s="200">
        <v>14</v>
      </c>
      <c r="W85" s="163" t="s">
        <v>96</v>
      </c>
      <c r="X85" s="169" t="s">
        <v>97</v>
      </c>
      <c r="Y85" s="169" t="s">
        <v>97</v>
      </c>
      <c r="Z85" s="169" t="s">
        <v>97</v>
      </c>
      <c r="AA85" s="169" t="s">
        <v>484</v>
      </c>
      <c r="AB85" s="169" t="s">
        <v>97</v>
      </c>
      <c r="AC85" s="339"/>
      <c r="AD85" s="340"/>
      <c r="AE85" s="341"/>
    </row>
    <row r="86" spans="1:31" ht="310.5" customHeight="1">
      <c r="A86" s="193" t="s">
        <v>626</v>
      </c>
      <c r="B86" s="194" t="s">
        <v>627</v>
      </c>
      <c r="C86" s="195" t="s">
        <v>655</v>
      </c>
      <c r="D86" s="195" t="s">
        <v>679</v>
      </c>
      <c r="E86" s="195" t="s">
        <v>681</v>
      </c>
      <c r="F86" s="159" t="s">
        <v>90</v>
      </c>
      <c r="G86" s="160" t="s">
        <v>829</v>
      </c>
      <c r="H86" s="208" t="s">
        <v>485</v>
      </c>
      <c r="I86" s="208" t="s">
        <v>486</v>
      </c>
      <c r="J86" s="169" t="s">
        <v>98</v>
      </c>
      <c r="K86" s="169" t="s">
        <v>487</v>
      </c>
      <c r="L86" s="169" t="s">
        <v>98</v>
      </c>
      <c r="M86" s="172">
        <v>2</v>
      </c>
      <c r="N86" s="172">
        <v>3</v>
      </c>
      <c r="O86" s="164">
        <v>6</v>
      </c>
      <c r="P86" s="164" t="s">
        <v>117</v>
      </c>
      <c r="Q86" s="172">
        <v>25</v>
      </c>
      <c r="R86" s="164">
        <v>150</v>
      </c>
      <c r="S86" s="165" t="s">
        <v>93</v>
      </c>
      <c r="T86" s="166" t="s">
        <v>94</v>
      </c>
      <c r="U86" s="169" t="s">
        <v>102</v>
      </c>
      <c r="V86" s="200">
        <v>14</v>
      </c>
      <c r="W86" s="163" t="s">
        <v>96</v>
      </c>
      <c r="X86" s="169" t="s">
        <v>97</v>
      </c>
      <c r="Y86" s="169" t="s">
        <v>97</v>
      </c>
      <c r="Z86" s="169" t="s">
        <v>488</v>
      </c>
      <c r="AA86" s="169" t="s">
        <v>489</v>
      </c>
      <c r="AB86" s="169" t="s">
        <v>97</v>
      </c>
      <c r="AC86" s="339"/>
      <c r="AD86" s="340"/>
      <c r="AE86" s="341"/>
    </row>
    <row r="87" spans="1:31" ht="330">
      <c r="A87" s="193" t="s">
        <v>626</v>
      </c>
      <c r="B87" s="194" t="s">
        <v>627</v>
      </c>
      <c r="C87" s="195" t="s">
        <v>655</v>
      </c>
      <c r="D87" s="195" t="s">
        <v>679</v>
      </c>
      <c r="E87" s="195" t="s">
        <v>681</v>
      </c>
      <c r="F87" s="157" t="s">
        <v>90</v>
      </c>
      <c r="G87" s="196" t="s">
        <v>658</v>
      </c>
      <c r="H87" s="198" t="s">
        <v>423</v>
      </c>
      <c r="I87" s="198" t="s">
        <v>490</v>
      </c>
      <c r="J87" s="157" t="s">
        <v>98</v>
      </c>
      <c r="K87" s="157" t="s">
        <v>98</v>
      </c>
      <c r="L87" s="157" t="s">
        <v>491</v>
      </c>
      <c r="M87" s="213">
        <v>2</v>
      </c>
      <c r="N87" s="213">
        <v>3</v>
      </c>
      <c r="O87" s="214">
        <f>M87*N87</f>
        <v>6</v>
      </c>
      <c r="P87" s="214" t="str">
        <f>IF(OR(O87="",O87=0),"",IF(O87&lt;5,"B",IF(O87&lt;9,"M",IF(O87&lt;21,"A","MA"))))</f>
        <v>M</v>
      </c>
      <c r="Q87" s="213">
        <v>25</v>
      </c>
      <c r="R87" s="214">
        <f>O87*Q87</f>
        <v>150</v>
      </c>
      <c r="S87" s="187" t="str">
        <f>IF(R87="","",IF(AND(R87&gt;=600,R87&lt;=4000),"I",IF(AND(R87&gt;=150,R87&lt;=500),"II",IF(AND(R87&gt;=40,R87&lt;=120),"III",IF(OR(R87&lt;=20,R87&gt;=0),"IV")))))</f>
        <v>II</v>
      </c>
      <c r="T87" s="169" t="s">
        <v>94</v>
      </c>
      <c r="U87" s="157" t="s">
        <v>426</v>
      </c>
      <c r="V87" s="200">
        <v>14</v>
      </c>
      <c r="W87" s="163" t="s">
        <v>96</v>
      </c>
      <c r="X87" s="157" t="s">
        <v>97</v>
      </c>
      <c r="Y87" s="157" t="s">
        <v>97</v>
      </c>
      <c r="Z87" s="169" t="s">
        <v>492</v>
      </c>
      <c r="AA87" s="215" t="s">
        <v>427</v>
      </c>
      <c r="AB87" s="157" t="s">
        <v>493</v>
      </c>
      <c r="AC87" s="346"/>
      <c r="AD87" s="349"/>
      <c r="AE87" s="349"/>
    </row>
    <row r="88" spans="1:31" ht="254.25" customHeight="1">
      <c r="A88" s="193" t="s">
        <v>626</v>
      </c>
      <c r="B88" s="194" t="s">
        <v>627</v>
      </c>
      <c r="C88" s="195" t="s">
        <v>655</v>
      </c>
      <c r="D88" s="195" t="s">
        <v>679</v>
      </c>
      <c r="E88" s="195" t="s">
        <v>681</v>
      </c>
      <c r="F88" s="157" t="s">
        <v>90</v>
      </c>
      <c r="G88" s="196" t="s">
        <v>496</v>
      </c>
      <c r="H88" s="198" t="s">
        <v>497</v>
      </c>
      <c r="I88" s="198" t="s">
        <v>498</v>
      </c>
      <c r="J88" s="157" t="s">
        <v>98</v>
      </c>
      <c r="K88" s="157" t="s">
        <v>98</v>
      </c>
      <c r="L88" s="157" t="s">
        <v>98</v>
      </c>
      <c r="M88" s="213">
        <v>2</v>
      </c>
      <c r="N88" s="213">
        <v>3</v>
      </c>
      <c r="O88" s="214">
        <f>M88*N88</f>
        <v>6</v>
      </c>
      <c r="P88" s="214" t="str">
        <f>IF(OR(O88="",O88=0),"",IF(O88&lt;5,"B",IF(O88&lt;9,"M",IF(O88&lt;21,"A","MA"))))</f>
        <v>M</v>
      </c>
      <c r="Q88" s="213">
        <v>25</v>
      </c>
      <c r="R88" s="214">
        <f>O88*Q88</f>
        <v>150</v>
      </c>
      <c r="S88" s="187" t="str">
        <f>IF(R88="","",IF(AND(R88&gt;=600,R88&lt;=4000),"I",IF(AND(R88&gt;=150,R88&lt;=500),"II",IF(AND(R88&gt;=40,R88&lt;=120),"III",IF(OR(R88&lt;=20,R88&gt;=0),"IV")))))</f>
        <v>II</v>
      </c>
      <c r="T88" s="169" t="s">
        <v>94</v>
      </c>
      <c r="U88" s="157" t="s">
        <v>499</v>
      </c>
      <c r="V88" s="200">
        <v>14</v>
      </c>
      <c r="W88" s="163" t="s">
        <v>96</v>
      </c>
      <c r="X88" s="157" t="s">
        <v>97</v>
      </c>
      <c r="Y88" s="157" t="s">
        <v>97</v>
      </c>
      <c r="Z88" s="169" t="s">
        <v>97</v>
      </c>
      <c r="AA88" s="198" t="s">
        <v>500</v>
      </c>
      <c r="AB88" s="157" t="s">
        <v>501</v>
      </c>
      <c r="AC88" s="346"/>
      <c r="AD88" s="349"/>
      <c r="AE88" s="349"/>
    </row>
    <row r="89" spans="1:31" ht="165.75" customHeight="1">
      <c r="A89" s="193" t="s">
        <v>626</v>
      </c>
      <c r="B89" s="194" t="s">
        <v>627</v>
      </c>
      <c r="C89" s="195" t="s">
        <v>655</v>
      </c>
      <c r="D89" s="195" t="s">
        <v>679</v>
      </c>
      <c r="E89" s="195" t="s">
        <v>681</v>
      </c>
      <c r="F89" s="159" t="s">
        <v>90</v>
      </c>
      <c r="G89" s="160" t="s">
        <v>685</v>
      </c>
      <c r="H89" s="160" t="s">
        <v>503</v>
      </c>
      <c r="I89" s="161" t="s">
        <v>504</v>
      </c>
      <c r="J89" s="162" t="s">
        <v>98</v>
      </c>
      <c r="K89" s="162" t="s">
        <v>98</v>
      </c>
      <c r="L89" s="161" t="s">
        <v>505</v>
      </c>
      <c r="M89" s="162">
        <v>2</v>
      </c>
      <c r="N89" s="162">
        <v>2</v>
      </c>
      <c r="O89" s="217">
        <v>4</v>
      </c>
      <c r="P89" s="164" t="s">
        <v>113</v>
      </c>
      <c r="Q89" s="162">
        <v>10</v>
      </c>
      <c r="R89" s="217">
        <v>40</v>
      </c>
      <c r="S89" s="165" t="s">
        <v>114</v>
      </c>
      <c r="T89" s="166" t="s">
        <v>99</v>
      </c>
      <c r="U89" s="167" t="s">
        <v>506</v>
      </c>
      <c r="V89" s="200">
        <v>14</v>
      </c>
      <c r="W89" s="163" t="s">
        <v>96</v>
      </c>
      <c r="X89" s="162" t="s">
        <v>97</v>
      </c>
      <c r="Y89" s="162" t="s">
        <v>97</v>
      </c>
      <c r="Z89" s="162" t="s">
        <v>97</v>
      </c>
      <c r="AA89" s="219" t="s">
        <v>507</v>
      </c>
      <c r="AB89" s="169" t="s">
        <v>455</v>
      </c>
      <c r="AC89" s="339"/>
      <c r="AD89" s="340"/>
      <c r="AE89" s="341"/>
    </row>
    <row r="90" spans="1:31" ht="330">
      <c r="A90" s="193" t="s">
        <v>626</v>
      </c>
      <c r="B90" s="194" t="s">
        <v>627</v>
      </c>
      <c r="C90" s="195" t="s">
        <v>655</v>
      </c>
      <c r="D90" s="195" t="s">
        <v>679</v>
      </c>
      <c r="E90" s="195" t="s">
        <v>681</v>
      </c>
      <c r="F90" s="159" t="s">
        <v>90</v>
      </c>
      <c r="G90" s="160" t="s">
        <v>912</v>
      </c>
      <c r="H90" s="160" t="s">
        <v>508</v>
      </c>
      <c r="I90" s="161" t="s">
        <v>509</v>
      </c>
      <c r="J90" s="162" t="s">
        <v>98</v>
      </c>
      <c r="K90" s="162" t="s">
        <v>98</v>
      </c>
      <c r="L90" s="163" t="s">
        <v>98</v>
      </c>
      <c r="M90" s="162">
        <v>2</v>
      </c>
      <c r="N90" s="162">
        <v>2</v>
      </c>
      <c r="O90" s="217">
        <v>4</v>
      </c>
      <c r="P90" s="164" t="s">
        <v>113</v>
      </c>
      <c r="Q90" s="162">
        <v>10</v>
      </c>
      <c r="R90" s="217">
        <v>40</v>
      </c>
      <c r="S90" s="165" t="s">
        <v>114</v>
      </c>
      <c r="T90" s="166" t="s">
        <v>99</v>
      </c>
      <c r="U90" s="167" t="s">
        <v>444</v>
      </c>
      <c r="V90" s="200">
        <v>14</v>
      </c>
      <c r="W90" s="163" t="s">
        <v>96</v>
      </c>
      <c r="X90" s="162" t="s">
        <v>97</v>
      </c>
      <c r="Y90" s="162" t="s">
        <v>97</v>
      </c>
      <c r="Z90" s="162" t="s">
        <v>97</v>
      </c>
      <c r="AA90" s="163" t="s">
        <v>510</v>
      </c>
      <c r="AB90" s="169" t="s">
        <v>455</v>
      </c>
      <c r="AC90" s="339"/>
      <c r="AD90" s="340"/>
      <c r="AE90" s="341"/>
    </row>
    <row r="91" spans="1:31" ht="330">
      <c r="A91" s="193" t="s">
        <v>626</v>
      </c>
      <c r="B91" s="194" t="s">
        <v>627</v>
      </c>
      <c r="C91" s="195" t="s">
        <v>655</v>
      </c>
      <c r="D91" s="195" t="s">
        <v>679</v>
      </c>
      <c r="E91" s="195" t="s">
        <v>681</v>
      </c>
      <c r="F91" s="158" t="s">
        <v>110</v>
      </c>
      <c r="G91" s="196" t="s">
        <v>511</v>
      </c>
      <c r="H91" s="198" t="s">
        <v>512</v>
      </c>
      <c r="I91" s="161" t="s">
        <v>513</v>
      </c>
      <c r="J91" s="162" t="s">
        <v>98</v>
      </c>
      <c r="K91" s="163" t="s">
        <v>514</v>
      </c>
      <c r="L91" s="163" t="s">
        <v>515</v>
      </c>
      <c r="M91" s="162">
        <v>2</v>
      </c>
      <c r="N91" s="162">
        <v>2</v>
      </c>
      <c r="O91" s="162">
        <v>4</v>
      </c>
      <c r="P91" s="164" t="str">
        <f t="shared" ref="P91:P94" si="46">IF(OR(O91="",O91=0),"",IF(O91&lt;5,"B",IF(O91&lt;9,"M",IF(O91&lt;21,"A","MA"))))</f>
        <v>B</v>
      </c>
      <c r="Q91" s="162">
        <v>10</v>
      </c>
      <c r="R91" s="162">
        <v>40</v>
      </c>
      <c r="S91" s="165" t="str">
        <f t="shared" ref="S91:S94" si="47">IF(R91="","",IF(AND(R91&gt;=600,R91&lt;=4000),"I",IF(AND(R91&gt;=150,R91&lt;=500),"II",IF(AND(R91&gt;=40,R91&lt;=120),"III",IF(OR(R91&lt;=20,R91&gt;=0),"IV")))))</f>
        <v>III</v>
      </c>
      <c r="T91" s="166" t="s">
        <v>99</v>
      </c>
      <c r="U91" s="167" t="s">
        <v>516</v>
      </c>
      <c r="V91" s="200">
        <v>14</v>
      </c>
      <c r="W91" s="163" t="s">
        <v>96</v>
      </c>
      <c r="X91" s="162" t="s">
        <v>97</v>
      </c>
      <c r="Y91" s="162" t="s">
        <v>97</v>
      </c>
      <c r="Z91" s="162" t="s">
        <v>97</v>
      </c>
      <c r="AA91" s="161" t="s">
        <v>517</v>
      </c>
      <c r="AB91" s="203" t="s">
        <v>455</v>
      </c>
      <c r="AC91" s="337"/>
      <c r="AD91" s="337"/>
      <c r="AE91" s="338"/>
    </row>
    <row r="92" spans="1:31" ht="330">
      <c r="A92" s="193" t="s">
        <v>626</v>
      </c>
      <c r="B92" s="194" t="s">
        <v>627</v>
      </c>
      <c r="C92" s="195" t="s">
        <v>655</v>
      </c>
      <c r="D92" s="195" t="s">
        <v>679</v>
      </c>
      <c r="E92" s="195" t="s">
        <v>681</v>
      </c>
      <c r="F92" s="157" t="s">
        <v>110</v>
      </c>
      <c r="G92" s="196" t="s">
        <v>659</v>
      </c>
      <c r="H92" s="197" t="s">
        <v>518</v>
      </c>
      <c r="I92" s="161" t="s">
        <v>519</v>
      </c>
      <c r="J92" s="162" t="s">
        <v>98</v>
      </c>
      <c r="K92" s="163" t="s">
        <v>98</v>
      </c>
      <c r="L92" s="163" t="s">
        <v>515</v>
      </c>
      <c r="M92" s="162">
        <v>2</v>
      </c>
      <c r="N92" s="162">
        <v>2</v>
      </c>
      <c r="O92" s="162">
        <v>4</v>
      </c>
      <c r="P92" s="206" t="str">
        <f t="shared" si="46"/>
        <v>B</v>
      </c>
      <c r="Q92" s="162">
        <v>10</v>
      </c>
      <c r="R92" s="162">
        <v>40</v>
      </c>
      <c r="S92" s="165" t="str">
        <f t="shared" si="47"/>
        <v>III</v>
      </c>
      <c r="T92" s="169" t="s">
        <v>99</v>
      </c>
      <c r="U92" s="168" t="s">
        <v>516</v>
      </c>
      <c r="V92" s="200">
        <v>14</v>
      </c>
      <c r="W92" s="163" t="s">
        <v>96</v>
      </c>
      <c r="X92" s="162" t="s">
        <v>97</v>
      </c>
      <c r="Y92" s="162" t="s">
        <v>97</v>
      </c>
      <c r="Z92" s="162" t="s">
        <v>97</v>
      </c>
      <c r="AA92" s="161" t="s">
        <v>520</v>
      </c>
      <c r="AB92" s="163" t="s">
        <v>521</v>
      </c>
      <c r="AC92" s="337"/>
      <c r="AD92" s="337"/>
      <c r="AE92" s="338"/>
    </row>
    <row r="93" spans="1:31" ht="214.5" customHeight="1">
      <c r="A93" s="193" t="s">
        <v>626</v>
      </c>
      <c r="B93" s="194" t="s">
        <v>627</v>
      </c>
      <c r="C93" s="195" t="s">
        <v>655</v>
      </c>
      <c r="D93" s="195" t="s">
        <v>679</v>
      </c>
      <c r="E93" s="195" t="s">
        <v>681</v>
      </c>
      <c r="F93" s="157" t="s">
        <v>90</v>
      </c>
      <c r="G93" s="196" t="s">
        <v>522</v>
      </c>
      <c r="H93" s="198" t="s">
        <v>523</v>
      </c>
      <c r="I93" s="161" t="s">
        <v>519</v>
      </c>
      <c r="J93" s="162" t="s">
        <v>98</v>
      </c>
      <c r="K93" s="163" t="s">
        <v>98</v>
      </c>
      <c r="L93" s="163" t="s">
        <v>515</v>
      </c>
      <c r="M93" s="162">
        <v>2</v>
      </c>
      <c r="N93" s="162">
        <v>2</v>
      </c>
      <c r="O93" s="162">
        <v>4</v>
      </c>
      <c r="P93" s="206" t="str">
        <f t="shared" si="46"/>
        <v>B</v>
      </c>
      <c r="Q93" s="162">
        <v>10</v>
      </c>
      <c r="R93" s="162">
        <v>40</v>
      </c>
      <c r="S93" s="165" t="str">
        <f t="shared" si="47"/>
        <v>III</v>
      </c>
      <c r="T93" s="169" t="s">
        <v>99</v>
      </c>
      <c r="U93" s="168" t="s">
        <v>516</v>
      </c>
      <c r="V93" s="200">
        <v>14</v>
      </c>
      <c r="W93" s="163" t="s">
        <v>96</v>
      </c>
      <c r="X93" s="162" t="s">
        <v>97</v>
      </c>
      <c r="Y93" s="162" t="s">
        <v>97</v>
      </c>
      <c r="Z93" s="162" t="s">
        <v>97</v>
      </c>
      <c r="AA93" s="161" t="s">
        <v>520</v>
      </c>
      <c r="AB93" s="203" t="s">
        <v>521</v>
      </c>
      <c r="AC93" s="337"/>
      <c r="AD93" s="337"/>
      <c r="AE93" s="338"/>
    </row>
    <row r="94" spans="1:31" ht="409.5">
      <c r="A94" s="193" t="s">
        <v>626</v>
      </c>
      <c r="B94" s="194" t="s">
        <v>627</v>
      </c>
      <c r="C94" s="195" t="s">
        <v>655</v>
      </c>
      <c r="D94" s="195" t="s">
        <v>679</v>
      </c>
      <c r="E94" s="195" t="s">
        <v>681</v>
      </c>
      <c r="F94" s="157" t="s">
        <v>90</v>
      </c>
      <c r="G94" s="196" t="s">
        <v>686</v>
      </c>
      <c r="H94" s="208" t="s">
        <v>525</v>
      </c>
      <c r="I94" s="208" t="s">
        <v>526</v>
      </c>
      <c r="J94" s="169" t="s">
        <v>98</v>
      </c>
      <c r="K94" s="169" t="s">
        <v>527</v>
      </c>
      <c r="L94" s="169" t="s">
        <v>528</v>
      </c>
      <c r="M94" s="209">
        <v>2</v>
      </c>
      <c r="N94" s="209">
        <v>3</v>
      </c>
      <c r="O94" s="214">
        <f t="shared" ref="O94" si="48">M94*N94</f>
        <v>6</v>
      </c>
      <c r="P94" s="206" t="str">
        <f t="shared" si="46"/>
        <v>M</v>
      </c>
      <c r="Q94" s="209">
        <v>25</v>
      </c>
      <c r="R94" s="214">
        <f t="shared" ref="R94" si="49">O94*Q94</f>
        <v>150</v>
      </c>
      <c r="S94" s="165" t="str">
        <f t="shared" si="47"/>
        <v>II</v>
      </c>
      <c r="T94" s="169" t="s">
        <v>94</v>
      </c>
      <c r="U94" s="169" t="s">
        <v>529</v>
      </c>
      <c r="V94" s="200">
        <v>14</v>
      </c>
      <c r="W94" s="163" t="s">
        <v>96</v>
      </c>
      <c r="X94" s="169" t="s">
        <v>97</v>
      </c>
      <c r="Y94" s="169" t="s">
        <v>97</v>
      </c>
      <c r="Z94" s="169" t="s">
        <v>97</v>
      </c>
      <c r="AA94" s="208" t="s">
        <v>530</v>
      </c>
      <c r="AB94" s="169" t="s">
        <v>97</v>
      </c>
      <c r="AC94" s="337"/>
      <c r="AD94" s="337"/>
      <c r="AE94" s="338"/>
    </row>
    <row r="95" spans="1:31" ht="409.5">
      <c r="A95" s="193" t="s">
        <v>626</v>
      </c>
      <c r="B95" s="194" t="s">
        <v>627</v>
      </c>
      <c r="C95" s="195" t="s">
        <v>655</v>
      </c>
      <c r="D95" s="195" t="s">
        <v>679</v>
      </c>
      <c r="E95" s="195" t="s">
        <v>681</v>
      </c>
      <c r="F95" s="159" t="s">
        <v>90</v>
      </c>
      <c r="G95" s="196" t="s">
        <v>687</v>
      </c>
      <c r="H95" s="208" t="s">
        <v>525</v>
      </c>
      <c r="I95" s="208" t="s">
        <v>526</v>
      </c>
      <c r="J95" s="169" t="s">
        <v>98</v>
      </c>
      <c r="K95" s="169" t="s">
        <v>527</v>
      </c>
      <c r="L95" s="169" t="s">
        <v>528</v>
      </c>
      <c r="M95" s="172">
        <v>2</v>
      </c>
      <c r="N95" s="172">
        <v>3</v>
      </c>
      <c r="O95" s="217">
        <v>6</v>
      </c>
      <c r="P95" s="164" t="s">
        <v>117</v>
      </c>
      <c r="Q95" s="172">
        <v>25</v>
      </c>
      <c r="R95" s="217">
        <v>150</v>
      </c>
      <c r="S95" s="165" t="s">
        <v>93</v>
      </c>
      <c r="T95" s="166" t="s">
        <v>94</v>
      </c>
      <c r="U95" s="169" t="s">
        <v>529</v>
      </c>
      <c r="V95" s="200">
        <v>14</v>
      </c>
      <c r="W95" s="163" t="s">
        <v>96</v>
      </c>
      <c r="X95" s="169" t="s">
        <v>97</v>
      </c>
      <c r="Y95" s="169" t="s">
        <v>97</v>
      </c>
      <c r="Z95" s="169" t="s">
        <v>97</v>
      </c>
      <c r="AA95" s="169" t="s">
        <v>531</v>
      </c>
      <c r="AB95" s="169" t="s">
        <v>97</v>
      </c>
      <c r="AC95" s="339"/>
      <c r="AD95" s="340"/>
      <c r="AE95" s="341"/>
    </row>
    <row r="96" spans="1:31" ht="318" customHeight="1">
      <c r="A96" s="193" t="s">
        <v>626</v>
      </c>
      <c r="B96" s="194" t="s">
        <v>627</v>
      </c>
      <c r="C96" s="195" t="s">
        <v>655</v>
      </c>
      <c r="D96" s="195" t="s">
        <v>679</v>
      </c>
      <c r="E96" s="195" t="s">
        <v>681</v>
      </c>
      <c r="F96" s="157" t="s">
        <v>90</v>
      </c>
      <c r="G96" s="196" t="s">
        <v>688</v>
      </c>
      <c r="H96" s="208" t="s">
        <v>536</v>
      </c>
      <c r="I96" s="208" t="s">
        <v>537</v>
      </c>
      <c r="J96" s="169" t="s">
        <v>98</v>
      </c>
      <c r="K96" s="169" t="s">
        <v>527</v>
      </c>
      <c r="L96" s="169" t="s">
        <v>538</v>
      </c>
      <c r="M96" s="209">
        <v>2</v>
      </c>
      <c r="N96" s="209">
        <v>3</v>
      </c>
      <c r="O96" s="206">
        <f t="shared" ref="O96" si="50">M96*N96</f>
        <v>6</v>
      </c>
      <c r="P96" s="206" t="str">
        <f t="shared" ref="P96" si="51">IF(OR(O96="",O96=0),"",IF(O96&lt;5,"B",IF(O96&lt;9,"M",IF(O96&lt;21,"A","MA"))))</f>
        <v>M</v>
      </c>
      <c r="Q96" s="209">
        <v>25</v>
      </c>
      <c r="R96" s="214">
        <f t="shared" ref="R96" si="52">O96*Q96</f>
        <v>150</v>
      </c>
      <c r="S96" s="165" t="str">
        <f t="shared" ref="S96" si="53">IF(R96="","",IF(AND(R96&gt;=600,R96&lt;=4000),"I",IF(AND(R96&gt;=150,R96&lt;=500),"II",IF(AND(R96&gt;=40,R96&lt;=120),"III",IF(OR(R96&lt;=20,R96&gt;=0),"IV")))))</f>
        <v>II</v>
      </c>
      <c r="T96" s="169" t="s">
        <v>94</v>
      </c>
      <c r="U96" s="169" t="s">
        <v>529</v>
      </c>
      <c r="V96" s="200">
        <v>14</v>
      </c>
      <c r="W96" s="163" t="s">
        <v>96</v>
      </c>
      <c r="X96" s="169" t="s">
        <v>97</v>
      </c>
      <c r="Y96" s="169" t="s">
        <v>97</v>
      </c>
      <c r="Z96" s="166" t="s">
        <v>97</v>
      </c>
      <c r="AA96" s="208" t="s">
        <v>660</v>
      </c>
      <c r="AB96" s="169" t="s">
        <v>97</v>
      </c>
      <c r="AC96" s="337"/>
      <c r="AD96" s="337"/>
      <c r="AE96" s="338"/>
    </row>
    <row r="97" spans="1:31" ht="138" customHeight="1">
      <c r="A97" s="193" t="s">
        <v>626</v>
      </c>
      <c r="B97" s="194" t="s">
        <v>627</v>
      </c>
      <c r="C97" s="195" t="s">
        <v>655</v>
      </c>
      <c r="D97" s="195" t="s">
        <v>679</v>
      </c>
      <c r="E97" s="195" t="s">
        <v>681</v>
      </c>
      <c r="F97" s="159" t="s">
        <v>90</v>
      </c>
      <c r="G97" s="160" t="s">
        <v>661</v>
      </c>
      <c r="H97" s="208" t="s">
        <v>540</v>
      </c>
      <c r="I97" s="208" t="s">
        <v>541</v>
      </c>
      <c r="J97" s="169" t="s">
        <v>98</v>
      </c>
      <c r="K97" s="169" t="s">
        <v>527</v>
      </c>
      <c r="L97" s="169" t="s">
        <v>538</v>
      </c>
      <c r="M97" s="172">
        <v>2</v>
      </c>
      <c r="N97" s="172">
        <v>3</v>
      </c>
      <c r="O97" s="164">
        <v>6</v>
      </c>
      <c r="P97" s="164" t="s">
        <v>117</v>
      </c>
      <c r="Q97" s="172">
        <v>25</v>
      </c>
      <c r="R97" s="217">
        <v>150</v>
      </c>
      <c r="S97" s="165" t="s">
        <v>93</v>
      </c>
      <c r="T97" s="166" t="s">
        <v>94</v>
      </c>
      <c r="U97" s="169" t="s">
        <v>542</v>
      </c>
      <c r="V97" s="200">
        <v>14</v>
      </c>
      <c r="W97" s="163" t="s">
        <v>96</v>
      </c>
      <c r="X97" s="169" t="s">
        <v>97</v>
      </c>
      <c r="Y97" s="169" t="s">
        <v>97</v>
      </c>
      <c r="Z97" s="169" t="s">
        <v>97</v>
      </c>
      <c r="AA97" s="169" t="s">
        <v>543</v>
      </c>
      <c r="AB97" s="169" t="s">
        <v>97</v>
      </c>
      <c r="AC97" s="339"/>
      <c r="AD97" s="340"/>
      <c r="AE97" s="341"/>
    </row>
    <row r="98" spans="1:31" ht="330">
      <c r="A98" s="193" t="s">
        <v>626</v>
      </c>
      <c r="B98" s="194" t="s">
        <v>627</v>
      </c>
      <c r="C98" s="195" t="s">
        <v>655</v>
      </c>
      <c r="D98" s="195" t="s">
        <v>679</v>
      </c>
      <c r="E98" s="195" t="s">
        <v>681</v>
      </c>
      <c r="F98" s="159"/>
      <c r="G98" s="196" t="s">
        <v>639</v>
      </c>
      <c r="H98" s="208" t="s">
        <v>544</v>
      </c>
      <c r="I98" s="202" t="s">
        <v>106</v>
      </c>
      <c r="J98" s="221" t="s">
        <v>98</v>
      </c>
      <c r="K98" s="203" t="s">
        <v>104</v>
      </c>
      <c r="L98" s="222" t="s">
        <v>105</v>
      </c>
      <c r="M98" s="223">
        <v>2</v>
      </c>
      <c r="N98" s="223">
        <v>3</v>
      </c>
      <c r="O98" s="223">
        <f t="shared" ref="O98" si="54">M98*N98</f>
        <v>6</v>
      </c>
      <c r="P98" s="164" t="str">
        <f t="shared" ref="P98" si="55">IF(OR(O98="",O98=0),"",IF(O98&lt;5,"B",IF(O98&lt;9,"M",IF(O98&lt;21,"A","MA"))))</f>
        <v>M</v>
      </c>
      <c r="Q98" s="223">
        <v>10</v>
      </c>
      <c r="R98" s="223">
        <f t="shared" ref="R98:R105" si="56">O98*Q98</f>
        <v>60</v>
      </c>
      <c r="S98" s="165" t="str">
        <f t="shared" ref="S98:S100" si="57">IF(R98="","",IF(AND(R98&gt;=600,R98&lt;=4000),"I",IF(AND(R98&gt;=150,R98&lt;=500),"II",IF(AND(R98&gt;=40,R98&lt;=120),"III",IF(OR(R98&lt;=20,R98&gt;=0),"IV")))))</f>
        <v>III</v>
      </c>
      <c r="T98" s="163" t="s">
        <v>365</v>
      </c>
      <c r="U98" s="207" t="s">
        <v>107</v>
      </c>
      <c r="V98" s="200">
        <v>14</v>
      </c>
      <c r="W98" s="203" t="s">
        <v>96</v>
      </c>
      <c r="X98" s="200" t="s">
        <v>97</v>
      </c>
      <c r="Y98" s="200" t="s">
        <v>97</v>
      </c>
      <c r="Z98" s="200" t="s">
        <v>97</v>
      </c>
      <c r="AA98" s="203" t="s">
        <v>545</v>
      </c>
      <c r="AB98" s="200" t="s">
        <v>97</v>
      </c>
      <c r="AC98" s="210"/>
      <c r="AD98" s="211"/>
      <c r="AE98" s="212"/>
    </row>
    <row r="99" spans="1:31" ht="205.5" customHeight="1">
      <c r="A99" s="193" t="s">
        <v>626</v>
      </c>
      <c r="B99" s="194" t="s">
        <v>627</v>
      </c>
      <c r="C99" s="195" t="s">
        <v>655</v>
      </c>
      <c r="D99" s="195" t="s">
        <v>679</v>
      </c>
      <c r="E99" s="195" t="s">
        <v>681</v>
      </c>
      <c r="F99" s="224" t="s">
        <v>90</v>
      </c>
      <c r="G99" s="225" t="s">
        <v>662</v>
      </c>
      <c r="H99" s="226" t="s">
        <v>547</v>
      </c>
      <c r="I99" s="202" t="s">
        <v>109</v>
      </c>
      <c r="J99" s="200" t="s">
        <v>98</v>
      </c>
      <c r="K99" s="203" t="s">
        <v>548</v>
      </c>
      <c r="L99" s="203" t="s">
        <v>112</v>
      </c>
      <c r="M99" s="227">
        <v>2</v>
      </c>
      <c r="N99" s="227">
        <v>3</v>
      </c>
      <c r="O99" s="228">
        <f>M99*N99</f>
        <v>6</v>
      </c>
      <c r="P99" s="228" t="str">
        <f>IF(OR(O99="",O99=0),"",IF(O99&lt;5,"B",IF(O99&lt;9,"M",IF(O99&lt;21,"A","MA"))))</f>
        <v>M</v>
      </c>
      <c r="Q99" s="227">
        <v>25</v>
      </c>
      <c r="R99" s="229">
        <f t="shared" si="56"/>
        <v>150</v>
      </c>
      <c r="S99" s="230" t="str">
        <f t="shared" si="57"/>
        <v>II</v>
      </c>
      <c r="T99" s="231" t="s">
        <v>94</v>
      </c>
      <c r="U99" s="207" t="s">
        <v>108</v>
      </c>
      <c r="V99" s="200">
        <v>14</v>
      </c>
      <c r="W99" s="203" t="s">
        <v>96</v>
      </c>
      <c r="X99" s="232" t="s">
        <v>97</v>
      </c>
      <c r="Y99" s="232" t="s">
        <v>97</v>
      </c>
      <c r="Z99" s="232" t="s">
        <v>549</v>
      </c>
      <c r="AA99" s="201" t="s">
        <v>550</v>
      </c>
      <c r="AB99" s="232" t="s">
        <v>551</v>
      </c>
      <c r="AC99" s="337"/>
      <c r="AD99" s="337"/>
      <c r="AE99" s="338"/>
    </row>
    <row r="100" spans="1:31" ht="147" customHeight="1">
      <c r="A100" s="193" t="s">
        <v>626</v>
      </c>
      <c r="B100" s="194" t="s">
        <v>627</v>
      </c>
      <c r="C100" s="195" t="s">
        <v>655</v>
      </c>
      <c r="D100" s="195" t="s">
        <v>679</v>
      </c>
      <c r="E100" s="195" t="s">
        <v>681</v>
      </c>
      <c r="F100" s="158" t="s">
        <v>90</v>
      </c>
      <c r="G100" s="160" t="s">
        <v>689</v>
      </c>
      <c r="H100" s="208" t="s">
        <v>552</v>
      </c>
      <c r="I100" s="208" t="s">
        <v>553</v>
      </c>
      <c r="J100" s="169" t="s">
        <v>98</v>
      </c>
      <c r="K100" s="163" t="s">
        <v>98</v>
      </c>
      <c r="L100" s="163" t="s">
        <v>554</v>
      </c>
      <c r="M100" s="172">
        <v>6</v>
      </c>
      <c r="N100" s="172">
        <v>3</v>
      </c>
      <c r="O100" s="164">
        <f>M100*N100</f>
        <v>18</v>
      </c>
      <c r="P100" s="164" t="str">
        <f>IF(OR(O100="",O100=0),"",IF(O100&lt;5,"B",IF(O100&lt;9,"M",IF(O100&lt;21,"A","MA"))))</f>
        <v>A</v>
      </c>
      <c r="Q100" s="172">
        <v>25</v>
      </c>
      <c r="R100" s="186">
        <f t="shared" si="56"/>
        <v>450</v>
      </c>
      <c r="S100" s="165" t="str">
        <f t="shared" si="57"/>
        <v>II</v>
      </c>
      <c r="T100" s="166" t="s">
        <v>94</v>
      </c>
      <c r="U100" s="169" t="s">
        <v>108</v>
      </c>
      <c r="V100" s="200">
        <v>14</v>
      </c>
      <c r="W100" s="163" t="s">
        <v>96</v>
      </c>
      <c r="X100" s="169" t="s">
        <v>97</v>
      </c>
      <c r="Y100" s="169" t="s">
        <v>97</v>
      </c>
      <c r="Z100" s="169" t="s">
        <v>97</v>
      </c>
      <c r="AA100" s="208" t="s">
        <v>555</v>
      </c>
      <c r="AB100" s="169" t="s">
        <v>97</v>
      </c>
      <c r="AC100" s="337"/>
      <c r="AD100" s="337"/>
      <c r="AE100" s="338"/>
    </row>
    <row r="101" spans="1:31" ht="315">
      <c r="A101" s="193" t="s">
        <v>626</v>
      </c>
      <c r="B101" s="194" t="s">
        <v>627</v>
      </c>
      <c r="C101" s="195" t="s">
        <v>655</v>
      </c>
      <c r="D101" s="195" t="s">
        <v>679</v>
      </c>
      <c r="E101" s="195" t="s">
        <v>682</v>
      </c>
      <c r="F101" s="158" t="s">
        <v>90</v>
      </c>
      <c r="G101" s="225" t="s">
        <v>556</v>
      </c>
      <c r="H101" s="233" t="s">
        <v>557</v>
      </c>
      <c r="I101" s="233" t="s">
        <v>558</v>
      </c>
      <c r="J101" s="234" t="s">
        <v>98</v>
      </c>
      <c r="K101" s="234" t="s">
        <v>98</v>
      </c>
      <c r="L101" s="234" t="s">
        <v>98</v>
      </c>
      <c r="M101" s="235">
        <v>2</v>
      </c>
      <c r="N101" s="235">
        <v>3</v>
      </c>
      <c r="O101" s="235">
        <v>6</v>
      </c>
      <c r="P101" s="228" t="str">
        <f t="shared" ref="P101:P105" si="58">IF(OR(O101="",O101=0),"",IF(O101&lt;5,"B",IF(O101&lt;9,"M",IF(O101&lt;21,"A","MA"))))</f>
        <v>M</v>
      </c>
      <c r="Q101" s="235">
        <v>10</v>
      </c>
      <c r="R101" s="236">
        <f t="shared" si="56"/>
        <v>60</v>
      </c>
      <c r="S101" s="237" t="s">
        <v>114</v>
      </c>
      <c r="T101" s="238" t="s">
        <v>99</v>
      </c>
      <c r="U101" s="238" t="s">
        <v>559</v>
      </c>
      <c r="V101" s="200">
        <v>14</v>
      </c>
      <c r="W101" s="203" t="s">
        <v>96</v>
      </c>
      <c r="X101" s="234" t="s">
        <v>97</v>
      </c>
      <c r="Y101" s="234" t="s">
        <v>97</v>
      </c>
      <c r="Z101" s="234" t="s">
        <v>97</v>
      </c>
      <c r="AA101" s="233" t="s">
        <v>560</v>
      </c>
      <c r="AB101" s="232" t="s">
        <v>551</v>
      </c>
      <c r="AC101" s="343"/>
      <c r="AD101" s="343"/>
      <c r="AE101" s="344"/>
    </row>
    <row r="102" spans="1:31" ht="330">
      <c r="A102" s="193" t="s">
        <v>626</v>
      </c>
      <c r="B102" s="194" t="s">
        <v>627</v>
      </c>
      <c r="C102" s="195" t="s">
        <v>655</v>
      </c>
      <c r="D102" s="195" t="s">
        <v>679</v>
      </c>
      <c r="E102" s="195" t="s">
        <v>681</v>
      </c>
      <c r="F102" s="158" t="s">
        <v>110</v>
      </c>
      <c r="G102" s="196" t="s">
        <v>645</v>
      </c>
      <c r="H102" s="208" t="s">
        <v>561</v>
      </c>
      <c r="I102" s="208" t="s">
        <v>562</v>
      </c>
      <c r="J102" s="169" t="s">
        <v>98</v>
      </c>
      <c r="K102" s="163" t="s">
        <v>563</v>
      </c>
      <c r="L102" s="163" t="s">
        <v>564</v>
      </c>
      <c r="M102" s="172">
        <v>6</v>
      </c>
      <c r="N102" s="172">
        <v>1</v>
      </c>
      <c r="O102" s="164">
        <f t="shared" ref="O102:O105" si="59">M102*N102</f>
        <v>6</v>
      </c>
      <c r="P102" s="164" t="str">
        <f t="shared" si="58"/>
        <v>M</v>
      </c>
      <c r="Q102" s="172">
        <v>10</v>
      </c>
      <c r="R102" s="170">
        <f t="shared" si="56"/>
        <v>60</v>
      </c>
      <c r="S102" s="165" t="str">
        <f t="shared" ref="S102:S105" si="60">IF(R102="","",IF(AND(R102&gt;=600,R102&lt;=4000),"I",IF(AND(R102&gt;=150,R102&lt;=500),"II",IF(AND(R102&gt;=40,R102&lt;=120),"III",IF(OR(R102&lt;=20,R102&gt;=0),"IV")))))</f>
        <v>III</v>
      </c>
      <c r="T102" s="166" t="s">
        <v>99</v>
      </c>
      <c r="U102" s="163" t="s">
        <v>565</v>
      </c>
      <c r="V102" s="200">
        <v>14</v>
      </c>
      <c r="W102" s="163" t="s">
        <v>96</v>
      </c>
      <c r="X102" s="169" t="s">
        <v>97</v>
      </c>
      <c r="Y102" s="169" t="s">
        <v>97</v>
      </c>
      <c r="Z102" s="163" t="s">
        <v>97</v>
      </c>
      <c r="AA102" s="161" t="s">
        <v>566</v>
      </c>
      <c r="AB102" s="162" t="s">
        <v>97</v>
      </c>
      <c r="AC102" s="335" t="s">
        <v>567</v>
      </c>
      <c r="AD102" s="335"/>
      <c r="AE102" s="336"/>
    </row>
    <row r="103" spans="1:31" ht="330">
      <c r="A103" s="193" t="s">
        <v>626</v>
      </c>
      <c r="B103" s="194" t="s">
        <v>627</v>
      </c>
      <c r="C103" s="195" t="s">
        <v>655</v>
      </c>
      <c r="D103" s="195" t="s">
        <v>679</v>
      </c>
      <c r="E103" s="195" t="s">
        <v>681</v>
      </c>
      <c r="F103" s="158" t="s">
        <v>110</v>
      </c>
      <c r="G103" s="160" t="s">
        <v>568</v>
      </c>
      <c r="H103" s="208" t="s">
        <v>569</v>
      </c>
      <c r="I103" s="208" t="s">
        <v>570</v>
      </c>
      <c r="J103" s="169" t="s">
        <v>98</v>
      </c>
      <c r="K103" s="163" t="s">
        <v>98</v>
      </c>
      <c r="L103" s="163" t="s">
        <v>564</v>
      </c>
      <c r="M103" s="172">
        <v>6</v>
      </c>
      <c r="N103" s="172">
        <v>1</v>
      </c>
      <c r="O103" s="164">
        <f t="shared" si="59"/>
        <v>6</v>
      </c>
      <c r="P103" s="164" t="str">
        <f t="shared" si="58"/>
        <v>M</v>
      </c>
      <c r="Q103" s="172">
        <v>10</v>
      </c>
      <c r="R103" s="170">
        <f t="shared" si="56"/>
        <v>60</v>
      </c>
      <c r="S103" s="165" t="str">
        <f t="shared" si="60"/>
        <v>III</v>
      </c>
      <c r="T103" s="166" t="s">
        <v>99</v>
      </c>
      <c r="U103" s="163" t="s">
        <v>565</v>
      </c>
      <c r="V103" s="200">
        <v>14</v>
      </c>
      <c r="W103" s="163" t="s">
        <v>96</v>
      </c>
      <c r="X103" s="169" t="s">
        <v>97</v>
      </c>
      <c r="Y103" s="169" t="s">
        <v>97</v>
      </c>
      <c r="Z103" s="163" t="s">
        <v>97</v>
      </c>
      <c r="AA103" s="161" t="s">
        <v>571</v>
      </c>
      <c r="AB103" s="162" t="s">
        <v>97</v>
      </c>
      <c r="AC103" s="335" t="s">
        <v>567</v>
      </c>
      <c r="AD103" s="335"/>
      <c r="AE103" s="336"/>
    </row>
    <row r="104" spans="1:31" ht="330">
      <c r="A104" s="193" t="s">
        <v>626</v>
      </c>
      <c r="B104" s="194" t="s">
        <v>627</v>
      </c>
      <c r="C104" s="195" t="s">
        <v>655</v>
      </c>
      <c r="D104" s="195" t="s">
        <v>679</v>
      </c>
      <c r="E104" s="195" t="s">
        <v>681</v>
      </c>
      <c r="F104" s="158" t="s">
        <v>90</v>
      </c>
      <c r="G104" s="160" t="s">
        <v>1054</v>
      </c>
      <c r="H104" s="208" t="s">
        <v>572</v>
      </c>
      <c r="I104" s="161" t="s">
        <v>120</v>
      </c>
      <c r="J104" s="168" t="s">
        <v>98</v>
      </c>
      <c r="K104" s="168" t="s">
        <v>573</v>
      </c>
      <c r="L104" s="161" t="s">
        <v>154</v>
      </c>
      <c r="M104" s="172">
        <v>2</v>
      </c>
      <c r="N104" s="172">
        <v>3</v>
      </c>
      <c r="O104" s="164">
        <f t="shared" si="59"/>
        <v>6</v>
      </c>
      <c r="P104" s="164" t="str">
        <f t="shared" si="58"/>
        <v>M</v>
      </c>
      <c r="Q104" s="172">
        <v>25</v>
      </c>
      <c r="R104" s="170">
        <f t="shared" si="56"/>
        <v>150</v>
      </c>
      <c r="S104" s="165" t="str">
        <f t="shared" si="60"/>
        <v>II</v>
      </c>
      <c r="T104" s="166" t="s">
        <v>94</v>
      </c>
      <c r="U104" s="163" t="s">
        <v>121</v>
      </c>
      <c r="V104" s="200">
        <v>14</v>
      </c>
      <c r="W104" s="163" t="s">
        <v>96</v>
      </c>
      <c r="X104" s="162" t="s">
        <v>97</v>
      </c>
      <c r="Y104" s="162" t="s">
        <v>97</v>
      </c>
      <c r="Z104" s="162" t="s">
        <v>97</v>
      </c>
      <c r="AA104" s="161" t="s">
        <v>574</v>
      </c>
      <c r="AB104" s="169" t="s">
        <v>97</v>
      </c>
      <c r="AC104" s="337"/>
      <c r="AD104" s="337"/>
      <c r="AE104" s="338"/>
    </row>
    <row r="105" spans="1:31" ht="297" customHeight="1">
      <c r="A105" s="193" t="s">
        <v>626</v>
      </c>
      <c r="B105" s="194" t="s">
        <v>627</v>
      </c>
      <c r="C105" s="195" t="s">
        <v>655</v>
      </c>
      <c r="D105" s="195" t="s">
        <v>679</v>
      </c>
      <c r="E105" s="195" t="s">
        <v>681</v>
      </c>
      <c r="F105" s="158" t="s">
        <v>90</v>
      </c>
      <c r="G105" s="160" t="s">
        <v>690</v>
      </c>
      <c r="H105" s="208" t="s">
        <v>572</v>
      </c>
      <c r="I105" s="161" t="s">
        <v>120</v>
      </c>
      <c r="J105" s="168" t="s">
        <v>98</v>
      </c>
      <c r="K105" s="168" t="s">
        <v>573</v>
      </c>
      <c r="L105" s="161" t="s">
        <v>154</v>
      </c>
      <c r="M105" s="172">
        <v>2</v>
      </c>
      <c r="N105" s="172">
        <v>3</v>
      </c>
      <c r="O105" s="164">
        <f t="shared" si="59"/>
        <v>6</v>
      </c>
      <c r="P105" s="164" t="str">
        <f t="shared" si="58"/>
        <v>M</v>
      </c>
      <c r="Q105" s="172">
        <v>25</v>
      </c>
      <c r="R105" s="170">
        <f t="shared" si="56"/>
        <v>150</v>
      </c>
      <c r="S105" s="165" t="str">
        <f t="shared" si="60"/>
        <v>II</v>
      </c>
      <c r="T105" s="166" t="s">
        <v>94</v>
      </c>
      <c r="U105" s="163" t="s">
        <v>121</v>
      </c>
      <c r="V105" s="200">
        <v>14</v>
      </c>
      <c r="W105" s="163" t="s">
        <v>96</v>
      </c>
      <c r="X105" s="162" t="s">
        <v>97</v>
      </c>
      <c r="Y105" s="162" t="s">
        <v>97</v>
      </c>
      <c r="Z105" s="162" t="s">
        <v>97</v>
      </c>
      <c r="AA105" s="161" t="s">
        <v>574</v>
      </c>
      <c r="AB105" s="169" t="s">
        <v>97</v>
      </c>
      <c r="AC105" s="337"/>
      <c r="AD105" s="337"/>
      <c r="AE105" s="338"/>
    </row>
    <row r="106" spans="1:31" ht="330">
      <c r="A106" s="193" t="s">
        <v>626</v>
      </c>
      <c r="B106" s="194" t="s">
        <v>627</v>
      </c>
      <c r="C106" s="195" t="s">
        <v>655</v>
      </c>
      <c r="D106" s="195" t="s">
        <v>679</v>
      </c>
      <c r="E106" s="195" t="s">
        <v>681</v>
      </c>
      <c r="F106" s="159" t="s">
        <v>110</v>
      </c>
      <c r="G106" s="160" t="s">
        <v>691</v>
      </c>
      <c r="H106" s="208" t="s">
        <v>577</v>
      </c>
      <c r="I106" s="161" t="s">
        <v>122</v>
      </c>
      <c r="J106" s="168" t="s">
        <v>578</v>
      </c>
      <c r="K106" s="168" t="s">
        <v>98</v>
      </c>
      <c r="L106" s="168" t="s">
        <v>124</v>
      </c>
      <c r="M106" s="162">
        <v>6</v>
      </c>
      <c r="N106" s="162">
        <v>2</v>
      </c>
      <c r="O106" s="162">
        <v>12</v>
      </c>
      <c r="P106" s="164" t="s">
        <v>92</v>
      </c>
      <c r="Q106" s="171">
        <v>25</v>
      </c>
      <c r="R106" s="170">
        <v>300</v>
      </c>
      <c r="S106" s="165" t="s">
        <v>93</v>
      </c>
      <c r="T106" s="166" t="s">
        <v>94</v>
      </c>
      <c r="U106" s="163" t="s">
        <v>121</v>
      </c>
      <c r="V106" s="200">
        <v>14</v>
      </c>
      <c r="W106" s="163" t="s">
        <v>96</v>
      </c>
      <c r="X106" s="162" t="s">
        <v>97</v>
      </c>
      <c r="Y106" s="162" t="s">
        <v>97</v>
      </c>
      <c r="Z106" s="163" t="s">
        <v>125</v>
      </c>
      <c r="AA106" s="163" t="s">
        <v>126</v>
      </c>
      <c r="AB106" s="163" t="s">
        <v>127</v>
      </c>
      <c r="AC106" s="188"/>
      <c r="AD106" s="189"/>
      <c r="AE106" s="189"/>
    </row>
    <row r="107" spans="1:31" ht="330">
      <c r="A107" s="193" t="s">
        <v>626</v>
      </c>
      <c r="B107" s="194" t="s">
        <v>627</v>
      </c>
      <c r="C107" s="195" t="s">
        <v>655</v>
      </c>
      <c r="D107" s="195" t="s">
        <v>679</v>
      </c>
      <c r="E107" s="195" t="s">
        <v>681</v>
      </c>
      <c r="F107" s="159" t="s">
        <v>110</v>
      </c>
      <c r="G107" s="160" t="s">
        <v>691</v>
      </c>
      <c r="H107" s="208" t="s">
        <v>579</v>
      </c>
      <c r="I107" s="161" t="s">
        <v>122</v>
      </c>
      <c r="J107" s="168" t="s">
        <v>123</v>
      </c>
      <c r="K107" s="168" t="s">
        <v>98</v>
      </c>
      <c r="L107" s="168" t="s">
        <v>124</v>
      </c>
      <c r="M107" s="162">
        <v>6</v>
      </c>
      <c r="N107" s="162">
        <v>2</v>
      </c>
      <c r="O107" s="162">
        <v>12</v>
      </c>
      <c r="P107" s="164" t="s">
        <v>92</v>
      </c>
      <c r="Q107" s="171">
        <v>25</v>
      </c>
      <c r="R107" s="170">
        <v>300</v>
      </c>
      <c r="S107" s="165" t="s">
        <v>93</v>
      </c>
      <c r="T107" s="166" t="s">
        <v>94</v>
      </c>
      <c r="U107" s="163" t="s">
        <v>121</v>
      </c>
      <c r="V107" s="200">
        <v>14</v>
      </c>
      <c r="W107" s="163" t="s">
        <v>96</v>
      </c>
      <c r="X107" s="162" t="s">
        <v>97</v>
      </c>
      <c r="Y107" s="162" t="s">
        <v>97</v>
      </c>
      <c r="Z107" s="163" t="s">
        <v>125</v>
      </c>
      <c r="AA107" s="163" t="s">
        <v>126</v>
      </c>
      <c r="AB107" s="163" t="s">
        <v>127</v>
      </c>
      <c r="AC107" s="188"/>
      <c r="AD107" s="189"/>
      <c r="AE107" s="189"/>
    </row>
    <row r="108" spans="1:31" ht="330">
      <c r="A108" s="193" t="s">
        <v>626</v>
      </c>
      <c r="B108" s="194" t="s">
        <v>627</v>
      </c>
      <c r="C108" s="195" t="s">
        <v>655</v>
      </c>
      <c r="D108" s="195" t="s">
        <v>679</v>
      </c>
      <c r="E108" s="195" t="s">
        <v>681</v>
      </c>
      <c r="F108" s="159" t="s">
        <v>110</v>
      </c>
      <c r="G108" s="160" t="s">
        <v>691</v>
      </c>
      <c r="H108" s="208" t="s">
        <v>580</v>
      </c>
      <c r="I108" s="161" t="s">
        <v>128</v>
      </c>
      <c r="J108" s="168" t="s">
        <v>123</v>
      </c>
      <c r="K108" s="168" t="s">
        <v>98</v>
      </c>
      <c r="L108" s="168" t="s">
        <v>129</v>
      </c>
      <c r="M108" s="162">
        <v>2</v>
      </c>
      <c r="N108" s="162">
        <v>2</v>
      </c>
      <c r="O108" s="164">
        <v>4</v>
      </c>
      <c r="P108" s="164" t="s">
        <v>113</v>
      </c>
      <c r="Q108" s="172">
        <v>25</v>
      </c>
      <c r="R108" s="170">
        <v>100</v>
      </c>
      <c r="S108" s="165" t="s">
        <v>114</v>
      </c>
      <c r="T108" s="166" t="s">
        <v>99</v>
      </c>
      <c r="U108" s="163" t="s">
        <v>121</v>
      </c>
      <c r="V108" s="200">
        <v>14</v>
      </c>
      <c r="W108" s="163" t="s">
        <v>96</v>
      </c>
      <c r="X108" s="162" t="s">
        <v>97</v>
      </c>
      <c r="Y108" s="162" t="s">
        <v>97</v>
      </c>
      <c r="Z108" s="163" t="s">
        <v>97</v>
      </c>
      <c r="AA108" s="163" t="s">
        <v>126</v>
      </c>
      <c r="AB108" s="163" t="s">
        <v>127</v>
      </c>
      <c r="AC108" s="188"/>
      <c r="AD108" s="189"/>
      <c r="AE108" s="189"/>
    </row>
    <row r="109" spans="1:31" ht="330">
      <c r="A109" s="193" t="s">
        <v>626</v>
      </c>
      <c r="B109" s="194" t="s">
        <v>627</v>
      </c>
      <c r="C109" s="195" t="s">
        <v>655</v>
      </c>
      <c r="D109" s="195" t="s">
        <v>679</v>
      </c>
      <c r="E109" s="195" t="s">
        <v>681</v>
      </c>
      <c r="F109" s="159" t="s">
        <v>110</v>
      </c>
      <c r="G109" s="160" t="s">
        <v>691</v>
      </c>
      <c r="H109" s="208" t="s">
        <v>581</v>
      </c>
      <c r="I109" s="161" t="s">
        <v>128</v>
      </c>
      <c r="J109" s="168" t="s">
        <v>123</v>
      </c>
      <c r="K109" s="168" t="s">
        <v>98</v>
      </c>
      <c r="L109" s="168" t="s">
        <v>129</v>
      </c>
      <c r="M109" s="162">
        <v>2</v>
      </c>
      <c r="N109" s="162">
        <v>2</v>
      </c>
      <c r="O109" s="164">
        <v>4</v>
      </c>
      <c r="P109" s="164" t="s">
        <v>113</v>
      </c>
      <c r="Q109" s="172">
        <v>25</v>
      </c>
      <c r="R109" s="170">
        <v>100</v>
      </c>
      <c r="S109" s="165" t="s">
        <v>114</v>
      </c>
      <c r="T109" s="166" t="s">
        <v>99</v>
      </c>
      <c r="U109" s="163" t="s">
        <v>121</v>
      </c>
      <c r="V109" s="200">
        <v>14</v>
      </c>
      <c r="W109" s="163" t="s">
        <v>96</v>
      </c>
      <c r="X109" s="162" t="s">
        <v>97</v>
      </c>
      <c r="Y109" s="162" t="s">
        <v>97</v>
      </c>
      <c r="Z109" s="163" t="s">
        <v>97</v>
      </c>
      <c r="AA109" s="163" t="s">
        <v>126</v>
      </c>
      <c r="AB109" s="163" t="s">
        <v>127</v>
      </c>
      <c r="AC109" s="188"/>
      <c r="AD109" s="189"/>
      <c r="AE109" s="189"/>
    </row>
    <row r="110" spans="1:31" ht="330">
      <c r="A110" s="193" t="s">
        <v>626</v>
      </c>
      <c r="B110" s="194" t="s">
        <v>627</v>
      </c>
      <c r="C110" s="195" t="s">
        <v>655</v>
      </c>
      <c r="D110" s="195" t="s">
        <v>679</v>
      </c>
      <c r="E110" s="195" t="s">
        <v>681</v>
      </c>
      <c r="F110" s="159" t="s">
        <v>110</v>
      </c>
      <c r="G110" s="160" t="s">
        <v>691</v>
      </c>
      <c r="H110" s="208" t="s">
        <v>582</v>
      </c>
      <c r="I110" s="161" t="s">
        <v>130</v>
      </c>
      <c r="J110" s="168" t="s">
        <v>123</v>
      </c>
      <c r="K110" s="168" t="s">
        <v>98</v>
      </c>
      <c r="L110" s="168" t="s">
        <v>129</v>
      </c>
      <c r="M110" s="162">
        <v>2</v>
      </c>
      <c r="N110" s="162">
        <v>2</v>
      </c>
      <c r="O110" s="164">
        <v>4</v>
      </c>
      <c r="P110" s="164" t="s">
        <v>113</v>
      </c>
      <c r="Q110" s="172">
        <v>25</v>
      </c>
      <c r="R110" s="170">
        <v>100</v>
      </c>
      <c r="S110" s="165" t="s">
        <v>114</v>
      </c>
      <c r="T110" s="166" t="s">
        <v>99</v>
      </c>
      <c r="U110" s="163" t="s">
        <v>121</v>
      </c>
      <c r="V110" s="200">
        <v>14</v>
      </c>
      <c r="W110" s="163" t="s">
        <v>96</v>
      </c>
      <c r="X110" s="162" t="s">
        <v>97</v>
      </c>
      <c r="Y110" s="162" t="s">
        <v>97</v>
      </c>
      <c r="Z110" s="163" t="s">
        <v>97</v>
      </c>
      <c r="AA110" s="163" t="s">
        <v>126</v>
      </c>
      <c r="AB110" s="163" t="s">
        <v>127</v>
      </c>
      <c r="AC110" s="188"/>
      <c r="AD110" s="189"/>
      <c r="AE110" s="189"/>
    </row>
    <row r="111" spans="1:31" ht="330">
      <c r="A111" s="193" t="s">
        <v>626</v>
      </c>
      <c r="B111" s="194" t="s">
        <v>627</v>
      </c>
      <c r="C111" s="195" t="s">
        <v>655</v>
      </c>
      <c r="D111" s="195" t="s">
        <v>679</v>
      </c>
      <c r="E111" s="195" t="s">
        <v>681</v>
      </c>
      <c r="F111" s="158" t="s">
        <v>90</v>
      </c>
      <c r="G111" s="160" t="s">
        <v>646</v>
      </c>
      <c r="H111" s="208" t="s">
        <v>583</v>
      </c>
      <c r="I111" s="161" t="s">
        <v>437</v>
      </c>
      <c r="J111" s="162" t="s">
        <v>98</v>
      </c>
      <c r="K111" s="168" t="s">
        <v>584</v>
      </c>
      <c r="L111" s="167" t="s">
        <v>585</v>
      </c>
      <c r="M111" s="172">
        <v>6</v>
      </c>
      <c r="N111" s="172">
        <v>3</v>
      </c>
      <c r="O111" s="164">
        <f t="shared" ref="O111:O114" si="61">M111*N111</f>
        <v>18</v>
      </c>
      <c r="P111" s="164" t="str">
        <f t="shared" ref="P111:P114" si="62">IF(OR(O111="",O111=0),"",IF(O111&lt;5,"B",IF(O111&lt;9,"M",IF(O111&lt;21,"A","MA"))))</f>
        <v>A</v>
      </c>
      <c r="Q111" s="172">
        <v>25</v>
      </c>
      <c r="R111" s="170">
        <f t="shared" ref="R111:R114" si="63">O111*Q111</f>
        <v>450</v>
      </c>
      <c r="S111" s="165" t="str">
        <f>IF(R111="","",IF(AND(R111&gt;=600,R111&lt;=4000),"I",IF(AND(R111&gt;=150,R111&lt;=500),"II",IF(AND(R111&gt;=40,R111&lt;=120),"III",IF(OR(R111&lt;=20,R111&gt;=0),"IV")))))</f>
        <v>II</v>
      </c>
      <c r="T111" s="166" t="s">
        <v>94</v>
      </c>
      <c r="U111" s="167" t="s">
        <v>586</v>
      </c>
      <c r="V111" s="200">
        <v>14</v>
      </c>
      <c r="W111" s="163" t="s">
        <v>96</v>
      </c>
      <c r="X111" s="162" t="s">
        <v>97</v>
      </c>
      <c r="Y111" s="162" t="s">
        <v>97</v>
      </c>
      <c r="Z111" s="162" t="s">
        <v>97</v>
      </c>
      <c r="AA111" s="240" t="s">
        <v>587</v>
      </c>
      <c r="AB111" s="232" t="s">
        <v>551</v>
      </c>
      <c r="AC111" s="337"/>
      <c r="AD111" s="337"/>
      <c r="AE111" s="338"/>
    </row>
    <row r="112" spans="1:31" ht="330">
      <c r="A112" s="193" t="s">
        <v>626</v>
      </c>
      <c r="B112" s="194" t="s">
        <v>627</v>
      </c>
      <c r="C112" s="195" t="s">
        <v>655</v>
      </c>
      <c r="D112" s="195" t="s">
        <v>679</v>
      </c>
      <c r="E112" s="195" t="s">
        <v>681</v>
      </c>
      <c r="F112" s="158" t="s">
        <v>90</v>
      </c>
      <c r="G112" s="196" t="s">
        <v>692</v>
      </c>
      <c r="H112" s="208" t="s">
        <v>583</v>
      </c>
      <c r="I112" s="161" t="s">
        <v>437</v>
      </c>
      <c r="J112" s="162" t="s">
        <v>98</v>
      </c>
      <c r="K112" s="168" t="s">
        <v>584</v>
      </c>
      <c r="L112" s="167" t="s">
        <v>585</v>
      </c>
      <c r="M112" s="172">
        <v>6</v>
      </c>
      <c r="N112" s="172">
        <v>3</v>
      </c>
      <c r="O112" s="164">
        <f t="shared" si="61"/>
        <v>18</v>
      </c>
      <c r="P112" s="164" t="str">
        <f t="shared" si="62"/>
        <v>A</v>
      </c>
      <c r="Q112" s="172">
        <v>25</v>
      </c>
      <c r="R112" s="170">
        <f t="shared" si="63"/>
        <v>450</v>
      </c>
      <c r="S112" s="165" t="str">
        <f>IF(R112="","",IF(AND(R112&gt;=600,R112&lt;=4000),"I",IF(AND(R112&gt;=150,R112&lt;=500),"II",IF(AND(R112&gt;=40,R112&lt;=120),"III",IF(OR(R112&lt;=20,R112&gt;=0),"IV")))))</f>
        <v>II</v>
      </c>
      <c r="T112" s="166" t="s">
        <v>94</v>
      </c>
      <c r="U112" s="167" t="s">
        <v>586</v>
      </c>
      <c r="V112" s="200">
        <v>14</v>
      </c>
      <c r="W112" s="163" t="s">
        <v>96</v>
      </c>
      <c r="X112" s="162" t="s">
        <v>97</v>
      </c>
      <c r="Y112" s="162" t="s">
        <v>97</v>
      </c>
      <c r="Z112" s="162" t="s">
        <v>97</v>
      </c>
      <c r="AA112" s="240" t="s">
        <v>587</v>
      </c>
      <c r="AB112" s="232" t="s">
        <v>551</v>
      </c>
      <c r="AC112" s="337"/>
      <c r="AD112" s="337"/>
      <c r="AE112" s="338"/>
    </row>
    <row r="113" spans="1:31" ht="330">
      <c r="A113" s="193" t="s">
        <v>626</v>
      </c>
      <c r="B113" s="194" t="s">
        <v>627</v>
      </c>
      <c r="C113" s="195" t="s">
        <v>655</v>
      </c>
      <c r="D113" s="195" t="s">
        <v>679</v>
      </c>
      <c r="E113" s="195" t="s">
        <v>681</v>
      </c>
      <c r="F113" s="158" t="s">
        <v>90</v>
      </c>
      <c r="G113" s="196" t="s">
        <v>693</v>
      </c>
      <c r="H113" s="208" t="s">
        <v>583</v>
      </c>
      <c r="I113" s="161" t="s">
        <v>437</v>
      </c>
      <c r="J113" s="162" t="s">
        <v>98</v>
      </c>
      <c r="K113" s="168" t="s">
        <v>584</v>
      </c>
      <c r="L113" s="167" t="s">
        <v>585</v>
      </c>
      <c r="M113" s="172">
        <v>6</v>
      </c>
      <c r="N113" s="172">
        <v>3</v>
      </c>
      <c r="O113" s="164">
        <f t="shared" si="61"/>
        <v>18</v>
      </c>
      <c r="P113" s="164" t="str">
        <f t="shared" si="62"/>
        <v>A</v>
      </c>
      <c r="Q113" s="172">
        <v>25</v>
      </c>
      <c r="R113" s="170">
        <f t="shared" si="63"/>
        <v>450</v>
      </c>
      <c r="S113" s="165" t="str">
        <f>IF(R113="","",IF(AND(R113&gt;=600,R113&lt;=4000),"I",IF(AND(R113&gt;=150,R113&lt;=500),"II",IF(AND(R113&gt;=40,R113&lt;=120),"III",IF(OR(R113&lt;=20,R113&gt;=0),"IV")))))</f>
        <v>II</v>
      </c>
      <c r="T113" s="166" t="s">
        <v>94</v>
      </c>
      <c r="U113" s="167" t="s">
        <v>586</v>
      </c>
      <c r="V113" s="200">
        <v>14</v>
      </c>
      <c r="W113" s="163" t="s">
        <v>96</v>
      </c>
      <c r="X113" s="162" t="s">
        <v>97</v>
      </c>
      <c r="Y113" s="162" t="s">
        <v>97</v>
      </c>
      <c r="Z113" s="162" t="s">
        <v>97</v>
      </c>
      <c r="AA113" s="240" t="s">
        <v>587</v>
      </c>
      <c r="AB113" s="232" t="s">
        <v>551</v>
      </c>
      <c r="AC113" s="337"/>
      <c r="AD113" s="337"/>
      <c r="AE113" s="338"/>
    </row>
    <row r="114" spans="1:31" ht="330">
      <c r="A114" s="193" t="s">
        <v>626</v>
      </c>
      <c r="B114" s="194" t="s">
        <v>627</v>
      </c>
      <c r="C114" s="195" t="s">
        <v>655</v>
      </c>
      <c r="D114" s="195" t="s">
        <v>679</v>
      </c>
      <c r="E114" s="195" t="s">
        <v>681</v>
      </c>
      <c r="F114" s="158" t="s">
        <v>90</v>
      </c>
      <c r="G114" s="241" t="s">
        <v>694</v>
      </c>
      <c r="H114" s="208" t="s">
        <v>583</v>
      </c>
      <c r="I114" s="161" t="s">
        <v>437</v>
      </c>
      <c r="J114" s="162" t="s">
        <v>98</v>
      </c>
      <c r="K114" s="168" t="s">
        <v>584</v>
      </c>
      <c r="L114" s="167" t="s">
        <v>585</v>
      </c>
      <c r="M114" s="172">
        <v>6</v>
      </c>
      <c r="N114" s="172">
        <v>3</v>
      </c>
      <c r="O114" s="164">
        <f t="shared" si="61"/>
        <v>18</v>
      </c>
      <c r="P114" s="164" t="str">
        <f t="shared" si="62"/>
        <v>A</v>
      </c>
      <c r="Q114" s="172">
        <v>25</v>
      </c>
      <c r="R114" s="170">
        <f t="shared" si="63"/>
        <v>450</v>
      </c>
      <c r="S114" s="165" t="str">
        <f>IF(R114="","",IF(AND(R114&gt;=600,R114&lt;=4000),"I",IF(AND(R114&gt;=150,R114&lt;=500),"II",IF(AND(R114&gt;=40,R114&lt;=120),"III",IF(OR(R114&lt;=20,R114&gt;=0),"IV")))))</f>
        <v>II</v>
      </c>
      <c r="T114" s="166" t="s">
        <v>94</v>
      </c>
      <c r="U114" s="167" t="s">
        <v>586</v>
      </c>
      <c r="V114" s="200">
        <v>14</v>
      </c>
      <c r="W114" s="163" t="s">
        <v>96</v>
      </c>
      <c r="X114" s="162" t="s">
        <v>97</v>
      </c>
      <c r="Y114" s="162" t="s">
        <v>97</v>
      </c>
      <c r="Z114" s="162" t="s">
        <v>97</v>
      </c>
      <c r="AA114" s="240" t="s">
        <v>587</v>
      </c>
      <c r="AB114" s="232" t="s">
        <v>551</v>
      </c>
      <c r="AC114" s="337"/>
      <c r="AD114" s="337"/>
      <c r="AE114" s="338"/>
    </row>
    <row r="115" spans="1:31" ht="330">
      <c r="A115" s="193" t="s">
        <v>626</v>
      </c>
      <c r="B115" s="194" t="s">
        <v>627</v>
      </c>
      <c r="C115" s="195" t="s">
        <v>655</v>
      </c>
      <c r="D115" s="195" t="s">
        <v>679</v>
      </c>
      <c r="E115" s="195" t="s">
        <v>681</v>
      </c>
      <c r="F115" s="159" t="s">
        <v>90</v>
      </c>
      <c r="G115" s="160" t="s">
        <v>695</v>
      </c>
      <c r="H115" s="208" t="s">
        <v>436</v>
      </c>
      <c r="I115" s="161" t="s">
        <v>437</v>
      </c>
      <c r="J115" s="162" t="s">
        <v>98</v>
      </c>
      <c r="K115" s="168" t="s">
        <v>98</v>
      </c>
      <c r="L115" s="167" t="s">
        <v>438</v>
      </c>
      <c r="M115" s="162">
        <v>2</v>
      </c>
      <c r="N115" s="162">
        <v>2</v>
      </c>
      <c r="O115" s="164">
        <v>4</v>
      </c>
      <c r="P115" s="164" t="s">
        <v>113</v>
      </c>
      <c r="Q115" s="172">
        <v>25</v>
      </c>
      <c r="R115" s="170">
        <v>100</v>
      </c>
      <c r="S115" s="187" t="str">
        <f t="shared" ref="S115:S127" si="64">IF(R115="","",IF(AND(R115&gt;=600,R115&lt;=4000),"I",IF(AND(R115&gt;=150,R115&lt;=500),"II",IF(AND(R115&gt;=40,R115&lt;=120),"III",IF(OR(R115&lt;=20,R115&gt;=0),"IV")))))</f>
        <v>III</v>
      </c>
      <c r="T115" s="166" t="s">
        <v>99</v>
      </c>
      <c r="U115" s="167" t="s">
        <v>439</v>
      </c>
      <c r="V115" s="200">
        <v>14</v>
      </c>
      <c r="W115" s="163" t="s">
        <v>96</v>
      </c>
      <c r="X115" s="162" t="s">
        <v>97</v>
      </c>
      <c r="Y115" s="162" t="s">
        <v>97</v>
      </c>
      <c r="Z115" s="163" t="s">
        <v>97</v>
      </c>
      <c r="AA115" s="168" t="s">
        <v>440</v>
      </c>
      <c r="AB115" s="168" t="s">
        <v>455</v>
      </c>
      <c r="AC115" s="339"/>
      <c r="AD115" s="340"/>
      <c r="AE115" s="341"/>
    </row>
    <row r="116" spans="1:31" ht="315">
      <c r="A116" s="193" t="s">
        <v>626</v>
      </c>
      <c r="B116" s="194" t="s">
        <v>627</v>
      </c>
      <c r="C116" s="195" t="s">
        <v>655</v>
      </c>
      <c r="D116" s="195" t="s">
        <v>679</v>
      </c>
      <c r="E116" s="195" t="s">
        <v>682</v>
      </c>
      <c r="F116" s="159" t="s">
        <v>90</v>
      </c>
      <c r="G116" s="160" t="s">
        <v>665</v>
      </c>
      <c r="H116" s="208" t="s">
        <v>434</v>
      </c>
      <c r="I116" s="161" t="s">
        <v>145</v>
      </c>
      <c r="J116" s="162" t="s">
        <v>98</v>
      </c>
      <c r="K116" s="168" t="s">
        <v>589</v>
      </c>
      <c r="L116" s="163" t="s">
        <v>590</v>
      </c>
      <c r="M116" s="162">
        <v>2</v>
      </c>
      <c r="N116" s="162">
        <v>2</v>
      </c>
      <c r="O116" s="164">
        <v>4</v>
      </c>
      <c r="P116" s="164" t="s">
        <v>113</v>
      </c>
      <c r="Q116" s="172">
        <v>25</v>
      </c>
      <c r="R116" s="170">
        <v>100</v>
      </c>
      <c r="S116" s="187" t="str">
        <f t="shared" si="64"/>
        <v>III</v>
      </c>
      <c r="T116" s="166" t="s">
        <v>99</v>
      </c>
      <c r="U116" s="167" t="s">
        <v>146</v>
      </c>
      <c r="V116" s="200">
        <v>14</v>
      </c>
      <c r="W116" s="163" t="s">
        <v>96</v>
      </c>
      <c r="X116" s="162" t="s">
        <v>97</v>
      </c>
      <c r="Y116" s="162" t="s">
        <v>97</v>
      </c>
      <c r="Z116" s="162" t="s">
        <v>97</v>
      </c>
      <c r="AA116" s="168" t="s">
        <v>435</v>
      </c>
      <c r="AB116" s="162"/>
      <c r="AC116" s="339"/>
      <c r="AD116" s="340"/>
      <c r="AE116" s="341"/>
    </row>
    <row r="117" spans="1:31" ht="330">
      <c r="A117" s="193" t="s">
        <v>626</v>
      </c>
      <c r="B117" s="194" t="s">
        <v>627</v>
      </c>
      <c r="C117" s="195" t="s">
        <v>655</v>
      </c>
      <c r="D117" s="195" t="s">
        <v>591</v>
      </c>
      <c r="E117" s="195" t="s">
        <v>681</v>
      </c>
      <c r="F117" s="159" t="s">
        <v>110</v>
      </c>
      <c r="G117" s="242" t="s">
        <v>592</v>
      </c>
      <c r="H117" s="240" t="s">
        <v>406</v>
      </c>
      <c r="I117" s="161" t="s">
        <v>407</v>
      </c>
      <c r="J117" s="163" t="s">
        <v>98</v>
      </c>
      <c r="K117" s="163" t="s">
        <v>98</v>
      </c>
      <c r="L117" s="168" t="s">
        <v>98</v>
      </c>
      <c r="M117" s="171">
        <v>6</v>
      </c>
      <c r="N117" s="171">
        <v>3</v>
      </c>
      <c r="O117" s="171">
        <v>18</v>
      </c>
      <c r="P117" s="164" t="s">
        <v>92</v>
      </c>
      <c r="Q117" s="171">
        <v>25</v>
      </c>
      <c r="R117" s="171">
        <v>450</v>
      </c>
      <c r="S117" s="165" t="str">
        <f t="shared" si="64"/>
        <v>II</v>
      </c>
      <c r="T117" s="166" t="s">
        <v>94</v>
      </c>
      <c r="U117" s="167" t="s">
        <v>408</v>
      </c>
      <c r="V117" s="200">
        <v>14</v>
      </c>
      <c r="W117" s="163" t="s">
        <v>96</v>
      </c>
      <c r="X117" s="162" t="s">
        <v>97</v>
      </c>
      <c r="Y117" s="162" t="s">
        <v>97</v>
      </c>
      <c r="Z117" s="163" t="s">
        <v>97</v>
      </c>
      <c r="AA117" s="163" t="s">
        <v>409</v>
      </c>
      <c r="AB117" s="163" t="s">
        <v>97</v>
      </c>
      <c r="AC117" s="331"/>
      <c r="AD117" s="342"/>
      <c r="AE117" s="342"/>
    </row>
    <row r="118" spans="1:31" ht="305.25" customHeight="1">
      <c r="A118" s="193" t="s">
        <v>626</v>
      </c>
      <c r="B118" s="194" t="s">
        <v>627</v>
      </c>
      <c r="C118" s="195" t="s">
        <v>655</v>
      </c>
      <c r="D118" s="195" t="s">
        <v>591</v>
      </c>
      <c r="E118" s="195" t="s">
        <v>681</v>
      </c>
      <c r="F118" s="159" t="s">
        <v>110</v>
      </c>
      <c r="G118" s="242" t="s">
        <v>666</v>
      </c>
      <c r="H118" s="243" t="s">
        <v>410</v>
      </c>
      <c r="I118" s="160" t="s">
        <v>411</v>
      </c>
      <c r="J118" s="215" t="s">
        <v>98</v>
      </c>
      <c r="K118" s="215" t="s">
        <v>98</v>
      </c>
      <c r="L118" s="215" t="s">
        <v>412</v>
      </c>
      <c r="M118" s="216">
        <v>6</v>
      </c>
      <c r="N118" s="216">
        <v>3</v>
      </c>
      <c r="O118" s="217">
        <v>18</v>
      </c>
      <c r="P118" s="217" t="s">
        <v>92</v>
      </c>
      <c r="Q118" s="216">
        <v>25</v>
      </c>
      <c r="R118" s="217">
        <v>450</v>
      </c>
      <c r="S118" s="165" t="str">
        <f t="shared" si="64"/>
        <v>II</v>
      </c>
      <c r="T118" s="159" t="s">
        <v>94</v>
      </c>
      <c r="U118" s="215" t="s">
        <v>413</v>
      </c>
      <c r="V118" s="200">
        <v>14</v>
      </c>
      <c r="W118" s="215" t="s">
        <v>110</v>
      </c>
      <c r="X118" s="215" t="s">
        <v>97</v>
      </c>
      <c r="Y118" s="215" t="s">
        <v>97</v>
      </c>
      <c r="Z118" s="215" t="s">
        <v>97</v>
      </c>
      <c r="AA118" s="215" t="s">
        <v>414</v>
      </c>
      <c r="AB118" s="215" t="s">
        <v>415</v>
      </c>
      <c r="AC118" s="330"/>
      <c r="AD118" s="330"/>
      <c r="AE118" s="331"/>
    </row>
    <row r="119" spans="1:31" ht="317.25" customHeight="1">
      <c r="A119" s="193" t="s">
        <v>626</v>
      </c>
      <c r="B119" s="194" t="s">
        <v>627</v>
      </c>
      <c r="C119" s="195" t="s">
        <v>655</v>
      </c>
      <c r="D119" s="195" t="s">
        <v>591</v>
      </c>
      <c r="E119" s="195" t="s">
        <v>681</v>
      </c>
      <c r="F119" s="159" t="s">
        <v>110</v>
      </c>
      <c r="G119" s="242" t="s">
        <v>594</v>
      </c>
      <c r="H119" s="244" t="s">
        <v>595</v>
      </c>
      <c r="I119" s="161" t="s">
        <v>111</v>
      </c>
      <c r="J119" s="162" t="s">
        <v>98</v>
      </c>
      <c r="K119" s="163" t="s">
        <v>98</v>
      </c>
      <c r="L119" s="163" t="s">
        <v>112</v>
      </c>
      <c r="M119" s="162">
        <v>2</v>
      </c>
      <c r="N119" s="162">
        <v>2</v>
      </c>
      <c r="O119" s="162">
        <v>4</v>
      </c>
      <c r="P119" s="164" t="s">
        <v>113</v>
      </c>
      <c r="Q119" s="162">
        <v>25</v>
      </c>
      <c r="R119" s="162">
        <v>100</v>
      </c>
      <c r="S119" s="165" t="str">
        <f t="shared" si="64"/>
        <v>III</v>
      </c>
      <c r="T119" s="166" t="s">
        <v>99</v>
      </c>
      <c r="U119" s="167" t="s">
        <v>108</v>
      </c>
      <c r="V119" s="200">
        <v>14</v>
      </c>
      <c r="W119" s="163" t="s">
        <v>96</v>
      </c>
      <c r="X119" s="162" t="s">
        <v>97</v>
      </c>
      <c r="Y119" s="163" t="s">
        <v>97</v>
      </c>
      <c r="Z119" s="162" t="s">
        <v>97</v>
      </c>
      <c r="AA119" s="168" t="s">
        <v>115</v>
      </c>
      <c r="AB119" s="169" t="s">
        <v>97</v>
      </c>
      <c r="AC119" s="330"/>
      <c r="AD119" s="330"/>
      <c r="AE119" s="331"/>
    </row>
    <row r="120" spans="1:31" ht="255.75" customHeight="1">
      <c r="A120" s="193" t="s">
        <v>626</v>
      </c>
      <c r="B120" s="194" t="s">
        <v>627</v>
      </c>
      <c r="C120" s="195" t="s">
        <v>655</v>
      </c>
      <c r="D120" s="195" t="s">
        <v>591</v>
      </c>
      <c r="E120" s="195" t="s">
        <v>681</v>
      </c>
      <c r="F120" s="159" t="s">
        <v>110</v>
      </c>
      <c r="G120" s="196" t="s">
        <v>667</v>
      </c>
      <c r="H120" s="243" t="s">
        <v>416</v>
      </c>
      <c r="I120" s="208" t="s">
        <v>417</v>
      </c>
      <c r="J120" s="169" t="s">
        <v>98</v>
      </c>
      <c r="K120" s="169" t="s">
        <v>98</v>
      </c>
      <c r="L120" s="169" t="s">
        <v>98</v>
      </c>
      <c r="M120" s="172">
        <v>2</v>
      </c>
      <c r="N120" s="172">
        <v>3</v>
      </c>
      <c r="O120" s="164">
        <v>6</v>
      </c>
      <c r="P120" s="164" t="s">
        <v>117</v>
      </c>
      <c r="Q120" s="172">
        <v>10</v>
      </c>
      <c r="R120" s="164">
        <v>60</v>
      </c>
      <c r="S120" s="165" t="str">
        <f t="shared" si="64"/>
        <v>III</v>
      </c>
      <c r="T120" s="166" t="s">
        <v>99</v>
      </c>
      <c r="U120" s="169" t="s">
        <v>101</v>
      </c>
      <c r="V120" s="200">
        <v>14</v>
      </c>
      <c r="W120" s="169" t="s">
        <v>96</v>
      </c>
      <c r="X120" s="169" t="s">
        <v>97</v>
      </c>
      <c r="Y120" s="169" t="s">
        <v>97</v>
      </c>
      <c r="Z120" s="169" t="s">
        <v>97</v>
      </c>
      <c r="AA120" s="169" t="s">
        <v>144</v>
      </c>
      <c r="AB120" s="169" t="s">
        <v>97</v>
      </c>
      <c r="AC120" s="330"/>
      <c r="AD120" s="330"/>
      <c r="AE120" s="331"/>
    </row>
    <row r="121" spans="1:31" ht="240.75" customHeight="1">
      <c r="A121" s="193" t="s">
        <v>626</v>
      </c>
      <c r="B121" s="194" t="s">
        <v>627</v>
      </c>
      <c r="C121" s="195" t="s">
        <v>655</v>
      </c>
      <c r="D121" s="195" t="s">
        <v>591</v>
      </c>
      <c r="E121" s="195" t="s">
        <v>681</v>
      </c>
      <c r="F121" s="159" t="s">
        <v>110</v>
      </c>
      <c r="G121" s="242" t="s">
        <v>668</v>
      </c>
      <c r="H121" s="208" t="s">
        <v>418</v>
      </c>
      <c r="I121" s="208" t="s">
        <v>419</v>
      </c>
      <c r="J121" s="169" t="s">
        <v>98</v>
      </c>
      <c r="K121" s="169" t="s">
        <v>98</v>
      </c>
      <c r="L121" s="169" t="s">
        <v>420</v>
      </c>
      <c r="M121" s="172">
        <v>2</v>
      </c>
      <c r="N121" s="172">
        <v>3</v>
      </c>
      <c r="O121" s="164">
        <v>6</v>
      </c>
      <c r="P121" s="164" t="s">
        <v>117</v>
      </c>
      <c r="Q121" s="172">
        <v>10</v>
      </c>
      <c r="R121" s="164">
        <v>60</v>
      </c>
      <c r="S121" s="165" t="str">
        <f t="shared" si="64"/>
        <v>III</v>
      </c>
      <c r="T121" s="166" t="s">
        <v>99</v>
      </c>
      <c r="U121" s="169" t="s">
        <v>421</v>
      </c>
      <c r="V121" s="200">
        <v>14</v>
      </c>
      <c r="W121" s="163" t="s">
        <v>96</v>
      </c>
      <c r="X121" s="169" t="s">
        <v>97</v>
      </c>
      <c r="Y121" s="169" t="s">
        <v>97</v>
      </c>
      <c r="Z121" s="169" t="s">
        <v>97</v>
      </c>
      <c r="AA121" s="169" t="s">
        <v>119</v>
      </c>
      <c r="AB121" s="169" t="s">
        <v>97</v>
      </c>
      <c r="AC121" s="330" t="s">
        <v>597</v>
      </c>
      <c r="AD121" s="330"/>
      <c r="AE121" s="331"/>
    </row>
    <row r="122" spans="1:31" ht="330">
      <c r="A122" s="193" t="s">
        <v>626</v>
      </c>
      <c r="B122" s="194" t="s">
        <v>627</v>
      </c>
      <c r="C122" s="195" t="s">
        <v>655</v>
      </c>
      <c r="D122" s="195" t="s">
        <v>591</v>
      </c>
      <c r="E122" s="195" t="s">
        <v>681</v>
      </c>
      <c r="F122" s="159" t="s">
        <v>422</v>
      </c>
      <c r="G122" s="242" t="s">
        <v>669</v>
      </c>
      <c r="H122" s="160" t="s">
        <v>423</v>
      </c>
      <c r="I122" s="160" t="s">
        <v>424</v>
      </c>
      <c r="J122" s="215" t="s">
        <v>98</v>
      </c>
      <c r="K122" s="215" t="s">
        <v>98</v>
      </c>
      <c r="L122" s="215" t="s">
        <v>425</v>
      </c>
      <c r="M122" s="216">
        <v>2</v>
      </c>
      <c r="N122" s="216">
        <v>3</v>
      </c>
      <c r="O122" s="217">
        <v>6</v>
      </c>
      <c r="P122" s="217" t="s">
        <v>117</v>
      </c>
      <c r="Q122" s="216">
        <v>25</v>
      </c>
      <c r="R122" s="217">
        <v>150</v>
      </c>
      <c r="S122" s="165" t="str">
        <f t="shared" si="64"/>
        <v>II</v>
      </c>
      <c r="T122" s="166" t="s">
        <v>94</v>
      </c>
      <c r="U122" s="215" t="s">
        <v>426</v>
      </c>
      <c r="V122" s="200">
        <v>14</v>
      </c>
      <c r="W122" s="163" t="s">
        <v>96</v>
      </c>
      <c r="X122" s="215" t="s">
        <v>97</v>
      </c>
      <c r="Y122" s="215" t="s">
        <v>97</v>
      </c>
      <c r="Z122" s="215" t="s">
        <v>97</v>
      </c>
      <c r="AA122" s="215" t="s">
        <v>427</v>
      </c>
      <c r="AB122" s="215" t="s">
        <v>428</v>
      </c>
      <c r="AC122" s="330"/>
      <c r="AD122" s="330"/>
      <c r="AE122" s="331"/>
    </row>
    <row r="123" spans="1:31" ht="315">
      <c r="A123" s="193" t="s">
        <v>626</v>
      </c>
      <c r="B123" s="194" t="s">
        <v>627</v>
      </c>
      <c r="C123" s="195" t="s">
        <v>655</v>
      </c>
      <c r="D123" s="195" t="s">
        <v>591</v>
      </c>
      <c r="E123" s="195" t="s">
        <v>682</v>
      </c>
      <c r="F123" s="159" t="s">
        <v>110</v>
      </c>
      <c r="G123" s="242" t="s">
        <v>599</v>
      </c>
      <c r="H123" s="160" t="s">
        <v>600</v>
      </c>
      <c r="I123" s="161" t="s">
        <v>429</v>
      </c>
      <c r="J123" s="162" t="s">
        <v>98</v>
      </c>
      <c r="K123" s="162" t="s">
        <v>98</v>
      </c>
      <c r="L123" s="162" t="s">
        <v>98</v>
      </c>
      <c r="M123" s="162">
        <v>2</v>
      </c>
      <c r="N123" s="162">
        <v>2</v>
      </c>
      <c r="O123" s="217">
        <v>4</v>
      </c>
      <c r="P123" s="164" t="s">
        <v>113</v>
      </c>
      <c r="Q123" s="162">
        <v>10</v>
      </c>
      <c r="R123" s="217">
        <v>40</v>
      </c>
      <c r="S123" s="165" t="str">
        <f t="shared" si="64"/>
        <v>III</v>
      </c>
      <c r="T123" s="166" t="s">
        <v>99</v>
      </c>
      <c r="U123" s="167" t="s">
        <v>153</v>
      </c>
      <c r="V123" s="200">
        <v>14</v>
      </c>
      <c r="W123" s="163" t="s">
        <v>96</v>
      </c>
      <c r="X123" s="162" t="s">
        <v>97</v>
      </c>
      <c r="Y123" s="162" t="s">
        <v>97</v>
      </c>
      <c r="Z123" s="162" t="s">
        <v>97</v>
      </c>
      <c r="AA123" s="163" t="s">
        <v>430</v>
      </c>
      <c r="AB123" s="169" t="s">
        <v>97</v>
      </c>
      <c r="AC123" s="330"/>
      <c r="AD123" s="330"/>
      <c r="AE123" s="331"/>
    </row>
    <row r="124" spans="1:31" ht="315">
      <c r="A124" s="193" t="s">
        <v>626</v>
      </c>
      <c r="B124" s="194" t="s">
        <v>627</v>
      </c>
      <c r="C124" s="195" t="s">
        <v>655</v>
      </c>
      <c r="D124" s="195" t="s">
        <v>591</v>
      </c>
      <c r="E124" s="195" t="s">
        <v>682</v>
      </c>
      <c r="F124" s="159" t="s">
        <v>110</v>
      </c>
      <c r="G124" s="242" t="s">
        <v>601</v>
      </c>
      <c r="H124" s="239" t="s">
        <v>431</v>
      </c>
      <c r="I124" s="239" t="s">
        <v>116</v>
      </c>
      <c r="J124" s="245" t="s">
        <v>98</v>
      </c>
      <c r="K124" s="245" t="s">
        <v>98</v>
      </c>
      <c r="L124" s="245" t="s">
        <v>98</v>
      </c>
      <c r="M124" s="246">
        <v>2</v>
      </c>
      <c r="N124" s="246">
        <v>3</v>
      </c>
      <c r="O124" s="162">
        <v>6</v>
      </c>
      <c r="P124" s="164" t="s">
        <v>117</v>
      </c>
      <c r="Q124" s="246">
        <v>10</v>
      </c>
      <c r="R124" s="170">
        <v>60</v>
      </c>
      <c r="S124" s="165" t="str">
        <f t="shared" si="64"/>
        <v>III</v>
      </c>
      <c r="T124" s="247" t="s">
        <v>99</v>
      </c>
      <c r="U124" s="247" t="s">
        <v>118</v>
      </c>
      <c r="V124" s="200">
        <v>14</v>
      </c>
      <c r="W124" s="163" t="s">
        <v>96</v>
      </c>
      <c r="X124" s="245" t="s">
        <v>97</v>
      </c>
      <c r="Y124" s="245" t="s">
        <v>97</v>
      </c>
      <c r="Z124" s="245" t="s">
        <v>97</v>
      </c>
      <c r="AA124" s="245" t="s">
        <v>119</v>
      </c>
      <c r="AB124" s="162" t="s">
        <v>97</v>
      </c>
      <c r="AC124" s="330"/>
      <c r="AD124" s="330"/>
      <c r="AE124" s="331"/>
    </row>
    <row r="125" spans="1:31" ht="315">
      <c r="A125" s="193" t="s">
        <v>626</v>
      </c>
      <c r="B125" s="194" t="s">
        <v>627</v>
      </c>
      <c r="C125" s="195" t="s">
        <v>655</v>
      </c>
      <c r="D125" s="195" t="s">
        <v>591</v>
      </c>
      <c r="E125" s="195" t="s">
        <v>682</v>
      </c>
      <c r="F125" s="159" t="s">
        <v>110</v>
      </c>
      <c r="G125" s="242" t="s">
        <v>602</v>
      </c>
      <c r="H125" s="208" t="s">
        <v>670</v>
      </c>
      <c r="I125" s="161" t="s">
        <v>128</v>
      </c>
      <c r="J125" s="168" t="s">
        <v>98</v>
      </c>
      <c r="K125" s="168" t="s">
        <v>98</v>
      </c>
      <c r="L125" s="161" t="s">
        <v>98</v>
      </c>
      <c r="M125" s="172">
        <v>2</v>
      </c>
      <c r="N125" s="172">
        <v>3</v>
      </c>
      <c r="O125" s="164">
        <v>4</v>
      </c>
      <c r="P125" s="164" t="s">
        <v>113</v>
      </c>
      <c r="Q125" s="172">
        <v>25</v>
      </c>
      <c r="R125" s="170">
        <v>100</v>
      </c>
      <c r="S125" s="165" t="str">
        <f t="shared" si="64"/>
        <v>III</v>
      </c>
      <c r="T125" s="166" t="s">
        <v>99</v>
      </c>
      <c r="U125" s="163" t="s">
        <v>121</v>
      </c>
      <c r="V125" s="200">
        <v>14</v>
      </c>
      <c r="W125" s="163" t="s">
        <v>96</v>
      </c>
      <c r="X125" s="162" t="s">
        <v>97</v>
      </c>
      <c r="Y125" s="162" t="s">
        <v>97</v>
      </c>
      <c r="Z125" s="163" t="s">
        <v>97</v>
      </c>
      <c r="AA125" s="163" t="s">
        <v>433</v>
      </c>
      <c r="AB125" s="162" t="s">
        <v>97</v>
      </c>
      <c r="AC125" s="330"/>
      <c r="AD125" s="330"/>
      <c r="AE125" s="331"/>
    </row>
    <row r="126" spans="1:31" ht="330">
      <c r="A126" s="193" t="s">
        <v>626</v>
      </c>
      <c r="B126" s="194" t="s">
        <v>627</v>
      </c>
      <c r="C126" s="195" t="s">
        <v>655</v>
      </c>
      <c r="D126" s="195" t="s">
        <v>591</v>
      </c>
      <c r="E126" s="195" t="s">
        <v>681</v>
      </c>
      <c r="F126" s="159" t="s">
        <v>110</v>
      </c>
      <c r="G126" s="242" t="s">
        <v>603</v>
      </c>
      <c r="H126" s="208" t="s">
        <v>434</v>
      </c>
      <c r="I126" s="161" t="s">
        <v>145</v>
      </c>
      <c r="J126" s="162" t="s">
        <v>98</v>
      </c>
      <c r="K126" s="168" t="s">
        <v>98</v>
      </c>
      <c r="L126" s="163" t="s">
        <v>98</v>
      </c>
      <c r="M126" s="162">
        <v>2</v>
      </c>
      <c r="N126" s="162">
        <v>2</v>
      </c>
      <c r="O126" s="164">
        <v>4</v>
      </c>
      <c r="P126" s="164" t="s">
        <v>113</v>
      </c>
      <c r="Q126" s="172">
        <v>25</v>
      </c>
      <c r="R126" s="170">
        <v>100</v>
      </c>
      <c r="S126" s="165" t="str">
        <f t="shared" si="64"/>
        <v>III</v>
      </c>
      <c r="T126" s="166" t="s">
        <v>99</v>
      </c>
      <c r="U126" s="167" t="s">
        <v>146</v>
      </c>
      <c r="V126" s="200">
        <v>14</v>
      </c>
      <c r="W126" s="163" t="s">
        <v>96</v>
      </c>
      <c r="X126" s="162" t="s">
        <v>97</v>
      </c>
      <c r="Y126" s="162" t="s">
        <v>97</v>
      </c>
      <c r="Z126" s="162" t="s">
        <v>97</v>
      </c>
      <c r="AA126" s="168" t="s">
        <v>435</v>
      </c>
      <c r="AB126" s="162" t="s">
        <v>97</v>
      </c>
      <c r="AC126" s="330"/>
      <c r="AD126" s="330"/>
      <c r="AE126" s="331"/>
    </row>
    <row r="127" spans="1:31" ht="330">
      <c r="A127" s="193" t="s">
        <v>626</v>
      </c>
      <c r="B127" s="194" t="s">
        <v>627</v>
      </c>
      <c r="C127" s="195" t="s">
        <v>655</v>
      </c>
      <c r="D127" s="195" t="s">
        <v>591</v>
      </c>
      <c r="E127" s="195" t="s">
        <v>681</v>
      </c>
      <c r="F127" s="159" t="s">
        <v>110</v>
      </c>
      <c r="G127" s="242" t="s">
        <v>604</v>
      </c>
      <c r="H127" s="208" t="s">
        <v>436</v>
      </c>
      <c r="I127" s="161" t="s">
        <v>437</v>
      </c>
      <c r="J127" s="162" t="s">
        <v>98</v>
      </c>
      <c r="K127" s="168" t="s">
        <v>98</v>
      </c>
      <c r="L127" s="167" t="s">
        <v>438</v>
      </c>
      <c r="M127" s="162">
        <v>2</v>
      </c>
      <c r="N127" s="162">
        <v>2</v>
      </c>
      <c r="O127" s="164">
        <v>4</v>
      </c>
      <c r="P127" s="164" t="s">
        <v>113</v>
      </c>
      <c r="Q127" s="172">
        <v>25</v>
      </c>
      <c r="R127" s="170">
        <v>100</v>
      </c>
      <c r="S127" s="165" t="str">
        <f t="shared" si="64"/>
        <v>III</v>
      </c>
      <c r="T127" s="166" t="s">
        <v>99</v>
      </c>
      <c r="U127" s="167" t="s">
        <v>439</v>
      </c>
      <c r="V127" s="200">
        <v>14</v>
      </c>
      <c r="W127" s="163" t="s">
        <v>96</v>
      </c>
      <c r="X127" s="162" t="s">
        <v>97</v>
      </c>
      <c r="Y127" s="162" t="s">
        <v>97</v>
      </c>
      <c r="Z127" s="163" t="s">
        <v>97</v>
      </c>
      <c r="AA127" s="168" t="s">
        <v>440</v>
      </c>
      <c r="AB127" s="168" t="s">
        <v>97</v>
      </c>
      <c r="AC127" s="330"/>
      <c r="AD127" s="330"/>
      <c r="AE127" s="331"/>
    </row>
    <row r="128" spans="1:31" ht="330">
      <c r="A128" s="193" t="s">
        <v>626</v>
      </c>
      <c r="B128" s="194" t="s">
        <v>627</v>
      </c>
      <c r="C128" s="195" t="s">
        <v>655</v>
      </c>
      <c r="D128" s="195" t="s">
        <v>591</v>
      </c>
      <c r="E128" s="195" t="s">
        <v>681</v>
      </c>
      <c r="F128" s="159" t="s">
        <v>110</v>
      </c>
      <c r="G128" s="242" t="s">
        <v>671</v>
      </c>
      <c r="H128" s="161" t="s">
        <v>441</v>
      </c>
      <c r="I128" s="161" t="s">
        <v>442</v>
      </c>
      <c r="J128" s="162" t="s">
        <v>98</v>
      </c>
      <c r="K128" s="163" t="s">
        <v>443</v>
      </c>
      <c r="L128" s="163" t="s">
        <v>443</v>
      </c>
      <c r="M128" s="162">
        <v>6</v>
      </c>
      <c r="N128" s="162">
        <v>2</v>
      </c>
      <c r="O128" s="162">
        <v>12</v>
      </c>
      <c r="P128" s="164" t="s">
        <v>92</v>
      </c>
      <c r="Q128" s="171">
        <v>25</v>
      </c>
      <c r="R128" s="170">
        <v>300</v>
      </c>
      <c r="S128" s="165" t="str">
        <f>IF(R128="","",IF(AND(R128&gt;=600,R128&lt;=4000),"I",IF(AND(R128&gt;=150,R128&lt;=500),"II",IF(AND(R128&gt;=40,R128&lt;=120),"III",IF(OR(R128&lt;=20,R128&gt;=0),"IV")))))</f>
        <v>II</v>
      </c>
      <c r="T128" s="166" t="s">
        <v>94</v>
      </c>
      <c r="U128" s="163" t="s">
        <v>444</v>
      </c>
      <c r="V128" s="200">
        <v>14</v>
      </c>
      <c r="W128" s="163" t="s">
        <v>96</v>
      </c>
      <c r="X128" s="162" t="s">
        <v>97</v>
      </c>
      <c r="Y128" s="162" t="s">
        <v>97</v>
      </c>
      <c r="Z128" s="163" t="s">
        <v>97</v>
      </c>
      <c r="AA128" s="168" t="s">
        <v>445</v>
      </c>
      <c r="AB128" s="162" t="s">
        <v>97</v>
      </c>
      <c r="AC128" s="330"/>
      <c r="AD128" s="330"/>
      <c r="AE128" s="331"/>
    </row>
    <row r="129" spans="1:31" ht="409.5">
      <c r="A129" s="193" t="s">
        <v>626</v>
      </c>
      <c r="B129" s="194" t="s">
        <v>627</v>
      </c>
      <c r="C129" s="195" t="s">
        <v>655</v>
      </c>
      <c r="D129" s="195" t="s">
        <v>680</v>
      </c>
      <c r="E129" s="195" t="s">
        <v>681</v>
      </c>
      <c r="F129" s="158" t="s">
        <v>110</v>
      </c>
      <c r="G129" s="196" t="s">
        <v>643</v>
      </c>
      <c r="H129" s="202" t="s">
        <v>606</v>
      </c>
      <c r="I129" s="202" t="s">
        <v>607</v>
      </c>
      <c r="J129" s="200" t="s">
        <v>98</v>
      </c>
      <c r="K129" s="203" t="s">
        <v>608</v>
      </c>
      <c r="L129" s="203" t="s">
        <v>155</v>
      </c>
      <c r="M129" s="200">
        <v>6</v>
      </c>
      <c r="N129" s="200">
        <v>2</v>
      </c>
      <c r="O129" s="200">
        <f t="shared" ref="O129" si="65">M129*N129</f>
        <v>12</v>
      </c>
      <c r="P129" s="164" t="str">
        <f t="shared" ref="P129" si="66">IF(OR(O129="",O129=0),"",IF(O129&lt;5,"B",IF(O129&lt;9,"M",IF(O129&lt;21,"A","MA"))))</f>
        <v>A</v>
      </c>
      <c r="Q129" s="205">
        <v>25</v>
      </c>
      <c r="R129" s="170">
        <f t="shared" ref="R129" si="67">O129*Q129</f>
        <v>300</v>
      </c>
      <c r="S129" s="165" t="str">
        <f t="shared" ref="S129:S137" si="68">IF(R129="","",IF(AND(R129&gt;=600,R129&lt;=4000),"I",IF(AND(R129&gt;=150,R129&lt;=500),"II",IF(AND(R129&gt;=40,R129&lt;=120),"III",IF(OR(R129&lt;=20,R129&gt;=0),"IV")))))</f>
        <v>II</v>
      </c>
      <c r="T129" s="166" t="s">
        <v>94</v>
      </c>
      <c r="U129" s="203" t="s">
        <v>444</v>
      </c>
      <c r="V129" s="200">
        <v>14</v>
      </c>
      <c r="W129" s="203" t="s">
        <v>96</v>
      </c>
      <c r="X129" s="200" t="s">
        <v>97</v>
      </c>
      <c r="Y129" s="200" t="s">
        <v>97</v>
      </c>
      <c r="Z129" s="200" t="s">
        <v>97</v>
      </c>
      <c r="AA129" s="202" t="s">
        <v>609</v>
      </c>
      <c r="AB129" s="200" t="s">
        <v>97</v>
      </c>
      <c r="AC129" s="332" t="s">
        <v>610</v>
      </c>
      <c r="AD129" s="333"/>
      <c r="AE129" s="334"/>
    </row>
    <row r="130" spans="1:31" ht="330">
      <c r="A130" s="193" t="s">
        <v>626</v>
      </c>
      <c r="B130" s="194" t="s">
        <v>627</v>
      </c>
      <c r="C130" s="195" t="s">
        <v>655</v>
      </c>
      <c r="D130" s="195" t="s">
        <v>680</v>
      </c>
      <c r="E130" s="195" t="s">
        <v>681</v>
      </c>
      <c r="F130" s="159" t="s">
        <v>90</v>
      </c>
      <c r="G130" s="160" t="s">
        <v>611</v>
      </c>
      <c r="H130" s="239" t="s">
        <v>612</v>
      </c>
      <c r="I130" s="239" t="s">
        <v>613</v>
      </c>
      <c r="J130" s="245" t="s">
        <v>614</v>
      </c>
      <c r="K130" s="245" t="s">
        <v>98</v>
      </c>
      <c r="L130" s="245" t="s">
        <v>98</v>
      </c>
      <c r="M130" s="246">
        <v>2</v>
      </c>
      <c r="N130" s="246">
        <v>3</v>
      </c>
      <c r="O130" s="162">
        <v>6</v>
      </c>
      <c r="P130" s="164" t="s">
        <v>117</v>
      </c>
      <c r="Q130" s="246">
        <v>10</v>
      </c>
      <c r="R130" s="170">
        <v>60</v>
      </c>
      <c r="S130" s="187" t="str">
        <f t="shared" si="68"/>
        <v>III</v>
      </c>
      <c r="T130" s="247" t="s">
        <v>99</v>
      </c>
      <c r="U130" s="247" t="s">
        <v>615</v>
      </c>
      <c r="V130" s="200">
        <v>14</v>
      </c>
      <c r="W130" s="163" t="s">
        <v>96</v>
      </c>
      <c r="X130" s="245" t="s">
        <v>97</v>
      </c>
      <c r="Y130" s="245" t="s">
        <v>97</v>
      </c>
      <c r="Z130" s="245" t="s">
        <v>97</v>
      </c>
      <c r="AA130" s="245" t="s">
        <v>616</v>
      </c>
      <c r="AB130" s="162" t="s">
        <v>97</v>
      </c>
      <c r="AC130" s="329"/>
      <c r="AD130" s="329"/>
      <c r="AE130" s="329"/>
    </row>
    <row r="131" spans="1:31" ht="330">
      <c r="A131" s="193" t="s">
        <v>626</v>
      </c>
      <c r="B131" s="194" t="s">
        <v>627</v>
      </c>
      <c r="C131" s="195" t="s">
        <v>655</v>
      </c>
      <c r="D131" s="195" t="s">
        <v>679</v>
      </c>
      <c r="E131" s="195" t="s">
        <v>681</v>
      </c>
      <c r="F131" s="159" t="s">
        <v>90</v>
      </c>
      <c r="G131" s="160" t="s">
        <v>672</v>
      </c>
      <c r="H131" s="239" t="s">
        <v>673</v>
      </c>
      <c r="I131" s="239" t="s">
        <v>674</v>
      </c>
      <c r="J131" s="245" t="s">
        <v>675</v>
      </c>
      <c r="K131" s="245" t="s">
        <v>98</v>
      </c>
      <c r="L131" s="245" t="s">
        <v>98</v>
      </c>
      <c r="M131" s="246">
        <v>2</v>
      </c>
      <c r="N131" s="246">
        <v>3</v>
      </c>
      <c r="O131" s="162">
        <v>6</v>
      </c>
      <c r="P131" s="164" t="s">
        <v>117</v>
      </c>
      <c r="Q131" s="246">
        <v>10</v>
      </c>
      <c r="R131" s="170">
        <v>60</v>
      </c>
      <c r="S131" s="187" t="str">
        <f t="shared" si="68"/>
        <v>III</v>
      </c>
      <c r="T131" s="247" t="s">
        <v>99</v>
      </c>
      <c r="U131" s="247" t="s">
        <v>676</v>
      </c>
      <c r="V131" s="200">
        <v>14</v>
      </c>
      <c r="W131" s="163" t="s">
        <v>96</v>
      </c>
      <c r="X131" s="245" t="s">
        <v>97</v>
      </c>
      <c r="Y131" s="245" t="s">
        <v>97</v>
      </c>
      <c r="Z131" s="245" t="s">
        <v>97</v>
      </c>
      <c r="AA131" s="245" t="s">
        <v>677</v>
      </c>
      <c r="AB131" s="162" t="s">
        <v>97</v>
      </c>
      <c r="AC131" s="329" t="s">
        <v>678</v>
      </c>
      <c r="AD131" s="329"/>
      <c r="AE131" s="329"/>
    </row>
    <row r="132" spans="1:31" ht="330">
      <c r="A132" s="193" t="s">
        <v>626</v>
      </c>
      <c r="B132" s="194" t="s">
        <v>627</v>
      </c>
      <c r="C132" s="195" t="s">
        <v>655</v>
      </c>
      <c r="D132" s="195" t="s">
        <v>679</v>
      </c>
      <c r="E132" s="195" t="s">
        <v>681</v>
      </c>
      <c r="F132" s="159" t="s">
        <v>90</v>
      </c>
      <c r="G132" s="160" t="s">
        <v>617</v>
      </c>
      <c r="H132" s="208" t="s">
        <v>572</v>
      </c>
      <c r="I132" s="161" t="s">
        <v>618</v>
      </c>
      <c r="J132" s="168" t="s">
        <v>98</v>
      </c>
      <c r="K132" s="168" t="s">
        <v>98</v>
      </c>
      <c r="L132" s="161" t="s">
        <v>98</v>
      </c>
      <c r="M132" s="172">
        <v>2</v>
      </c>
      <c r="N132" s="172">
        <v>3</v>
      </c>
      <c r="O132" s="164">
        <v>4</v>
      </c>
      <c r="P132" s="164" t="s">
        <v>113</v>
      </c>
      <c r="Q132" s="172">
        <v>25</v>
      </c>
      <c r="R132" s="170">
        <v>100</v>
      </c>
      <c r="S132" s="187" t="str">
        <f t="shared" si="68"/>
        <v>III</v>
      </c>
      <c r="T132" s="166" t="s">
        <v>99</v>
      </c>
      <c r="U132" s="163" t="s">
        <v>121</v>
      </c>
      <c r="V132" s="200">
        <v>14</v>
      </c>
      <c r="W132" s="163" t="s">
        <v>96</v>
      </c>
      <c r="X132" s="162" t="s">
        <v>97</v>
      </c>
      <c r="Y132" s="162" t="s">
        <v>97</v>
      </c>
      <c r="Z132" s="163" t="s">
        <v>619</v>
      </c>
      <c r="AA132" s="163" t="s">
        <v>620</v>
      </c>
      <c r="AB132" s="162" t="s">
        <v>97</v>
      </c>
      <c r="AC132" s="329"/>
      <c r="AD132" s="329"/>
      <c r="AE132" s="329"/>
    </row>
    <row r="133" spans="1:31" ht="330">
      <c r="A133" s="193" t="s">
        <v>626</v>
      </c>
      <c r="B133" s="194" t="s">
        <v>627</v>
      </c>
      <c r="C133" s="195" t="s">
        <v>655</v>
      </c>
      <c r="D133" s="195" t="s">
        <v>680</v>
      </c>
      <c r="E133" s="195" t="s">
        <v>681</v>
      </c>
      <c r="F133" s="159" t="s">
        <v>90</v>
      </c>
      <c r="G133" s="160" t="s">
        <v>621</v>
      </c>
      <c r="H133" s="208" t="s">
        <v>572</v>
      </c>
      <c r="I133" s="161" t="s">
        <v>618</v>
      </c>
      <c r="J133" s="168" t="s">
        <v>98</v>
      </c>
      <c r="K133" s="168" t="s">
        <v>98</v>
      </c>
      <c r="L133" s="161" t="s">
        <v>98</v>
      </c>
      <c r="M133" s="172">
        <v>2</v>
      </c>
      <c r="N133" s="172">
        <v>3</v>
      </c>
      <c r="O133" s="164">
        <v>4</v>
      </c>
      <c r="P133" s="164" t="s">
        <v>113</v>
      </c>
      <c r="Q133" s="172">
        <v>25</v>
      </c>
      <c r="R133" s="170">
        <v>100</v>
      </c>
      <c r="S133" s="187" t="str">
        <f t="shared" si="68"/>
        <v>III</v>
      </c>
      <c r="T133" s="166" t="s">
        <v>99</v>
      </c>
      <c r="U133" s="163" t="s">
        <v>121</v>
      </c>
      <c r="V133" s="200">
        <v>14</v>
      </c>
      <c r="W133" s="163" t="s">
        <v>96</v>
      </c>
      <c r="X133" s="162" t="s">
        <v>97</v>
      </c>
      <c r="Y133" s="162" t="s">
        <v>97</v>
      </c>
      <c r="Z133" s="163" t="s">
        <v>619</v>
      </c>
      <c r="AA133" s="163" t="s">
        <v>620</v>
      </c>
      <c r="AB133" s="162" t="s">
        <v>97</v>
      </c>
      <c r="AC133" s="329"/>
      <c r="AD133" s="329"/>
      <c r="AE133" s="329"/>
    </row>
    <row r="134" spans="1:31" ht="249.75" customHeight="1">
      <c r="A134" s="193" t="s">
        <v>626</v>
      </c>
      <c r="B134" s="194" t="s">
        <v>627</v>
      </c>
      <c r="C134" s="195" t="s">
        <v>655</v>
      </c>
      <c r="D134" s="195" t="s">
        <v>679</v>
      </c>
      <c r="E134" s="195" t="s">
        <v>681</v>
      </c>
      <c r="F134" s="173" t="s">
        <v>110</v>
      </c>
      <c r="G134" s="174" t="s">
        <v>622</v>
      </c>
      <c r="H134" s="248" t="s">
        <v>623</v>
      </c>
      <c r="I134" s="175" t="s">
        <v>132</v>
      </c>
      <c r="J134" s="163" t="s">
        <v>133</v>
      </c>
      <c r="K134" s="173" t="s">
        <v>134</v>
      </c>
      <c r="L134" s="162" t="s">
        <v>98</v>
      </c>
      <c r="M134" s="162">
        <v>6</v>
      </c>
      <c r="N134" s="162">
        <v>2</v>
      </c>
      <c r="O134" s="162">
        <v>12</v>
      </c>
      <c r="P134" s="164" t="s">
        <v>92</v>
      </c>
      <c r="Q134" s="171">
        <v>25</v>
      </c>
      <c r="R134" s="170">
        <v>300</v>
      </c>
      <c r="S134" s="187" t="str">
        <f t="shared" si="68"/>
        <v>II</v>
      </c>
      <c r="T134" s="166" t="s">
        <v>94</v>
      </c>
      <c r="U134" s="173" t="s">
        <v>135</v>
      </c>
      <c r="V134" s="200">
        <v>14</v>
      </c>
      <c r="W134" s="163" t="s">
        <v>96</v>
      </c>
      <c r="X134" s="162" t="s">
        <v>97</v>
      </c>
      <c r="Y134" s="162" t="s">
        <v>97</v>
      </c>
      <c r="Z134" s="163" t="s">
        <v>136</v>
      </c>
      <c r="AA134" s="249" t="s">
        <v>137</v>
      </c>
      <c r="AB134" s="162" t="s">
        <v>97</v>
      </c>
      <c r="AC134" s="329"/>
      <c r="AD134" s="329"/>
      <c r="AE134" s="329"/>
    </row>
    <row r="135" spans="1:31" ht="275.25" customHeight="1">
      <c r="A135" s="193" t="s">
        <v>626</v>
      </c>
      <c r="B135" s="194" t="s">
        <v>627</v>
      </c>
      <c r="C135" s="195" t="s">
        <v>655</v>
      </c>
      <c r="D135" s="195" t="s">
        <v>680</v>
      </c>
      <c r="E135" s="195" t="s">
        <v>681</v>
      </c>
      <c r="F135" s="173" t="s">
        <v>110</v>
      </c>
      <c r="G135" s="174" t="s">
        <v>131</v>
      </c>
      <c r="H135" s="248" t="s">
        <v>624</v>
      </c>
      <c r="I135" s="175" t="s">
        <v>138</v>
      </c>
      <c r="J135" s="163" t="s">
        <v>139</v>
      </c>
      <c r="K135" s="173" t="s">
        <v>134</v>
      </c>
      <c r="L135" s="163" t="s">
        <v>140</v>
      </c>
      <c r="M135" s="162">
        <v>6</v>
      </c>
      <c r="N135" s="162">
        <v>2</v>
      </c>
      <c r="O135" s="162">
        <v>12</v>
      </c>
      <c r="P135" s="164" t="s">
        <v>92</v>
      </c>
      <c r="Q135" s="171">
        <v>25</v>
      </c>
      <c r="R135" s="170">
        <v>300</v>
      </c>
      <c r="S135" s="187" t="str">
        <f t="shared" si="68"/>
        <v>II</v>
      </c>
      <c r="T135" s="166" t="s">
        <v>94</v>
      </c>
      <c r="U135" s="173" t="s">
        <v>135</v>
      </c>
      <c r="V135" s="200">
        <v>14</v>
      </c>
      <c r="W135" s="163" t="s">
        <v>96</v>
      </c>
      <c r="X135" s="162" t="s">
        <v>97</v>
      </c>
      <c r="Y135" s="162" t="s">
        <v>97</v>
      </c>
      <c r="Z135" s="163" t="s">
        <v>136</v>
      </c>
      <c r="AA135" s="249" t="s">
        <v>137</v>
      </c>
      <c r="AB135" s="162" t="s">
        <v>97</v>
      </c>
      <c r="AC135" s="329"/>
      <c r="AD135" s="329"/>
      <c r="AE135" s="329"/>
    </row>
    <row r="136" spans="1:31" ht="262.5" customHeight="1">
      <c r="A136" s="193" t="s">
        <v>626</v>
      </c>
      <c r="B136" s="194" t="s">
        <v>627</v>
      </c>
      <c r="C136" s="195" t="s">
        <v>655</v>
      </c>
      <c r="D136" s="195" t="s">
        <v>680</v>
      </c>
      <c r="E136" s="195" t="s">
        <v>681</v>
      </c>
      <c r="F136" s="173" t="s">
        <v>110</v>
      </c>
      <c r="G136" s="174" t="s">
        <v>131</v>
      </c>
      <c r="H136" s="248" t="s">
        <v>625</v>
      </c>
      <c r="I136" s="175" t="s">
        <v>141</v>
      </c>
      <c r="J136" s="163" t="s">
        <v>142</v>
      </c>
      <c r="K136" s="169" t="s">
        <v>143</v>
      </c>
      <c r="L136" s="169" t="s">
        <v>98</v>
      </c>
      <c r="M136" s="172">
        <v>2</v>
      </c>
      <c r="N136" s="172">
        <v>3</v>
      </c>
      <c r="O136" s="164">
        <v>6</v>
      </c>
      <c r="P136" s="164" t="s">
        <v>117</v>
      </c>
      <c r="Q136" s="172">
        <v>10</v>
      </c>
      <c r="R136" s="164">
        <v>60</v>
      </c>
      <c r="S136" s="187" t="str">
        <f t="shared" si="68"/>
        <v>III</v>
      </c>
      <c r="T136" s="166" t="s">
        <v>99</v>
      </c>
      <c r="U136" s="169" t="s">
        <v>101</v>
      </c>
      <c r="V136" s="200">
        <v>14</v>
      </c>
      <c r="W136" s="169" t="s">
        <v>96</v>
      </c>
      <c r="X136" s="169" t="s">
        <v>97</v>
      </c>
      <c r="Y136" s="169" t="s">
        <v>97</v>
      </c>
      <c r="Z136" s="169" t="s">
        <v>97</v>
      </c>
      <c r="AA136" s="169" t="s">
        <v>144</v>
      </c>
      <c r="AB136" s="169" t="s">
        <v>97</v>
      </c>
      <c r="AC136" s="329"/>
      <c r="AD136" s="329"/>
      <c r="AE136" s="329"/>
    </row>
    <row r="137" spans="1:31" s="192" customFormat="1" ht="124.5" customHeight="1">
      <c r="A137" s="193" t="s">
        <v>626</v>
      </c>
      <c r="B137" s="194" t="s">
        <v>627</v>
      </c>
      <c r="C137" s="195" t="s">
        <v>710</v>
      </c>
      <c r="D137" s="195" t="s">
        <v>711</v>
      </c>
      <c r="E137" s="195" t="s">
        <v>709</v>
      </c>
      <c r="F137" s="158" t="s">
        <v>90</v>
      </c>
      <c r="G137" s="196" t="s">
        <v>656</v>
      </c>
      <c r="H137" s="197" t="s">
        <v>451</v>
      </c>
      <c r="I137" s="198" t="s">
        <v>411</v>
      </c>
      <c r="J137" s="157" t="s">
        <v>98</v>
      </c>
      <c r="K137" s="157" t="s">
        <v>452</v>
      </c>
      <c r="L137" s="157" t="s">
        <v>453</v>
      </c>
      <c r="M137" s="199">
        <v>6</v>
      </c>
      <c r="N137" s="199">
        <v>3</v>
      </c>
      <c r="O137" s="186">
        <f t="shared" ref="O137" si="69">M137*N137</f>
        <v>18</v>
      </c>
      <c r="P137" s="186" t="str">
        <f t="shared" ref="P137" si="70">IF(OR(O137="",O137=0),"",IF(O137&lt;5,"B",IF(O137&lt;9,"M",IF(O137&lt;21,"A","MA"))))</f>
        <v>A</v>
      </c>
      <c r="Q137" s="199">
        <v>25</v>
      </c>
      <c r="R137" s="186">
        <f t="shared" ref="R137" si="71">O137*Q137</f>
        <v>450</v>
      </c>
      <c r="S137" s="187" t="str">
        <f t="shared" si="68"/>
        <v>II</v>
      </c>
      <c r="T137" s="158" t="s">
        <v>94</v>
      </c>
      <c r="U137" s="157" t="s">
        <v>413</v>
      </c>
      <c r="V137" s="200">
        <v>3</v>
      </c>
      <c r="W137" s="157" t="s">
        <v>96</v>
      </c>
      <c r="X137" s="157" t="s">
        <v>97</v>
      </c>
      <c r="Y137" s="157" t="s">
        <v>97</v>
      </c>
      <c r="Z137" s="157" t="s">
        <v>97</v>
      </c>
      <c r="AA137" s="198" t="s">
        <v>454</v>
      </c>
      <c r="AB137" s="157" t="s">
        <v>455</v>
      </c>
      <c r="AC137" s="345"/>
      <c r="AD137" s="345"/>
      <c r="AE137" s="346"/>
    </row>
    <row r="138" spans="1:31" s="192" customFormat="1" ht="124.5" customHeight="1">
      <c r="A138" s="193" t="s">
        <v>626</v>
      </c>
      <c r="B138" s="194" t="s">
        <v>627</v>
      </c>
      <c r="C138" s="195" t="s">
        <v>710</v>
      </c>
      <c r="D138" s="195" t="s">
        <v>711</v>
      </c>
      <c r="E138" s="195" t="s">
        <v>709</v>
      </c>
      <c r="F138" s="157" t="s">
        <v>90</v>
      </c>
      <c r="G138" s="196" t="s">
        <v>712</v>
      </c>
      <c r="H138" s="201" t="s">
        <v>456</v>
      </c>
      <c r="I138" s="202" t="s">
        <v>100</v>
      </c>
      <c r="J138" s="203" t="s">
        <v>457</v>
      </c>
      <c r="K138" s="203" t="s">
        <v>458</v>
      </c>
      <c r="L138" s="204" t="s">
        <v>91</v>
      </c>
      <c r="M138" s="205">
        <v>6</v>
      </c>
      <c r="N138" s="205">
        <v>3</v>
      </c>
      <c r="O138" s="205">
        <f>M138*N138</f>
        <v>18</v>
      </c>
      <c r="P138" s="206" t="str">
        <f>IF(OR(O138="",O138=0),"",IF(O138&lt;5,"B",IF(O138&lt;9,"M",IF(O138&lt;21,"A","MA"))))</f>
        <v>A</v>
      </c>
      <c r="Q138" s="205">
        <v>25</v>
      </c>
      <c r="R138" s="205">
        <f>O138*Q138</f>
        <v>450</v>
      </c>
      <c r="S138" s="165" t="str">
        <f>IF(R138="","",IF(AND(R138&gt;=600,R138&lt;=4000),"I",IF(AND(R138&gt;=150,R138&lt;=500),"II",IF(AND(R138&gt;=40,R138&lt;=120),"III",IF(OR(R138&lt;=20,R138&gt;=0),"IV")))))</f>
        <v>II</v>
      </c>
      <c r="T138" s="169" t="s">
        <v>94</v>
      </c>
      <c r="U138" s="204" t="s">
        <v>408</v>
      </c>
      <c r="V138" s="200">
        <v>3</v>
      </c>
      <c r="W138" s="203" t="s">
        <v>96</v>
      </c>
      <c r="X138" s="200" t="s">
        <v>97</v>
      </c>
      <c r="Y138" s="200" t="s">
        <v>97</v>
      </c>
      <c r="Z138" s="203" t="s">
        <v>97</v>
      </c>
      <c r="AA138" s="202" t="s">
        <v>459</v>
      </c>
      <c r="AB138" s="203" t="s">
        <v>455</v>
      </c>
      <c r="AC138" s="332"/>
      <c r="AD138" s="332"/>
      <c r="AE138" s="347"/>
    </row>
    <row r="139" spans="1:31" s="192" customFormat="1" ht="124.5" customHeight="1">
      <c r="A139" s="193" t="s">
        <v>626</v>
      </c>
      <c r="B139" s="194" t="s">
        <v>627</v>
      </c>
      <c r="C139" s="195" t="s">
        <v>710</v>
      </c>
      <c r="D139" s="195" t="s">
        <v>711</v>
      </c>
      <c r="E139" s="195" t="s">
        <v>709</v>
      </c>
      <c r="F139" s="158" t="s">
        <v>90</v>
      </c>
      <c r="G139" s="196" t="s">
        <v>460</v>
      </c>
      <c r="H139" s="201" t="s">
        <v>461</v>
      </c>
      <c r="I139" s="202" t="s">
        <v>462</v>
      </c>
      <c r="J139" s="203" t="s">
        <v>463</v>
      </c>
      <c r="K139" s="203" t="s">
        <v>98</v>
      </c>
      <c r="L139" s="204" t="s">
        <v>464</v>
      </c>
      <c r="M139" s="205">
        <v>6</v>
      </c>
      <c r="N139" s="205">
        <v>3</v>
      </c>
      <c r="O139" s="205">
        <f t="shared" ref="O139" si="72">M139*N139</f>
        <v>18</v>
      </c>
      <c r="P139" s="164" t="str">
        <f t="shared" ref="P139" si="73">IF(OR(O139="",O139=0),"",IF(O139&lt;5,"B",IF(O139&lt;9,"M",IF(O139&lt;21,"A","MA"))))</f>
        <v>A</v>
      </c>
      <c r="Q139" s="205">
        <v>25</v>
      </c>
      <c r="R139" s="205">
        <f t="shared" ref="R139" si="74">O139*Q139</f>
        <v>450</v>
      </c>
      <c r="S139" s="165" t="str">
        <f t="shared" ref="S139" si="75">IF(R139="","",IF(AND(R139&gt;=600,R139&lt;=4000),"I",IF(AND(R139&gt;=150,R139&lt;=500),"II",IF(AND(R139&gt;=40,R139&lt;=120),"III",IF(OR(R139&lt;=20,R139&gt;=0),"IV")))))</f>
        <v>II</v>
      </c>
      <c r="T139" s="166" t="s">
        <v>94</v>
      </c>
      <c r="U139" s="207" t="s">
        <v>408</v>
      </c>
      <c r="V139" s="200">
        <v>3</v>
      </c>
      <c r="W139" s="203" t="s">
        <v>96</v>
      </c>
      <c r="X139" s="200" t="s">
        <v>97</v>
      </c>
      <c r="Y139" s="200" t="s">
        <v>97</v>
      </c>
      <c r="Z139" s="203" t="s">
        <v>97</v>
      </c>
      <c r="AA139" s="202" t="s">
        <v>465</v>
      </c>
      <c r="AB139" s="203" t="s">
        <v>455</v>
      </c>
      <c r="AC139" s="348"/>
      <c r="AD139" s="332"/>
      <c r="AE139" s="347"/>
    </row>
    <row r="140" spans="1:31" s="192" customFormat="1" ht="124.5" customHeight="1">
      <c r="A140" s="193" t="s">
        <v>626</v>
      </c>
      <c r="B140" s="194" t="s">
        <v>627</v>
      </c>
      <c r="C140" s="195" t="s">
        <v>710</v>
      </c>
      <c r="D140" s="195" t="s">
        <v>711</v>
      </c>
      <c r="E140" s="195" t="s">
        <v>709</v>
      </c>
      <c r="F140" s="157" t="s">
        <v>90</v>
      </c>
      <c r="G140" s="196" t="s">
        <v>696</v>
      </c>
      <c r="H140" s="201" t="s">
        <v>406</v>
      </c>
      <c r="I140" s="202" t="s">
        <v>466</v>
      </c>
      <c r="J140" s="203" t="s">
        <v>98</v>
      </c>
      <c r="K140" s="203" t="s">
        <v>98</v>
      </c>
      <c r="L140" s="204" t="s">
        <v>464</v>
      </c>
      <c r="M140" s="205">
        <v>6</v>
      </c>
      <c r="N140" s="205">
        <v>3</v>
      </c>
      <c r="O140" s="205">
        <f>M140*N140</f>
        <v>18</v>
      </c>
      <c r="P140" s="206" t="str">
        <f>IF(OR(O140="",O140=0),"",IF(O140&lt;5,"B",IF(O140&lt;9,"M",IF(O140&lt;21,"A","MA"))))</f>
        <v>A</v>
      </c>
      <c r="Q140" s="205">
        <v>25</v>
      </c>
      <c r="R140" s="205">
        <f>O140*Q140</f>
        <v>450</v>
      </c>
      <c r="S140" s="165" t="str">
        <f>IF(R140="","",IF(AND(R140&gt;=600,R140&lt;=4000),"I",IF(AND(R140&gt;=150,R140&lt;=500),"II",IF(AND(R140&gt;=40,R140&lt;=120),"III",IF(OR(R140&lt;=20,R140&gt;=0),"IV")))))</f>
        <v>II</v>
      </c>
      <c r="T140" s="169" t="s">
        <v>94</v>
      </c>
      <c r="U140" s="204" t="s">
        <v>408</v>
      </c>
      <c r="V140" s="200">
        <v>3</v>
      </c>
      <c r="W140" s="203" t="s">
        <v>96</v>
      </c>
      <c r="X140" s="200" t="s">
        <v>97</v>
      </c>
      <c r="Y140" s="203" t="s">
        <v>467</v>
      </c>
      <c r="Z140" s="203" t="s">
        <v>97</v>
      </c>
      <c r="AA140" s="202" t="s">
        <v>468</v>
      </c>
      <c r="AB140" s="203" t="s">
        <v>455</v>
      </c>
      <c r="AC140" s="348"/>
      <c r="AD140" s="332"/>
      <c r="AE140" s="347"/>
    </row>
    <row r="141" spans="1:31" s="192" customFormat="1" ht="124.5" customHeight="1">
      <c r="A141" s="193" t="s">
        <v>626</v>
      </c>
      <c r="B141" s="194" t="s">
        <v>627</v>
      </c>
      <c r="C141" s="195" t="s">
        <v>710</v>
      </c>
      <c r="D141" s="195" t="s">
        <v>711</v>
      </c>
      <c r="E141" s="195" t="s">
        <v>709</v>
      </c>
      <c r="F141" s="157" t="s">
        <v>110</v>
      </c>
      <c r="G141" s="196" t="s">
        <v>697</v>
      </c>
      <c r="H141" s="201" t="s">
        <v>470</v>
      </c>
      <c r="I141" s="202" t="s">
        <v>471</v>
      </c>
      <c r="J141" s="203" t="s">
        <v>98</v>
      </c>
      <c r="K141" s="203" t="s">
        <v>98</v>
      </c>
      <c r="L141" s="204" t="s">
        <v>464</v>
      </c>
      <c r="M141" s="205">
        <v>6</v>
      </c>
      <c r="N141" s="205">
        <v>3</v>
      </c>
      <c r="O141" s="205">
        <f>M141*N141</f>
        <v>18</v>
      </c>
      <c r="P141" s="206" t="str">
        <f>IF(OR(O141="",O141=0),"",IF(O141&lt;5,"B",IF(O141&lt;9,"M",IF(O141&lt;21,"A","MA"))))</f>
        <v>A</v>
      </c>
      <c r="Q141" s="205">
        <v>25</v>
      </c>
      <c r="R141" s="205">
        <f>O141*Q141</f>
        <v>450</v>
      </c>
      <c r="S141" s="165" t="str">
        <f>IF(R141="","",IF(AND(R141&gt;=600,R141&lt;=4000),"I",IF(AND(R141&gt;=150,R141&lt;=500),"II",IF(AND(R141&gt;=40,R141&lt;=120),"III",IF(OR(R141&lt;=20,R141&gt;=0),"IV")))))</f>
        <v>II</v>
      </c>
      <c r="T141" s="169" t="s">
        <v>94</v>
      </c>
      <c r="U141" s="204" t="s">
        <v>408</v>
      </c>
      <c r="V141" s="200">
        <v>3</v>
      </c>
      <c r="W141" s="203" t="s">
        <v>96</v>
      </c>
      <c r="X141" s="200" t="s">
        <v>97</v>
      </c>
      <c r="Y141" s="203" t="s">
        <v>97</v>
      </c>
      <c r="Z141" s="203" t="s">
        <v>97</v>
      </c>
      <c r="AA141" s="202" t="s">
        <v>472</v>
      </c>
      <c r="AB141" s="203" t="s">
        <v>455</v>
      </c>
      <c r="AC141" s="332"/>
      <c r="AD141" s="332"/>
      <c r="AE141" s="347"/>
    </row>
    <row r="142" spans="1:31" ht="124.5" customHeight="1">
      <c r="A142" s="193" t="s">
        <v>626</v>
      </c>
      <c r="B142" s="194" t="s">
        <v>627</v>
      </c>
      <c r="C142" s="195" t="s">
        <v>710</v>
      </c>
      <c r="D142" s="195" t="s">
        <v>711</v>
      </c>
      <c r="E142" s="195" t="s">
        <v>709</v>
      </c>
      <c r="F142" s="157" t="s">
        <v>110</v>
      </c>
      <c r="G142" s="196" t="s">
        <v>634</v>
      </c>
      <c r="H142" s="197" t="s">
        <v>473</v>
      </c>
      <c r="I142" s="208" t="s">
        <v>474</v>
      </c>
      <c r="J142" s="169" t="s">
        <v>98</v>
      </c>
      <c r="K142" s="169" t="s">
        <v>475</v>
      </c>
      <c r="L142" s="169" t="s">
        <v>98</v>
      </c>
      <c r="M142" s="209">
        <v>2</v>
      </c>
      <c r="N142" s="209">
        <v>3</v>
      </c>
      <c r="O142" s="206">
        <f>M142*N142</f>
        <v>6</v>
      </c>
      <c r="P142" s="206" t="str">
        <f>IF(OR(O142="",O142=0),"",IF(O142&lt;5,"B",IF(O142&lt;9,"M",IF(O142&lt;21,"A","MA"))))</f>
        <v>M</v>
      </c>
      <c r="Q142" s="209">
        <v>10</v>
      </c>
      <c r="R142" s="206">
        <f>O142*Q142</f>
        <v>60</v>
      </c>
      <c r="S142" s="165" t="str">
        <f>IF(R142="","",IF(AND(R142&gt;=600,R142&lt;=4000),"I",IF(AND(R142&gt;=150,R142&lt;=500),"II",IF(AND(R142&gt;=40,R142&lt;=120),"III",IF(OR(R142&lt;=20,R142&gt;=0),"IV")))))</f>
        <v>III</v>
      </c>
      <c r="T142" s="169" t="s">
        <v>99</v>
      </c>
      <c r="U142" s="169" t="s">
        <v>101</v>
      </c>
      <c r="V142" s="200">
        <v>3</v>
      </c>
      <c r="W142" s="169" t="s">
        <v>96</v>
      </c>
      <c r="X142" s="169" t="s">
        <v>97</v>
      </c>
      <c r="Y142" s="169" t="s">
        <v>97</v>
      </c>
      <c r="Z142" s="169" t="s">
        <v>97</v>
      </c>
      <c r="AA142" s="208" t="s">
        <v>476</v>
      </c>
      <c r="AB142" s="169" t="s">
        <v>97</v>
      </c>
      <c r="AC142" s="337"/>
      <c r="AD142" s="337"/>
      <c r="AE142" s="338"/>
    </row>
    <row r="143" spans="1:31" ht="124.5" customHeight="1">
      <c r="A143" s="193" t="s">
        <v>626</v>
      </c>
      <c r="B143" s="194" t="s">
        <v>627</v>
      </c>
      <c r="C143" s="195" t="s">
        <v>710</v>
      </c>
      <c r="D143" s="195" t="s">
        <v>711</v>
      </c>
      <c r="E143" s="195" t="s">
        <v>709</v>
      </c>
      <c r="F143" s="159" t="s">
        <v>90</v>
      </c>
      <c r="G143" s="160" t="s">
        <v>698</v>
      </c>
      <c r="H143" s="208" t="s">
        <v>418</v>
      </c>
      <c r="I143" s="208" t="s">
        <v>103</v>
      </c>
      <c r="J143" s="169" t="s">
        <v>98</v>
      </c>
      <c r="K143" s="169" t="s">
        <v>483</v>
      </c>
      <c r="L143" s="169" t="s">
        <v>479</v>
      </c>
      <c r="M143" s="172">
        <v>2</v>
      </c>
      <c r="N143" s="172">
        <v>3</v>
      </c>
      <c r="O143" s="164">
        <v>6</v>
      </c>
      <c r="P143" s="164" t="s">
        <v>117</v>
      </c>
      <c r="Q143" s="172">
        <v>10</v>
      </c>
      <c r="R143" s="164">
        <v>60</v>
      </c>
      <c r="S143" s="165" t="s">
        <v>114</v>
      </c>
      <c r="T143" s="166" t="s">
        <v>99</v>
      </c>
      <c r="U143" s="169" t="s">
        <v>421</v>
      </c>
      <c r="V143" s="200">
        <v>3</v>
      </c>
      <c r="W143" s="163" t="s">
        <v>96</v>
      </c>
      <c r="X143" s="169" t="s">
        <v>97</v>
      </c>
      <c r="Y143" s="169" t="s">
        <v>97</v>
      </c>
      <c r="Z143" s="169" t="s">
        <v>97</v>
      </c>
      <c r="AA143" s="169" t="s">
        <v>484</v>
      </c>
      <c r="AB143" s="169" t="s">
        <v>97</v>
      </c>
      <c r="AC143" s="339"/>
      <c r="AD143" s="340"/>
      <c r="AE143" s="341"/>
    </row>
    <row r="144" spans="1:31" ht="124.5" customHeight="1">
      <c r="A144" s="193" t="s">
        <v>626</v>
      </c>
      <c r="B144" s="194" t="s">
        <v>627</v>
      </c>
      <c r="C144" s="195" t="s">
        <v>710</v>
      </c>
      <c r="D144" s="195" t="s">
        <v>711</v>
      </c>
      <c r="E144" s="195" t="s">
        <v>709</v>
      </c>
      <c r="F144" s="159" t="s">
        <v>90</v>
      </c>
      <c r="G144" s="160" t="s">
        <v>829</v>
      </c>
      <c r="H144" s="208" t="s">
        <v>485</v>
      </c>
      <c r="I144" s="208" t="s">
        <v>486</v>
      </c>
      <c r="J144" s="169" t="s">
        <v>98</v>
      </c>
      <c r="K144" s="169" t="s">
        <v>487</v>
      </c>
      <c r="L144" s="169" t="s">
        <v>98</v>
      </c>
      <c r="M144" s="172">
        <v>2</v>
      </c>
      <c r="N144" s="172">
        <v>3</v>
      </c>
      <c r="O144" s="164">
        <v>6</v>
      </c>
      <c r="P144" s="164" t="s">
        <v>117</v>
      </c>
      <c r="Q144" s="172">
        <v>25</v>
      </c>
      <c r="R144" s="164">
        <v>150</v>
      </c>
      <c r="S144" s="165" t="s">
        <v>93</v>
      </c>
      <c r="T144" s="166" t="s">
        <v>94</v>
      </c>
      <c r="U144" s="169" t="s">
        <v>102</v>
      </c>
      <c r="V144" s="200">
        <v>3</v>
      </c>
      <c r="W144" s="163" t="s">
        <v>96</v>
      </c>
      <c r="X144" s="169" t="s">
        <v>97</v>
      </c>
      <c r="Y144" s="169" t="s">
        <v>97</v>
      </c>
      <c r="Z144" s="169" t="s">
        <v>488</v>
      </c>
      <c r="AA144" s="169" t="s">
        <v>489</v>
      </c>
      <c r="AB144" s="169" t="s">
        <v>97</v>
      </c>
      <c r="AC144" s="339"/>
      <c r="AD144" s="340"/>
      <c r="AE144" s="341"/>
    </row>
    <row r="145" spans="1:31" ht="124.5" customHeight="1">
      <c r="A145" s="193" t="s">
        <v>626</v>
      </c>
      <c r="B145" s="194" t="s">
        <v>627</v>
      </c>
      <c r="C145" s="195" t="s">
        <v>710</v>
      </c>
      <c r="D145" s="195" t="s">
        <v>711</v>
      </c>
      <c r="E145" s="195" t="s">
        <v>709</v>
      </c>
      <c r="F145" s="157" t="s">
        <v>90</v>
      </c>
      <c r="G145" s="196" t="s">
        <v>699</v>
      </c>
      <c r="H145" s="198" t="s">
        <v>423</v>
      </c>
      <c r="I145" s="198" t="s">
        <v>490</v>
      </c>
      <c r="J145" s="157" t="s">
        <v>98</v>
      </c>
      <c r="K145" s="157" t="s">
        <v>98</v>
      </c>
      <c r="L145" s="157" t="s">
        <v>491</v>
      </c>
      <c r="M145" s="213">
        <v>2</v>
      </c>
      <c r="N145" s="213">
        <v>3</v>
      </c>
      <c r="O145" s="214">
        <f>M145*N145</f>
        <v>6</v>
      </c>
      <c r="P145" s="214" t="str">
        <f>IF(OR(O145="",O145=0),"",IF(O145&lt;5,"B",IF(O145&lt;9,"M",IF(O145&lt;21,"A","MA"))))</f>
        <v>M</v>
      </c>
      <c r="Q145" s="213">
        <v>25</v>
      </c>
      <c r="R145" s="214">
        <f>O145*Q145</f>
        <v>150</v>
      </c>
      <c r="S145" s="187" t="str">
        <f>IF(R145="","",IF(AND(R145&gt;=600,R145&lt;=4000),"I",IF(AND(R145&gt;=150,R145&lt;=500),"II",IF(AND(R145&gt;=40,R145&lt;=120),"III",IF(OR(R145&lt;=20,R145&gt;=0),"IV")))))</f>
        <v>II</v>
      </c>
      <c r="T145" s="169" t="s">
        <v>94</v>
      </c>
      <c r="U145" s="157" t="s">
        <v>426</v>
      </c>
      <c r="V145" s="200">
        <v>3</v>
      </c>
      <c r="W145" s="163" t="s">
        <v>96</v>
      </c>
      <c r="X145" s="157" t="s">
        <v>97</v>
      </c>
      <c r="Y145" s="157" t="s">
        <v>97</v>
      </c>
      <c r="Z145" s="169" t="s">
        <v>492</v>
      </c>
      <c r="AA145" s="215" t="s">
        <v>427</v>
      </c>
      <c r="AB145" s="157" t="s">
        <v>493</v>
      </c>
      <c r="AC145" s="346"/>
      <c r="AD145" s="349"/>
      <c r="AE145" s="349"/>
    </row>
    <row r="146" spans="1:31" ht="124.5" customHeight="1">
      <c r="A146" s="193" t="s">
        <v>626</v>
      </c>
      <c r="B146" s="194" t="s">
        <v>627</v>
      </c>
      <c r="C146" s="195" t="s">
        <v>710</v>
      </c>
      <c r="D146" s="195" t="s">
        <v>711</v>
      </c>
      <c r="E146" s="195" t="s">
        <v>709</v>
      </c>
      <c r="F146" s="157" t="s">
        <v>90</v>
      </c>
      <c r="G146" s="196" t="s">
        <v>496</v>
      </c>
      <c r="H146" s="198" t="s">
        <v>497</v>
      </c>
      <c r="I146" s="198" t="s">
        <v>498</v>
      </c>
      <c r="J146" s="157" t="s">
        <v>98</v>
      </c>
      <c r="K146" s="157" t="s">
        <v>98</v>
      </c>
      <c r="L146" s="157" t="s">
        <v>98</v>
      </c>
      <c r="M146" s="213">
        <v>2</v>
      </c>
      <c r="N146" s="213">
        <v>3</v>
      </c>
      <c r="O146" s="214">
        <f>M146*N146</f>
        <v>6</v>
      </c>
      <c r="P146" s="214" t="str">
        <f>IF(OR(O146="",O146=0),"",IF(O146&lt;5,"B",IF(O146&lt;9,"M",IF(O146&lt;21,"A","MA"))))</f>
        <v>M</v>
      </c>
      <c r="Q146" s="213">
        <v>25</v>
      </c>
      <c r="R146" s="214">
        <f>O146*Q146</f>
        <v>150</v>
      </c>
      <c r="S146" s="187" t="str">
        <f>IF(R146="","",IF(AND(R146&gt;=600,R146&lt;=4000),"I",IF(AND(R146&gt;=150,R146&lt;=500),"II",IF(AND(R146&gt;=40,R146&lt;=120),"III",IF(OR(R146&lt;=20,R146&gt;=0),"IV")))))</f>
        <v>II</v>
      </c>
      <c r="T146" s="169" t="s">
        <v>94</v>
      </c>
      <c r="U146" s="157" t="s">
        <v>499</v>
      </c>
      <c r="V146" s="200">
        <v>3</v>
      </c>
      <c r="W146" s="163" t="s">
        <v>96</v>
      </c>
      <c r="X146" s="157" t="s">
        <v>97</v>
      </c>
      <c r="Y146" s="157" t="s">
        <v>97</v>
      </c>
      <c r="Z146" s="169" t="s">
        <v>97</v>
      </c>
      <c r="AA146" s="198" t="s">
        <v>500</v>
      </c>
      <c r="AB146" s="157" t="s">
        <v>501</v>
      </c>
      <c r="AC146" s="346"/>
      <c r="AD146" s="349"/>
      <c r="AE146" s="349"/>
    </row>
    <row r="147" spans="1:31" ht="124.5" customHeight="1">
      <c r="A147" s="193" t="s">
        <v>626</v>
      </c>
      <c r="B147" s="194" t="s">
        <v>627</v>
      </c>
      <c r="C147" s="195" t="s">
        <v>710</v>
      </c>
      <c r="D147" s="195" t="s">
        <v>711</v>
      </c>
      <c r="E147" s="195" t="s">
        <v>709</v>
      </c>
      <c r="F147" s="159" t="s">
        <v>90</v>
      </c>
      <c r="G147" s="160" t="s">
        <v>685</v>
      </c>
      <c r="H147" s="160" t="s">
        <v>503</v>
      </c>
      <c r="I147" s="161" t="s">
        <v>504</v>
      </c>
      <c r="J147" s="162" t="s">
        <v>98</v>
      </c>
      <c r="K147" s="162" t="s">
        <v>98</v>
      </c>
      <c r="L147" s="161" t="s">
        <v>505</v>
      </c>
      <c r="M147" s="162">
        <v>2</v>
      </c>
      <c r="N147" s="162">
        <v>2</v>
      </c>
      <c r="O147" s="217">
        <v>4</v>
      </c>
      <c r="P147" s="164" t="s">
        <v>113</v>
      </c>
      <c r="Q147" s="162">
        <v>10</v>
      </c>
      <c r="R147" s="217">
        <v>40</v>
      </c>
      <c r="S147" s="165" t="s">
        <v>114</v>
      </c>
      <c r="T147" s="166" t="s">
        <v>99</v>
      </c>
      <c r="U147" s="167" t="s">
        <v>506</v>
      </c>
      <c r="V147" s="200">
        <v>3</v>
      </c>
      <c r="W147" s="163" t="s">
        <v>96</v>
      </c>
      <c r="X147" s="162" t="s">
        <v>97</v>
      </c>
      <c r="Y147" s="162" t="s">
        <v>97</v>
      </c>
      <c r="Z147" s="162" t="s">
        <v>97</v>
      </c>
      <c r="AA147" s="219" t="s">
        <v>507</v>
      </c>
      <c r="AB147" s="169" t="s">
        <v>455</v>
      </c>
      <c r="AC147" s="339"/>
      <c r="AD147" s="340"/>
      <c r="AE147" s="341"/>
    </row>
    <row r="148" spans="1:31" s="176" customFormat="1" ht="124.5" customHeight="1">
      <c r="A148" s="193" t="s">
        <v>626</v>
      </c>
      <c r="B148" s="194" t="s">
        <v>627</v>
      </c>
      <c r="C148" s="195" t="s">
        <v>710</v>
      </c>
      <c r="D148" s="195" t="s">
        <v>711</v>
      </c>
      <c r="E148" s="195" t="s">
        <v>709</v>
      </c>
      <c r="F148" s="159" t="s">
        <v>90</v>
      </c>
      <c r="G148" s="160" t="s">
        <v>913</v>
      </c>
      <c r="H148" s="160" t="s">
        <v>508</v>
      </c>
      <c r="I148" s="161" t="s">
        <v>509</v>
      </c>
      <c r="J148" s="162" t="s">
        <v>98</v>
      </c>
      <c r="K148" s="162" t="s">
        <v>98</v>
      </c>
      <c r="L148" s="163" t="s">
        <v>98</v>
      </c>
      <c r="M148" s="162">
        <v>2</v>
      </c>
      <c r="N148" s="162">
        <v>2</v>
      </c>
      <c r="O148" s="217">
        <v>4</v>
      </c>
      <c r="P148" s="164" t="s">
        <v>113</v>
      </c>
      <c r="Q148" s="162">
        <v>10</v>
      </c>
      <c r="R148" s="217">
        <v>40</v>
      </c>
      <c r="S148" s="165" t="s">
        <v>114</v>
      </c>
      <c r="T148" s="166" t="s">
        <v>99</v>
      </c>
      <c r="U148" s="167" t="s">
        <v>444</v>
      </c>
      <c r="V148" s="200">
        <v>3</v>
      </c>
      <c r="W148" s="163" t="s">
        <v>96</v>
      </c>
      <c r="X148" s="162" t="s">
        <v>97</v>
      </c>
      <c r="Y148" s="162" t="s">
        <v>97</v>
      </c>
      <c r="Z148" s="162" t="s">
        <v>97</v>
      </c>
      <c r="AA148" s="163" t="s">
        <v>510</v>
      </c>
      <c r="AB148" s="169" t="s">
        <v>455</v>
      </c>
      <c r="AC148" s="339"/>
      <c r="AD148" s="340"/>
      <c r="AE148" s="341"/>
    </row>
    <row r="149" spans="1:31" s="176" customFormat="1" ht="124.5" customHeight="1">
      <c r="A149" s="193" t="s">
        <v>626</v>
      </c>
      <c r="B149" s="194" t="s">
        <v>627</v>
      </c>
      <c r="C149" s="195" t="s">
        <v>710</v>
      </c>
      <c r="D149" s="195" t="s">
        <v>711</v>
      </c>
      <c r="E149" s="195" t="s">
        <v>709</v>
      </c>
      <c r="F149" s="157" t="s">
        <v>110</v>
      </c>
      <c r="G149" s="196" t="s">
        <v>659</v>
      </c>
      <c r="H149" s="197" t="s">
        <v>518</v>
      </c>
      <c r="I149" s="161" t="s">
        <v>519</v>
      </c>
      <c r="J149" s="162" t="s">
        <v>98</v>
      </c>
      <c r="K149" s="163" t="s">
        <v>98</v>
      </c>
      <c r="L149" s="163" t="s">
        <v>515</v>
      </c>
      <c r="M149" s="162">
        <v>2</v>
      </c>
      <c r="N149" s="162">
        <v>2</v>
      </c>
      <c r="O149" s="162">
        <v>4</v>
      </c>
      <c r="P149" s="206" t="str">
        <f t="shared" ref="P149:P151" si="76">IF(OR(O149="",O149=0),"",IF(O149&lt;5,"B",IF(O149&lt;9,"M",IF(O149&lt;21,"A","MA"))))</f>
        <v>B</v>
      </c>
      <c r="Q149" s="162">
        <v>10</v>
      </c>
      <c r="R149" s="162">
        <v>40</v>
      </c>
      <c r="S149" s="165" t="str">
        <f t="shared" ref="S149:S151" si="77">IF(R149="","",IF(AND(R149&gt;=600,R149&lt;=4000),"I",IF(AND(R149&gt;=150,R149&lt;=500),"II",IF(AND(R149&gt;=40,R149&lt;=120),"III",IF(OR(R149&lt;=20,R149&gt;=0),"IV")))))</f>
        <v>III</v>
      </c>
      <c r="T149" s="169" t="s">
        <v>99</v>
      </c>
      <c r="U149" s="168" t="s">
        <v>516</v>
      </c>
      <c r="V149" s="200">
        <v>3</v>
      </c>
      <c r="W149" s="163" t="s">
        <v>96</v>
      </c>
      <c r="X149" s="162" t="s">
        <v>97</v>
      </c>
      <c r="Y149" s="162" t="s">
        <v>97</v>
      </c>
      <c r="Z149" s="162" t="s">
        <v>97</v>
      </c>
      <c r="AA149" s="161" t="s">
        <v>520</v>
      </c>
      <c r="AB149" s="163" t="s">
        <v>521</v>
      </c>
      <c r="AC149" s="337"/>
      <c r="AD149" s="337"/>
      <c r="AE149" s="338"/>
    </row>
    <row r="150" spans="1:31" s="176" customFormat="1" ht="124.5" customHeight="1">
      <c r="A150" s="193" t="s">
        <v>626</v>
      </c>
      <c r="B150" s="194" t="s">
        <v>627</v>
      </c>
      <c r="C150" s="195" t="s">
        <v>710</v>
      </c>
      <c r="D150" s="195" t="s">
        <v>711</v>
      </c>
      <c r="E150" s="195" t="s">
        <v>709</v>
      </c>
      <c r="F150" s="157" t="s">
        <v>90</v>
      </c>
      <c r="G150" s="196" t="s">
        <v>522</v>
      </c>
      <c r="H150" s="198" t="s">
        <v>523</v>
      </c>
      <c r="I150" s="161" t="s">
        <v>519</v>
      </c>
      <c r="J150" s="162" t="s">
        <v>98</v>
      </c>
      <c r="K150" s="163" t="s">
        <v>98</v>
      </c>
      <c r="L150" s="163" t="s">
        <v>515</v>
      </c>
      <c r="M150" s="162">
        <v>2</v>
      </c>
      <c r="N150" s="162">
        <v>2</v>
      </c>
      <c r="O150" s="162">
        <v>4</v>
      </c>
      <c r="P150" s="206" t="str">
        <f t="shared" si="76"/>
        <v>B</v>
      </c>
      <c r="Q150" s="162">
        <v>10</v>
      </c>
      <c r="R150" s="162">
        <v>40</v>
      </c>
      <c r="S150" s="165" t="str">
        <f t="shared" si="77"/>
        <v>III</v>
      </c>
      <c r="T150" s="169" t="s">
        <v>99</v>
      </c>
      <c r="U150" s="168" t="s">
        <v>516</v>
      </c>
      <c r="V150" s="200">
        <v>3</v>
      </c>
      <c r="W150" s="163" t="s">
        <v>96</v>
      </c>
      <c r="X150" s="162" t="s">
        <v>97</v>
      </c>
      <c r="Y150" s="162" t="s">
        <v>97</v>
      </c>
      <c r="Z150" s="162" t="s">
        <v>97</v>
      </c>
      <c r="AA150" s="161" t="s">
        <v>520</v>
      </c>
      <c r="AB150" s="203" t="s">
        <v>521</v>
      </c>
      <c r="AC150" s="337"/>
      <c r="AD150" s="337"/>
      <c r="AE150" s="338"/>
    </row>
    <row r="151" spans="1:31" s="176" customFormat="1" ht="124.5" customHeight="1">
      <c r="A151" s="193" t="s">
        <v>626</v>
      </c>
      <c r="B151" s="194" t="s">
        <v>627</v>
      </c>
      <c r="C151" s="195" t="s">
        <v>710</v>
      </c>
      <c r="D151" s="195" t="s">
        <v>711</v>
      </c>
      <c r="E151" s="195" t="s">
        <v>709</v>
      </c>
      <c r="F151" s="157" t="s">
        <v>90</v>
      </c>
      <c r="G151" s="196" t="s">
        <v>700</v>
      </c>
      <c r="H151" s="208" t="s">
        <v>525</v>
      </c>
      <c r="I151" s="208" t="s">
        <v>526</v>
      </c>
      <c r="J151" s="169" t="s">
        <v>98</v>
      </c>
      <c r="K151" s="169" t="s">
        <v>527</v>
      </c>
      <c r="L151" s="169" t="s">
        <v>528</v>
      </c>
      <c r="M151" s="209">
        <v>2</v>
      </c>
      <c r="N151" s="209">
        <v>3</v>
      </c>
      <c r="O151" s="214">
        <f t="shared" ref="O151" si="78">M151*N151</f>
        <v>6</v>
      </c>
      <c r="P151" s="206" t="str">
        <f t="shared" si="76"/>
        <v>M</v>
      </c>
      <c r="Q151" s="209">
        <v>25</v>
      </c>
      <c r="R151" s="214">
        <f t="shared" ref="R151" si="79">O151*Q151</f>
        <v>150</v>
      </c>
      <c r="S151" s="165" t="str">
        <f t="shared" si="77"/>
        <v>II</v>
      </c>
      <c r="T151" s="169" t="s">
        <v>94</v>
      </c>
      <c r="U151" s="169" t="s">
        <v>529</v>
      </c>
      <c r="V151" s="200">
        <v>3</v>
      </c>
      <c r="W151" s="163" t="s">
        <v>96</v>
      </c>
      <c r="X151" s="169" t="s">
        <v>97</v>
      </c>
      <c r="Y151" s="169" t="s">
        <v>97</v>
      </c>
      <c r="Z151" s="169" t="s">
        <v>97</v>
      </c>
      <c r="AA151" s="208" t="s">
        <v>530</v>
      </c>
      <c r="AB151" s="169" t="s">
        <v>97</v>
      </c>
      <c r="AC151" s="337"/>
      <c r="AD151" s="337"/>
      <c r="AE151" s="338"/>
    </row>
    <row r="152" spans="1:31" s="176" customFormat="1" ht="124.5" customHeight="1">
      <c r="A152" s="193" t="s">
        <v>626</v>
      </c>
      <c r="B152" s="194" t="s">
        <v>627</v>
      </c>
      <c r="C152" s="195" t="s">
        <v>710</v>
      </c>
      <c r="D152" s="195" t="s">
        <v>711</v>
      </c>
      <c r="E152" s="195" t="s">
        <v>709</v>
      </c>
      <c r="F152" s="159" t="s">
        <v>90</v>
      </c>
      <c r="G152" s="160" t="s">
        <v>701</v>
      </c>
      <c r="H152" s="208" t="s">
        <v>532</v>
      </c>
      <c r="I152" s="208" t="s">
        <v>533</v>
      </c>
      <c r="J152" s="169" t="s">
        <v>98</v>
      </c>
      <c r="K152" s="169" t="s">
        <v>534</v>
      </c>
      <c r="L152" s="169" t="s">
        <v>528</v>
      </c>
      <c r="M152" s="172">
        <v>2</v>
      </c>
      <c r="N152" s="172">
        <v>3</v>
      </c>
      <c r="O152" s="164">
        <v>6</v>
      </c>
      <c r="P152" s="164" t="s">
        <v>117</v>
      </c>
      <c r="Q152" s="172">
        <v>25</v>
      </c>
      <c r="R152" s="217">
        <v>150</v>
      </c>
      <c r="S152" s="165" t="s">
        <v>93</v>
      </c>
      <c r="T152" s="166" t="s">
        <v>94</v>
      </c>
      <c r="U152" s="169" t="s">
        <v>529</v>
      </c>
      <c r="V152" s="200">
        <v>3</v>
      </c>
      <c r="W152" s="163" t="s">
        <v>96</v>
      </c>
      <c r="X152" s="169" t="s">
        <v>97</v>
      </c>
      <c r="Y152" s="169" t="s">
        <v>97</v>
      </c>
      <c r="Z152" s="169" t="s">
        <v>97</v>
      </c>
      <c r="AA152" s="169" t="s">
        <v>535</v>
      </c>
      <c r="AB152" s="169" t="s">
        <v>97</v>
      </c>
      <c r="AC152" s="339"/>
      <c r="AD152" s="340"/>
      <c r="AE152" s="341"/>
    </row>
    <row r="153" spans="1:31" ht="124.5" customHeight="1">
      <c r="A153" s="193" t="s">
        <v>626</v>
      </c>
      <c r="B153" s="194" t="s">
        <v>627</v>
      </c>
      <c r="C153" s="195" t="s">
        <v>710</v>
      </c>
      <c r="D153" s="195" t="s">
        <v>711</v>
      </c>
      <c r="E153" s="195" t="s">
        <v>709</v>
      </c>
      <c r="F153" s="157" t="s">
        <v>90</v>
      </c>
      <c r="G153" s="196" t="s">
        <v>713</v>
      </c>
      <c r="H153" s="208" t="s">
        <v>536</v>
      </c>
      <c r="I153" s="208" t="s">
        <v>537</v>
      </c>
      <c r="J153" s="169" t="s">
        <v>98</v>
      </c>
      <c r="K153" s="169" t="s">
        <v>527</v>
      </c>
      <c r="L153" s="169" t="s">
        <v>538</v>
      </c>
      <c r="M153" s="209">
        <v>2</v>
      </c>
      <c r="N153" s="209">
        <v>3</v>
      </c>
      <c r="O153" s="206">
        <f t="shared" ref="O153:O155" si="80">M153*N153</f>
        <v>6</v>
      </c>
      <c r="P153" s="206" t="str">
        <f t="shared" ref="P153:P155" si="81">IF(OR(O153="",O153=0),"",IF(O153&lt;5,"B",IF(O153&lt;9,"M",IF(O153&lt;21,"A","MA"))))</f>
        <v>M</v>
      </c>
      <c r="Q153" s="209">
        <v>25</v>
      </c>
      <c r="R153" s="214">
        <f t="shared" ref="R153:R161" si="82">O153*Q153</f>
        <v>150</v>
      </c>
      <c r="S153" s="165" t="str">
        <f t="shared" ref="S153:S157" si="83">IF(R153="","",IF(AND(R153&gt;=600,R153&lt;=4000),"I",IF(AND(R153&gt;=150,R153&lt;=500),"II",IF(AND(R153&gt;=40,R153&lt;=120),"III",IF(OR(R153&lt;=20,R153&gt;=0),"IV")))))</f>
        <v>II</v>
      </c>
      <c r="T153" s="169" t="s">
        <v>94</v>
      </c>
      <c r="U153" s="169" t="s">
        <v>529</v>
      </c>
      <c r="V153" s="200">
        <v>3</v>
      </c>
      <c r="W153" s="163" t="s">
        <v>96</v>
      </c>
      <c r="X153" s="169" t="s">
        <v>97</v>
      </c>
      <c r="Y153" s="169" t="s">
        <v>97</v>
      </c>
      <c r="Z153" s="166" t="s">
        <v>97</v>
      </c>
      <c r="AA153" s="208" t="s">
        <v>660</v>
      </c>
      <c r="AB153" s="169" t="s">
        <v>97</v>
      </c>
      <c r="AC153" s="337"/>
      <c r="AD153" s="337"/>
      <c r="AE153" s="338"/>
    </row>
    <row r="154" spans="1:31" ht="173.25" customHeight="1">
      <c r="A154" s="193" t="s">
        <v>626</v>
      </c>
      <c r="B154" s="194" t="s">
        <v>627</v>
      </c>
      <c r="C154" s="195" t="s">
        <v>710</v>
      </c>
      <c r="D154" s="195" t="s">
        <v>711</v>
      </c>
      <c r="E154" s="195" t="s">
        <v>709</v>
      </c>
      <c r="F154" s="159"/>
      <c r="G154" s="160" t="s">
        <v>702</v>
      </c>
      <c r="H154" s="208" t="s">
        <v>544</v>
      </c>
      <c r="I154" s="202" t="s">
        <v>106</v>
      </c>
      <c r="J154" s="221" t="s">
        <v>98</v>
      </c>
      <c r="K154" s="203" t="s">
        <v>104</v>
      </c>
      <c r="L154" s="222" t="s">
        <v>105</v>
      </c>
      <c r="M154" s="223">
        <v>2</v>
      </c>
      <c r="N154" s="223">
        <v>3</v>
      </c>
      <c r="O154" s="223">
        <f t="shared" si="80"/>
        <v>6</v>
      </c>
      <c r="P154" s="164" t="str">
        <f t="shared" si="81"/>
        <v>M</v>
      </c>
      <c r="Q154" s="223">
        <v>10</v>
      </c>
      <c r="R154" s="223">
        <f t="shared" si="82"/>
        <v>60</v>
      </c>
      <c r="S154" s="165" t="str">
        <f t="shared" si="83"/>
        <v>III</v>
      </c>
      <c r="T154" s="163" t="s">
        <v>365</v>
      </c>
      <c r="U154" s="207" t="s">
        <v>107</v>
      </c>
      <c r="V154" s="200">
        <v>3</v>
      </c>
      <c r="W154" s="203" t="s">
        <v>96</v>
      </c>
      <c r="X154" s="200" t="s">
        <v>97</v>
      </c>
      <c r="Y154" s="200" t="s">
        <v>97</v>
      </c>
      <c r="Z154" s="200" t="s">
        <v>97</v>
      </c>
      <c r="AA154" s="203" t="s">
        <v>545</v>
      </c>
      <c r="AB154" s="200" t="s">
        <v>97</v>
      </c>
      <c r="AC154" s="210"/>
      <c r="AD154" s="211"/>
      <c r="AE154" s="212"/>
    </row>
    <row r="155" spans="1:31" ht="196.5" customHeight="1">
      <c r="A155" s="193" t="s">
        <v>626</v>
      </c>
      <c r="B155" s="194" t="s">
        <v>627</v>
      </c>
      <c r="C155" s="195" t="s">
        <v>710</v>
      </c>
      <c r="D155" s="195" t="s">
        <v>711</v>
      </c>
      <c r="E155" s="195" t="s">
        <v>709</v>
      </c>
      <c r="F155" s="157" t="s">
        <v>110</v>
      </c>
      <c r="G155" s="196" t="s">
        <v>639</v>
      </c>
      <c r="H155" s="208" t="s">
        <v>544</v>
      </c>
      <c r="I155" s="208" t="s">
        <v>537</v>
      </c>
      <c r="J155" s="169" t="s">
        <v>98</v>
      </c>
      <c r="K155" s="169" t="s">
        <v>527</v>
      </c>
      <c r="L155" s="169" t="s">
        <v>538</v>
      </c>
      <c r="M155" s="209">
        <v>2</v>
      </c>
      <c r="N155" s="209">
        <v>3</v>
      </c>
      <c r="O155" s="206">
        <f t="shared" si="80"/>
        <v>6</v>
      </c>
      <c r="P155" s="206" t="str">
        <f t="shared" si="81"/>
        <v>M</v>
      </c>
      <c r="Q155" s="209">
        <v>25</v>
      </c>
      <c r="R155" s="214">
        <f t="shared" si="82"/>
        <v>150</v>
      </c>
      <c r="S155" s="165" t="str">
        <f t="shared" si="83"/>
        <v>II</v>
      </c>
      <c r="T155" s="169" t="s">
        <v>94</v>
      </c>
      <c r="U155" s="169" t="s">
        <v>529</v>
      </c>
      <c r="V155" s="200">
        <v>3</v>
      </c>
      <c r="W155" s="163" t="s">
        <v>96</v>
      </c>
      <c r="X155" s="169" t="s">
        <v>97</v>
      </c>
      <c r="Y155" s="169" t="s">
        <v>97</v>
      </c>
      <c r="Z155" s="169" t="s">
        <v>97</v>
      </c>
      <c r="AA155" s="208" t="s">
        <v>546</v>
      </c>
      <c r="AB155" s="169" t="s">
        <v>97</v>
      </c>
      <c r="AC155" s="337"/>
      <c r="AD155" s="337"/>
      <c r="AE155" s="338"/>
    </row>
    <row r="156" spans="1:31" ht="184.5" customHeight="1">
      <c r="A156" s="193" t="s">
        <v>626</v>
      </c>
      <c r="B156" s="194" t="s">
        <v>627</v>
      </c>
      <c r="C156" s="195" t="s">
        <v>710</v>
      </c>
      <c r="D156" s="195" t="s">
        <v>711</v>
      </c>
      <c r="E156" s="195" t="s">
        <v>709</v>
      </c>
      <c r="F156" s="224" t="s">
        <v>90</v>
      </c>
      <c r="G156" s="225" t="s">
        <v>703</v>
      </c>
      <c r="H156" s="226" t="s">
        <v>547</v>
      </c>
      <c r="I156" s="202" t="s">
        <v>109</v>
      </c>
      <c r="J156" s="200" t="s">
        <v>98</v>
      </c>
      <c r="K156" s="203" t="s">
        <v>548</v>
      </c>
      <c r="L156" s="203" t="s">
        <v>112</v>
      </c>
      <c r="M156" s="227">
        <v>2</v>
      </c>
      <c r="N156" s="227">
        <v>3</v>
      </c>
      <c r="O156" s="228">
        <f>M156*N156</f>
        <v>6</v>
      </c>
      <c r="P156" s="228" t="str">
        <f>IF(OR(O156="",O156=0),"",IF(O156&lt;5,"B",IF(O156&lt;9,"M",IF(O156&lt;21,"A","MA"))))</f>
        <v>M</v>
      </c>
      <c r="Q156" s="227">
        <v>25</v>
      </c>
      <c r="R156" s="229">
        <f t="shared" si="82"/>
        <v>150</v>
      </c>
      <c r="S156" s="230" t="str">
        <f t="shared" si="83"/>
        <v>II</v>
      </c>
      <c r="T156" s="231" t="s">
        <v>94</v>
      </c>
      <c r="U156" s="207" t="s">
        <v>108</v>
      </c>
      <c r="V156" s="200">
        <v>3</v>
      </c>
      <c r="W156" s="203" t="s">
        <v>96</v>
      </c>
      <c r="X156" s="232" t="s">
        <v>97</v>
      </c>
      <c r="Y156" s="232" t="s">
        <v>97</v>
      </c>
      <c r="Z156" s="232" t="s">
        <v>549</v>
      </c>
      <c r="AA156" s="201" t="s">
        <v>550</v>
      </c>
      <c r="AB156" s="232" t="s">
        <v>551</v>
      </c>
      <c r="AC156" s="337"/>
      <c r="AD156" s="337"/>
      <c r="AE156" s="338"/>
    </row>
    <row r="157" spans="1:31" ht="241.5" customHeight="1">
      <c r="A157" s="193" t="s">
        <v>626</v>
      </c>
      <c r="B157" s="194" t="s">
        <v>627</v>
      </c>
      <c r="C157" s="195" t="s">
        <v>710</v>
      </c>
      <c r="D157" s="195" t="s">
        <v>711</v>
      </c>
      <c r="E157" s="195" t="s">
        <v>709</v>
      </c>
      <c r="F157" s="158" t="s">
        <v>90</v>
      </c>
      <c r="G157" s="160" t="s">
        <v>704</v>
      </c>
      <c r="H157" s="208" t="s">
        <v>552</v>
      </c>
      <c r="I157" s="208" t="s">
        <v>553</v>
      </c>
      <c r="J157" s="169" t="s">
        <v>98</v>
      </c>
      <c r="K157" s="163" t="s">
        <v>98</v>
      </c>
      <c r="L157" s="163" t="s">
        <v>554</v>
      </c>
      <c r="M157" s="172">
        <v>6</v>
      </c>
      <c r="N157" s="172">
        <v>3</v>
      </c>
      <c r="O157" s="164">
        <f>M157*N157</f>
        <v>18</v>
      </c>
      <c r="P157" s="164" t="str">
        <f>IF(OR(O157="",O157=0),"",IF(O157&lt;5,"B",IF(O157&lt;9,"M",IF(O157&lt;21,"A","MA"))))</f>
        <v>A</v>
      </c>
      <c r="Q157" s="172">
        <v>25</v>
      </c>
      <c r="R157" s="186">
        <f t="shared" si="82"/>
        <v>450</v>
      </c>
      <c r="S157" s="165" t="str">
        <f t="shared" si="83"/>
        <v>II</v>
      </c>
      <c r="T157" s="166" t="s">
        <v>94</v>
      </c>
      <c r="U157" s="169" t="s">
        <v>108</v>
      </c>
      <c r="V157" s="200">
        <v>3</v>
      </c>
      <c r="W157" s="163" t="s">
        <v>96</v>
      </c>
      <c r="X157" s="169" t="s">
        <v>97</v>
      </c>
      <c r="Y157" s="169" t="s">
        <v>97</v>
      </c>
      <c r="Z157" s="169" t="s">
        <v>97</v>
      </c>
      <c r="AA157" s="208" t="s">
        <v>555</v>
      </c>
      <c r="AB157" s="169" t="s">
        <v>97</v>
      </c>
      <c r="AC157" s="337"/>
      <c r="AD157" s="337"/>
      <c r="AE157" s="338"/>
    </row>
    <row r="158" spans="1:31" ht="135">
      <c r="A158" s="193" t="s">
        <v>626</v>
      </c>
      <c r="B158" s="194" t="s">
        <v>627</v>
      </c>
      <c r="C158" s="195" t="s">
        <v>710</v>
      </c>
      <c r="D158" s="195" t="s">
        <v>711</v>
      </c>
      <c r="E158" s="195" t="s">
        <v>709</v>
      </c>
      <c r="F158" s="158" t="s">
        <v>90</v>
      </c>
      <c r="G158" s="225" t="s">
        <v>556</v>
      </c>
      <c r="H158" s="233" t="s">
        <v>557</v>
      </c>
      <c r="I158" s="233" t="s">
        <v>558</v>
      </c>
      <c r="J158" s="234" t="s">
        <v>98</v>
      </c>
      <c r="K158" s="234" t="s">
        <v>98</v>
      </c>
      <c r="L158" s="234" t="s">
        <v>98</v>
      </c>
      <c r="M158" s="235">
        <v>2</v>
      </c>
      <c r="N158" s="235">
        <v>3</v>
      </c>
      <c r="O158" s="235">
        <v>6</v>
      </c>
      <c r="P158" s="228" t="str">
        <f t="shared" ref="P158:P161" si="84">IF(OR(O158="",O158=0),"",IF(O158&lt;5,"B",IF(O158&lt;9,"M",IF(O158&lt;21,"A","MA"))))</f>
        <v>M</v>
      </c>
      <c r="Q158" s="235">
        <v>10</v>
      </c>
      <c r="R158" s="236">
        <f t="shared" si="82"/>
        <v>60</v>
      </c>
      <c r="S158" s="237" t="s">
        <v>114</v>
      </c>
      <c r="T158" s="238" t="s">
        <v>99</v>
      </c>
      <c r="U158" s="238" t="s">
        <v>559</v>
      </c>
      <c r="V158" s="200">
        <v>3</v>
      </c>
      <c r="W158" s="203" t="s">
        <v>96</v>
      </c>
      <c r="X158" s="234" t="s">
        <v>97</v>
      </c>
      <c r="Y158" s="234" t="s">
        <v>97</v>
      </c>
      <c r="Z158" s="234" t="s">
        <v>97</v>
      </c>
      <c r="AA158" s="233" t="s">
        <v>560</v>
      </c>
      <c r="AB158" s="232" t="s">
        <v>551</v>
      </c>
      <c r="AC158" s="343"/>
      <c r="AD158" s="343"/>
      <c r="AE158" s="344"/>
    </row>
    <row r="159" spans="1:31" ht="135">
      <c r="A159" s="193" t="s">
        <v>626</v>
      </c>
      <c r="B159" s="194" t="s">
        <v>627</v>
      </c>
      <c r="C159" s="195" t="s">
        <v>710</v>
      </c>
      <c r="D159" s="195" t="s">
        <v>711</v>
      </c>
      <c r="E159" s="195" t="s">
        <v>709</v>
      </c>
      <c r="F159" s="158" t="s">
        <v>110</v>
      </c>
      <c r="G159" s="196" t="s">
        <v>645</v>
      </c>
      <c r="H159" s="208" t="s">
        <v>561</v>
      </c>
      <c r="I159" s="208" t="s">
        <v>562</v>
      </c>
      <c r="J159" s="169" t="s">
        <v>98</v>
      </c>
      <c r="K159" s="163" t="s">
        <v>563</v>
      </c>
      <c r="L159" s="163" t="s">
        <v>564</v>
      </c>
      <c r="M159" s="172">
        <v>6</v>
      </c>
      <c r="N159" s="172">
        <v>1</v>
      </c>
      <c r="O159" s="164">
        <f t="shared" ref="O159:O161" si="85">M159*N159</f>
        <v>6</v>
      </c>
      <c r="P159" s="164" t="str">
        <f t="shared" si="84"/>
        <v>M</v>
      </c>
      <c r="Q159" s="172">
        <v>10</v>
      </c>
      <c r="R159" s="170">
        <f t="shared" si="82"/>
        <v>60</v>
      </c>
      <c r="S159" s="165" t="str">
        <f t="shared" ref="S159:S161" si="86">IF(R159="","",IF(AND(R159&gt;=600,R159&lt;=4000),"I",IF(AND(R159&gt;=150,R159&lt;=500),"II",IF(AND(R159&gt;=40,R159&lt;=120),"III",IF(OR(R159&lt;=20,R159&gt;=0),"IV")))))</f>
        <v>III</v>
      </c>
      <c r="T159" s="166" t="s">
        <v>99</v>
      </c>
      <c r="U159" s="163" t="s">
        <v>565</v>
      </c>
      <c r="V159" s="200">
        <v>3</v>
      </c>
      <c r="W159" s="163" t="s">
        <v>96</v>
      </c>
      <c r="X159" s="169" t="s">
        <v>97</v>
      </c>
      <c r="Y159" s="169" t="s">
        <v>97</v>
      </c>
      <c r="Z159" s="163" t="s">
        <v>97</v>
      </c>
      <c r="AA159" s="161" t="s">
        <v>566</v>
      </c>
      <c r="AB159" s="162" t="s">
        <v>97</v>
      </c>
      <c r="AC159" s="335" t="s">
        <v>567</v>
      </c>
      <c r="AD159" s="335"/>
      <c r="AE159" s="336"/>
    </row>
    <row r="160" spans="1:31" ht="135">
      <c r="A160" s="193" t="s">
        <v>626</v>
      </c>
      <c r="B160" s="194" t="s">
        <v>627</v>
      </c>
      <c r="C160" s="195" t="s">
        <v>710</v>
      </c>
      <c r="D160" s="195" t="s">
        <v>711</v>
      </c>
      <c r="E160" s="195" t="s">
        <v>709</v>
      </c>
      <c r="F160" s="158" t="s">
        <v>110</v>
      </c>
      <c r="G160" s="160" t="s">
        <v>568</v>
      </c>
      <c r="H160" s="208" t="s">
        <v>569</v>
      </c>
      <c r="I160" s="208" t="s">
        <v>570</v>
      </c>
      <c r="J160" s="169" t="s">
        <v>98</v>
      </c>
      <c r="K160" s="163" t="s">
        <v>98</v>
      </c>
      <c r="L160" s="163" t="s">
        <v>564</v>
      </c>
      <c r="M160" s="172">
        <v>6</v>
      </c>
      <c r="N160" s="172">
        <v>1</v>
      </c>
      <c r="O160" s="164">
        <f t="shared" si="85"/>
        <v>6</v>
      </c>
      <c r="P160" s="164" t="str">
        <f t="shared" si="84"/>
        <v>M</v>
      </c>
      <c r="Q160" s="172">
        <v>10</v>
      </c>
      <c r="R160" s="170">
        <f t="shared" si="82"/>
        <v>60</v>
      </c>
      <c r="S160" s="165" t="str">
        <f t="shared" si="86"/>
        <v>III</v>
      </c>
      <c r="T160" s="166" t="s">
        <v>99</v>
      </c>
      <c r="U160" s="163" t="s">
        <v>565</v>
      </c>
      <c r="V160" s="200">
        <v>3</v>
      </c>
      <c r="W160" s="163" t="s">
        <v>96</v>
      </c>
      <c r="X160" s="169" t="s">
        <v>97</v>
      </c>
      <c r="Y160" s="169" t="s">
        <v>97</v>
      </c>
      <c r="Z160" s="163" t="s">
        <v>97</v>
      </c>
      <c r="AA160" s="161" t="s">
        <v>571</v>
      </c>
      <c r="AB160" s="162" t="s">
        <v>97</v>
      </c>
      <c r="AC160" s="335" t="s">
        <v>567</v>
      </c>
      <c r="AD160" s="335"/>
      <c r="AE160" s="336"/>
    </row>
    <row r="161" spans="1:31" ht="140.25">
      <c r="A161" s="193" t="s">
        <v>626</v>
      </c>
      <c r="B161" s="194" t="s">
        <v>627</v>
      </c>
      <c r="C161" s="195" t="s">
        <v>710</v>
      </c>
      <c r="D161" s="195" t="s">
        <v>711</v>
      </c>
      <c r="E161" s="195" t="s">
        <v>709</v>
      </c>
      <c r="F161" s="158" t="s">
        <v>90</v>
      </c>
      <c r="G161" s="160" t="s">
        <v>1054</v>
      </c>
      <c r="H161" s="208" t="s">
        <v>572</v>
      </c>
      <c r="I161" s="161" t="s">
        <v>120</v>
      </c>
      <c r="J161" s="168" t="s">
        <v>98</v>
      </c>
      <c r="K161" s="168" t="s">
        <v>573</v>
      </c>
      <c r="L161" s="161" t="s">
        <v>154</v>
      </c>
      <c r="M161" s="172">
        <v>2</v>
      </c>
      <c r="N161" s="172">
        <v>3</v>
      </c>
      <c r="O161" s="164">
        <f t="shared" si="85"/>
        <v>6</v>
      </c>
      <c r="P161" s="164" t="str">
        <f t="shared" si="84"/>
        <v>M</v>
      </c>
      <c r="Q161" s="172">
        <v>25</v>
      </c>
      <c r="R161" s="170">
        <f t="shared" si="82"/>
        <v>150</v>
      </c>
      <c r="S161" s="165" t="str">
        <f t="shared" si="86"/>
        <v>II</v>
      </c>
      <c r="T161" s="166" t="s">
        <v>94</v>
      </c>
      <c r="U161" s="163" t="s">
        <v>121</v>
      </c>
      <c r="V161" s="200">
        <v>3</v>
      </c>
      <c r="W161" s="163" t="s">
        <v>96</v>
      </c>
      <c r="X161" s="162" t="s">
        <v>97</v>
      </c>
      <c r="Y161" s="162" t="s">
        <v>97</v>
      </c>
      <c r="Z161" s="162" t="s">
        <v>97</v>
      </c>
      <c r="AA161" s="161" t="s">
        <v>574</v>
      </c>
      <c r="AB161" s="169" t="s">
        <v>97</v>
      </c>
      <c r="AC161" s="337"/>
      <c r="AD161" s="337"/>
      <c r="AE161" s="338"/>
    </row>
    <row r="162" spans="1:31" ht="135">
      <c r="A162" s="193" t="s">
        <v>626</v>
      </c>
      <c r="B162" s="194" t="s">
        <v>627</v>
      </c>
      <c r="C162" s="195" t="s">
        <v>710</v>
      </c>
      <c r="D162" s="195" t="s">
        <v>711</v>
      </c>
      <c r="E162" s="195" t="s">
        <v>709</v>
      </c>
      <c r="F162" s="159" t="s">
        <v>110</v>
      </c>
      <c r="G162" s="160" t="s">
        <v>714</v>
      </c>
      <c r="H162" s="208" t="s">
        <v>577</v>
      </c>
      <c r="I162" s="161" t="s">
        <v>122</v>
      </c>
      <c r="J162" s="168" t="s">
        <v>578</v>
      </c>
      <c r="K162" s="168" t="s">
        <v>98</v>
      </c>
      <c r="L162" s="168" t="s">
        <v>124</v>
      </c>
      <c r="M162" s="162">
        <v>6</v>
      </c>
      <c r="N162" s="162">
        <v>2</v>
      </c>
      <c r="O162" s="162">
        <v>12</v>
      </c>
      <c r="P162" s="164" t="s">
        <v>92</v>
      </c>
      <c r="Q162" s="171">
        <v>25</v>
      </c>
      <c r="R162" s="170">
        <v>300</v>
      </c>
      <c r="S162" s="165" t="s">
        <v>93</v>
      </c>
      <c r="T162" s="166" t="s">
        <v>94</v>
      </c>
      <c r="U162" s="163" t="s">
        <v>121</v>
      </c>
      <c r="V162" s="200">
        <v>3</v>
      </c>
      <c r="W162" s="163" t="s">
        <v>96</v>
      </c>
      <c r="X162" s="162" t="s">
        <v>97</v>
      </c>
      <c r="Y162" s="162" t="s">
        <v>97</v>
      </c>
      <c r="Z162" s="163" t="s">
        <v>125</v>
      </c>
      <c r="AA162" s="163" t="s">
        <v>126</v>
      </c>
      <c r="AB162" s="163" t="s">
        <v>127</v>
      </c>
      <c r="AC162" s="188"/>
      <c r="AD162" s="189"/>
      <c r="AE162" s="189"/>
    </row>
    <row r="163" spans="1:31" ht="135">
      <c r="A163" s="193" t="s">
        <v>626</v>
      </c>
      <c r="B163" s="194" t="s">
        <v>627</v>
      </c>
      <c r="C163" s="195" t="s">
        <v>710</v>
      </c>
      <c r="D163" s="195" t="s">
        <v>711</v>
      </c>
      <c r="E163" s="195" t="s">
        <v>709</v>
      </c>
      <c r="F163" s="159" t="s">
        <v>110</v>
      </c>
      <c r="G163" s="160" t="s">
        <v>663</v>
      </c>
      <c r="H163" s="208" t="s">
        <v>579</v>
      </c>
      <c r="I163" s="161" t="s">
        <v>122</v>
      </c>
      <c r="J163" s="168" t="s">
        <v>123</v>
      </c>
      <c r="K163" s="168" t="s">
        <v>98</v>
      </c>
      <c r="L163" s="168" t="s">
        <v>124</v>
      </c>
      <c r="M163" s="162">
        <v>6</v>
      </c>
      <c r="N163" s="162">
        <v>2</v>
      </c>
      <c r="O163" s="162">
        <v>12</v>
      </c>
      <c r="P163" s="164" t="s">
        <v>92</v>
      </c>
      <c r="Q163" s="171">
        <v>25</v>
      </c>
      <c r="R163" s="170">
        <v>300</v>
      </c>
      <c r="S163" s="165" t="s">
        <v>93</v>
      </c>
      <c r="T163" s="166" t="s">
        <v>94</v>
      </c>
      <c r="U163" s="163" t="s">
        <v>121</v>
      </c>
      <c r="V163" s="200">
        <v>3</v>
      </c>
      <c r="W163" s="163" t="s">
        <v>96</v>
      </c>
      <c r="X163" s="162" t="s">
        <v>97</v>
      </c>
      <c r="Y163" s="162" t="s">
        <v>97</v>
      </c>
      <c r="Z163" s="163" t="s">
        <v>125</v>
      </c>
      <c r="AA163" s="163" t="s">
        <v>126</v>
      </c>
      <c r="AB163" s="163" t="s">
        <v>127</v>
      </c>
      <c r="AC163" s="188"/>
      <c r="AD163" s="189"/>
      <c r="AE163" s="189"/>
    </row>
    <row r="164" spans="1:31" ht="135">
      <c r="A164" s="193" t="s">
        <v>626</v>
      </c>
      <c r="B164" s="194" t="s">
        <v>627</v>
      </c>
      <c r="C164" s="195" t="s">
        <v>710</v>
      </c>
      <c r="D164" s="195" t="s">
        <v>711</v>
      </c>
      <c r="E164" s="195" t="s">
        <v>709</v>
      </c>
      <c r="F164" s="159" t="s">
        <v>110</v>
      </c>
      <c r="G164" s="160" t="s">
        <v>664</v>
      </c>
      <c r="H164" s="208" t="s">
        <v>580</v>
      </c>
      <c r="I164" s="161" t="s">
        <v>128</v>
      </c>
      <c r="J164" s="168" t="s">
        <v>123</v>
      </c>
      <c r="K164" s="168" t="s">
        <v>98</v>
      </c>
      <c r="L164" s="168" t="s">
        <v>129</v>
      </c>
      <c r="M164" s="162">
        <v>2</v>
      </c>
      <c r="N164" s="162">
        <v>2</v>
      </c>
      <c r="O164" s="164">
        <v>4</v>
      </c>
      <c r="P164" s="164" t="s">
        <v>113</v>
      </c>
      <c r="Q164" s="172">
        <v>25</v>
      </c>
      <c r="R164" s="170">
        <v>100</v>
      </c>
      <c r="S164" s="165" t="s">
        <v>114</v>
      </c>
      <c r="T164" s="166" t="s">
        <v>99</v>
      </c>
      <c r="U164" s="163" t="s">
        <v>121</v>
      </c>
      <c r="V164" s="200">
        <v>3</v>
      </c>
      <c r="W164" s="163" t="s">
        <v>96</v>
      </c>
      <c r="X164" s="162" t="s">
        <v>97</v>
      </c>
      <c r="Y164" s="162" t="s">
        <v>97</v>
      </c>
      <c r="Z164" s="163" t="s">
        <v>97</v>
      </c>
      <c r="AA164" s="163" t="s">
        <v>126</v>
      </c>
      <c r="AB164" s="163" t="s">
        <v>127</v>
      </c>
      <c r="AC164" s="188"/>
      <c r="AD164" s="189"/>
      <c r="AE164" s="189"/>
    </row>
    <row r="165" spans="1:31" ht="135">
      <c r="A165" s="193" t="s">
        <v>626</v>
      </c>
      <c r="B165" s="194" t="s">
        <v>627</v>
      </c>
      <c r="C165" s="195" t="s">
        <v>710</v>
      </c>
      <c r="D165" s="195" t="s">
        <v>711</v>
      </c>
      <c r="E165" s="195" t="s">
        <v>709</v>
      </c>
      <c r="F165" s="159" t="s">
        <v>110</v>
      </c>
      <c r="G165" s="160" t="s">
        <v>705</v>
      </c>
      <c r="H165" s="208" t="s">
        <v>581</v>
      </c>
      <c r="I165" s="161" t="s">
        <v>128</v>
      </c>
      <c r="J165" s="168" t="s">
        <v>123</v>
      </c>
      <c r="K165" s="168" t="s">
        <v>98</v>
      </c>
      <c r="L165" s="168" t="s">
        <v>129</v>
      </c>
      <c r="M165" s="162">
        <v>2</v>
      </c>
      <c r="N165" s="162">
        <v>2</v>
      </c>
      <c r="O165" s="164">
        <v>4</v>
      </c>
      <c r="P165" s="164" t="s">
        <v>113</v>
      </c>
      <c r="Q165" s="172">
        <v>25</v>
      </c>
      <c r="R165" s="170">
        <v>100</v>
      </c>
      <c r="S165" s="165" t="s">
        <v>114</v>
      </c>
      <c r="T165" s="166" t="s">
        <v>99</v>
      </c>
      <c r="U165" s="163" t="s">
        <v>121</v>
      </c>
      <c r="V165" s="200">
        <v>3</v>
      </c>
      <c r="W165" s="163" t="s">
        <v>96</v>
      </c>
      <c r="X165" s="162" t="s">
        <v>97</v>
      </c>
      <c r="Y165" s="162" t="s">
        <v>97</v>
      </c>
      <c r="Z165" s="163" t="s">
        <v>97</v>
      </c>
      <c r="AA165" s="163" t="s">
        <v>126</v>
      </c>
      <c r="AB165" s="163" t="s">
        <v>127</v>
      </c>
      <c r="AC165" s="188"/>
      <c r="AD165" s="189"/>
      <c r="AE165" s="189"/>
    </row>
    <row r="166" spans="1:31" ht="135">
      <c r="A166" s="193" t="s">
        <v>626</v>
      </c>
      <c r="B166" s="194" t="s">
        <v>627</v>
      </c>
      <c r="C166" s="195" t="s">
        <v>710</v>
      </c>
      <c r="D166" s="195" t="s">
        <v>711</v>
      </c>
      <c r="E166" s="195" t="s">
        <v>709</v>
      </c>
      <c r="F166" s="159" t="s">
        <v>110</v>
      </c>
      <c r="G166" s="160" t="s">
        <v>705</v>
      </c>
      <c r="H166" s="208" t="s">
        <v>582</v>
      </c>
      <c r="I166" s="161" t="s">
        <v>130</v>
      </c>
      <c r="J166" s="168" t="s">
        <v>123</v>
      </c>
      <c r="K166" s="168" t="s">
        <v>98</v>
      </c>
      <c r="L166" s="168" t="s">
        <v>129</v>
      </c>
      <c r="M166" s="162">
        <v>2</v>
      </c>
      <c r="N166" s="162">
        <v>2</v>
      </c>
      <c r="O166" s="164">
        <v>4</v>
      </c>
      <c r="P166" s="164" t="s">
        <v>113</v>
      </c>
      <c r="Q166" s="172">
        <v>25</v>
      </c>
      <c r="R166" s="170">
        <v>100</v>
      </c>
      <c r="S166" s="165" t="s">
        <v>114</v>
      </c>
      <c r="T166" s="166" t="s">
        <v>99</v>
      </c>
      <c r="U166" s="163" t="s">
        <v>121</v>
      </c>
      <c r="V166" s="200">
        <v>3</v>
      </c>
      <c r="W166" s="163" t="s">
        <v>96</v>
      </c>
      <c r="X166" s="162" t="s">
        <v>97</v>
      </c>
      <c r="Y166" s="162" t="s">
        <v>97</v>
      </c>
      <c r="Z166" s="163" t="s">
        <v>97</v>
      </c>
      <c r="AA166" s="163" t="s">
        <v>126</v>
      </c>
      <c r="AB166" s="163" t="s">
        <v>127</v>
      </c>
      <c r="AC166" s="188"/>
      <c r="AD166" s="189"/>
      <c r="AE166" s="189"/>
    </row>
    <row r="167" spans="1:31" ht="191.25">
      <c r="A167" s="193" t="s">
        <v>626</v>
      </c>
      <c r="B167" s="194" t="s">
        <v>627</v>
      </c>
      <c r="C167" s="195" t="s">
        <v>710</v>
      </c>
      <c r="D167" s="195" t="s">
        <v>711</v>
      </c>
      <c r="E167" s="195" t="s">
        <v>709</v>
      </c>
      <c r="F167" s="158" t="s">
        <v>90</v>
      </c>
      <c r="G167" s="160" t="s">
        <v>646</v>
      </c>
      <c r="H167" s="208" t="s">
        <v>583</v>
      </c>
      <c r="I167" s="161" t="s">
        <v>437</v>
      </c>
      <c r="J167" s="162" t="s">
        <v>98</v>
      </c>
      <c r="K167" s="168" t="s">
        <v>584</v>
      </c>
      <c r="L167" s="167" t="s">
        <v>585</v>
      </c>
      <c r="M167" s="172">
        <v>6</v>
      </c>
      <c r="N167" s="172">
        <v>3</v>
      </c>
      <c r="O167" s="164">
        <f t="shared" ref="O167" si="87">M167*N167</f>
        <v>18</v>
      </c>
      <c r="P167" s="164" t="str">
        <f t="shared" ref="P167" si="88">IF(OR(O167="",O167=0),"",IF(O167&lt;5,"B",IF(O167&lt;9,"M",IF(O167&lt;21,"A","MA"))))</f>
        <v>A</v>
      </c>
      <c r="Q167" s="172">
        <v>25</v>
      </c>
      <c r="R167" s="170">
        <f t="shared" ref="R167" si="89">O167*Q167</f>
        <v>450</v>
      </c>
      <c r="S167" s="165" t="str">
        <f>IF(R167="","",IF(AND(R167&gt;=600,R167&lt;=4000),"I",IF(AND(R167&gt;=150,R167&lt;=500),"II",IF(AND(R167&gt;=40,R167&lt;=120),"III",IF(OR(R167&lt;=20,R167&gt;=0),"IV")))))</f>
        <v>II</v>
      </c>
      <c r="T167" s="166" t="s">
        <v>94</v>
      </c>
      <c r="U167" s="167" t="s">
        <v>586</v>
      </c>
      <c r="V167" s="200">
        <v>3</v>
      </c>
      <c r="W167" s="163" t="s">
        <v>96</v>
      </c>
      <c r="X167" s="162" t="s">
        <v>97</v>
      </c>
      <c r="Y167" s="162" t="s">
        <v>97</v>
      </c>
      <c r="Z167" s="162" t="s">
        <v>97</v>
      </c>
      <c r="AA167" s="240" t="s">
        <v>587</v>
      </c>
      <c r="AB167" s="232" t="s">
        <v>551</v>
      </c>
      <c r="AC167" s="337"/>
      <c r="AD167" s="337"/>
      <c r="AE167" s="338"/>
    </row>
    <row r="168" spans="1:31" ht="135">
      <c r="A168" s="193" t="s">
        <v>626</v>
      </c>
      <c r="B168" s="194" t="s">
        <v>627</v>
      </c>
      <c r="C168" s="195" t="s">
        <v>710</v>
      </c>
      <c r="D168" s="195" t="s">
        <v>711</v>
      </c>
      <c r="E168" s="195" t="s">
        <v>709</v>
      </c>
      <c r="F168" s="159" t="s">
        <v>90</v>
      </c>
      <c r="G168" s="160" t="s">
        <v>706</v>
      </c>
      <c r="H168" s="208" t="s">
        <v>436</v>
      </c>
      <c r="I168" s="161" t="s">
        <v>437</v>
      </c>
      <c r="J168" s="162" t="s">
        <v>98</v>
      </c>
      <c r="K168" s="168" t="s">
        <v>98</v>
      </c>
      <c r="L168" s="167" t="s">
        <v>438</v>
      </c>
      <c r="M168" s="162">
        <v>2</v>
      </c>
      <c r="N168" s="162">
        <v>2</v>
      </c>
      <c r="O168" s="164">
        <v>4</v>
      </c>
      <c r="P168" s="164" t="s">
        <v>113</v>
      </c>
      <c r="Q168" s="172">
        <v>25</v>
      </c>
      <c r="R168" s="170">
        <v>100</v>
      </c>
      <c r="S168" s="187" t="str">
        <f t="shared" ref="S168:S180" si="90">IF(R168="","",IF(AND(R168&gt;=600,R168&lt;=4000),"I",IF(AND(R168&gt;=150,R168&lt;=500),"II",IF(AND(R168&gt;=40,R168&lt;=120),"III",IF(OR(R168&lt;=20,R168&gt;=0),"IV")))))</f>
        <v>III</v>
      </c>
      <c r="T168" s="166" t="s">
        <v>99</v>
      </c>
      <c r="U168" s="167" t="s">
        <v>439</v>
      </c>
      <c r="V168" s="200">
        <v>3</v>
      </c>
      <c r="W168" s="163" t="s">
        <v>96</v>
      </c>
      <c r="X168" s="162" t="s">
        <v>97</v>
      </c>
      <c r="Y168" s="162" t="s">
        <v>97</v>
      </c>
      <c r="Z168" s="163" t="s">
        <v>97</v>
      </c>
      <c r="AA168" s="168" t="s">
        <v>440</v>
      </c>
      <c r="AB168" s="168" t="s">
        <v>455</v>
      </c>
      <c r="AC168" s="339"/>
      <c r="AD168" s="340"/>
      <c r="AE168" s="341"/>
    </row>
    <row r="169" spans="1:31" ht="178.5">
      <c r="A169" s="193" t="s">
        <v>626</v>
      </c>
      <c r="B169" s="194" t="s">
        <v>627</v>
      </c>
      <c r="C169" s="195" t="s">
        <v>710</v>
      </c>
      <c r="D169" s="195" t="s">
        <v>711</v>
      </c>
      <c r="E169" s="195" t="s">
        <v>709</v>
      </c>
      <c r="F169" s="159" t="s">
        <v>90</v>
      </c>
      <c r="G169" s="160" t="s">
        <v>707</v>
      </c>
      <c r="H169" s="208" t="s">
        <v>434</v>
      </c>
      <c r="I169" s="161" t="s">
        <v>145</v>
      </c>
      <c r="J169" s="162" t="s">
        <v>98</v>
      </c>
      <c r="K169" s="168" t="s">
        <v>589</v>
      </c>
      <c r="L169" s="163" t="s">
        <v>590</v>
      </c>
      <c r="M169" s="162">
        <v>2</v>
      </c>
      <c r="N169" s="162">
        <v>2</v>
      </c>
      <c r="O169" s="164">
        <v>4</v>
      </c>
      <c r="P169" s="164" t="s">
        <v>113</v>
      </c>
      <c r="Q169" s="172">
        <v>25</v>
      </c>
      <c r="R169" s="170">
        <v>100</v>
      </c>
      <c r="S169" s="187" t="str">
        <f t="shared" si="90"/>
        <v>III</v>
      </c>
      <c r="T169" s="166" t="s">
        <v>99</v>
      </c>
      <c r="U169" s="167" t="s">
        <v>146</v>
      </c>
      <c r="V169" s="200">
        <v>3</v>
      </c>
      <c r="W169" s="163" t="s">
        <v>96</v>
      </c>
      <c r="X169" s="162" t="s">
        <v>97</v>
      </c>
      <c r="Y169" s="162" t="s">
        <v>97</v>
      </c>
      <c r="Z169" s="162" t="s">
        <v>97</v>
      </c>
      <c r="AA169" s="168" t="s">
        <v>435</v>
      </c>
      <c r="AB169" s="162"/>
      <c r="AC169" s="339"/>
      <c r="AD169" s="340"/>
      <c r="AE169" s="341"/>
    </row>
    <row r="170" spans="1:31" ht="191.25">
      <c r="A170" s="193" t="s">
        <v>626</v>
      </c>
      <c r="B170" s="194" t="s">
        <v>627</v>
      </c>
      <c r="C170" s="195" t="s">
        <v>710</v>
      </c>
      <c r="D170" s="195" t="s">
        <v>591</v>
      </c>
      <c r="E170" s="195" t="s">
        <v>709</v>
      </c>
      <c r="F170" s="159" t="s">
        <v>110</v>
      </c>
      <c r="G170" s="242" t="s">
        <v>592</v>
      </c>
      <c r="H170" s="240" t="s">
        <v>406</v>
      </c>
      <c r="I170" s="161" t="s">
        <v>407</v>
      </c>
      <c r="J170" s="163" t="s">
        <v>98</v>
      </c>
      <c r="K170" s="163" t="s">
        <v>98</v>
      </c>
      <c r="L170" s="168" t="s">
        <v>98</v>
      </c>
      <c r="M170" s="171">
        <v>6</v>
      </c>
      <c r="N170" s="171">
        <v>3</v>
      </c>
      <c r="O170" s="171">
        <v>18</v>
      </c>
      <c r="P170" s="164" t="s">
        <v>92</v>
      </c>
      <c r="Q170" s="171">
        <v>25</v>
      </c>
      <c r="R170" s="171">
        <v>450</v>
      </c>
      <c r="S170" s="165" t="str">
        <f t="shared" si="90"/>
        <v>II</v>
      </c>
      <c r="T170" s="166" t="s">
        <v>94</v>
      </c>
      <c r="U170" s="167" t="s">
        <v>408</v>
      </c>
      <c r="V170" s="200">
        <v>3</v>
      </c>
      <c r="W170" s="163" t="s">
        <v>96</v>
      </c>
      <c r="X170" s="162" t="s">
        <v>97</v>
      </c>
      <c r="Y170" s="162" t="s">
        <v>97</v>
      </c>
      <c r="Z170" s="163" t="s">
        <v>97</v>
      </c>
      <c r="AA170" s="163" t="s">
        <v>409</v>
      </c>
      <c r="AB170" s="163" t="s">
        <v>97</v>
      </c>
      <c r="AC170" s="331"/>
      <c r="AD170" s="342"/>
      <c r="AE170" s="342"/>
    </row>
    <row r="171" spans="1:31" ht="140.25">
      <c r="A171" s="193" t="s">
        <v>626</v>
      </c>
      <c r="B171" s="194" t="s">
        <v>627</v>
      </c>
      <c r="C171" s="195" t="s">
        <v>710</v>
      </c>
      <c r="D171" s="195" t="s">
        <v>591</v>
      </c>
      <c r="E171" s="195" t="s">
        <v>709</v>
      </c>
      <c r="F171" s="159" t="s">
        <v>110</v>
      </c>
      <c r="G171" s="242" t="s">
        <v>666</v>
      </c>
      <c r="H171" s="243" t="s">
        <v>410</v>
      </c>
      <c r="I171" s="160" t="s">
        <v>411</v>
      </c>
      <c r="J171" s="215" t="s">
        <v>98</v>
      </c>
      <c r="K171" s="215" t="s">
        <v>98</v>
      </c>
      <c r="L171" s="215" t="s">
        <v>412</v>
      </c>
      <c r="M171" s="216">
        <v>6</v>
      </c>
      <c r="N171" s="216">
        <v>3</v>
      </c>
      <c r="O171" s="217">
        <v>18</v>
      </c>
      <c r="P171" s="217" t="s">
        <v>92</v>
      </c>
      <c r="Q171" s="216">
        <v>25</v>
      </c>
      <c r="R171" s="217">
        <v>450</v>
      </c>
      <c r="S171" s="165" t="str">
        <f t="shared" si="90"/>
        <v>II</v>
      </c>
      <c r="T171" s="159" t="s">
        <v>94</v>
      </c>
      <c r="U171" s="215" t="s">
        <v>413</v>
      </c>
      <c r="V171" s="200">
        <v>3</v>
      </c>
      <c r="W171" s="215" t="s">
        <v>110</v>
      </c>
      <c r="X171" s="215" t="s">
        <v>97</v>
      </c>
      <c r="Y171" s="215" t="s">
        <v>97</v>
      </c>
      <c r="Z171" s="215" t="s">
        <v>97</v>
      </c>
      <c r="AA171" s="215" t="s">
        <v>414</v>
      </c>
      <c r="AB171" s="215" t="s">
        <v>415</v>
      </c>
      <c r="AC171" s="330"/>
      <c r="AD171" s="330"/>
      <c r="AE171" s="331"/>
    </row>
    <row r="172" spans="1:31" ht="192" customHeight="1">
      <c r="A172" s="193" t="s">
        <v>626</v>
      </c>
      <c r="B172" s="194" t="s">
        <v>627</v>
      </c>
      <c r="C172" s="195" t="s">
        <v>710</v>
      </c>
      <c r="D172" s="195" t="s">
        <v>591</v>
      </c>
      <c r="E172" s="195" t="s">
        <v>709</v>
      </c>
      <c r="F172" s="159" t="s">
        <v>110</v>
      </c>
      <c r="G172" s="242" t="s">
        <v>594</v>
      </c>
      <c r="H172" s="244" t="s">
        <v>595</v>
      </c>
      <c r="I172" s="161" t="s">
        <v>111</v>
      </c>
      <c r="J172" s="162" t="s">
        <v>98</v>
      </c>
      <c r="K172" s="163" t="s">
        <v>98</v>
      </c>
      <c r="L172" s="163" t="s">
        <v>112</v>
      </c>
      <c r="M172" s="162">
        <v>2</v>
      </c>
      <c r="N172" s="162">
        <v>2</v>
      </c>
      <c r="O172" s="162">
        <v>4</v>
      </c>
      <c r="P172" s="164" t="s">
        <v>113</v>
      </c>
      <c r="Q172" s="162">
        <v>25</v>
      </c>
      <c r="R172" s="162">
        <v>100</v>
      </c>
      <c r="S172" s="165" t="str">
        <f t="shared" si="90"/>
        <v>III</v>
      </c>
      <c r="T172" s="166" t="s">
        <v>99</v>
      </c>
      <c r="U172" s="167" t="s">
        <v>108</v>
      </c>
      <c r="V172" s="200">
        <v>3</v>
      </c>
      <c r="W172" s="163" t="s">
        <v>96</v>
      </c>
      <c r="X172" s="162" t="s">
        <v>97</v>
      </c>
      <c r="Y172" s="163" t="s">
        <v>97</v>
      </c>
      <c r="Z172" s="162" t="s">
        <v>97</v>
      </c>
      <c r="AA172" s="168" t="s">
        <v>115</v>
      </c>
      <c r="AB172" s="169" t="s">
        <v>97</v>
      </c>
      <c r="AC172" s="330"/>
      <c r="AD172" s="330"/>
      <c r="AE172" s="331"/>
    </row>
    <row r="173" spans="1:31" ht="135">
      <c r="A173" s="193" t="s">
        <v>626</v>
      </c>
      <c r="B173" s="194" t="s">
        <v>627</v>
      </c>
      <c r="C173" s="195" t="s">
        <v>710</v>
      </c>
      <c r="D173" s="195" t="s">
        <v>591</v>
      </c>
      <c r="E173" s="195" t="s">
        <v>709</v>
      </c>
      <c r="F173" s="159" t="s">
        <v>110</v>
      </c>
      <c r="G173" s="196" t="s">
        <v>667</v>
      </c>
      <c r="H173" s="243" t="s">
        <v>416</v>
      </c>
      <c r="I173" s="208" t="s">
        <v>417</v>
      </c>
      <c r="J173" s="169" t="s">
        <v>98</v>
      </c>
      <c r="K173" s="169" t="s">
        <v>98</v>
      </c>
      <c r="L173" s="169" t="s">
        <v>98</v>
      </c>
      <c r="M173" s="172">
        <v>2</v>
      </c>
      <c r="N173" s="172">
        <v>3</v>
      </c>
      <c r="O173" s="164">
        <v>6</v>
      </c>
      <c r="P173" s="164" t="s">
        <v>117</v>
      </c>
      <c r="Q173" s="172">
        <v>10</v>
      </c>
      <c r="R173" s="164">
        <v>60</v>
      </c>
      <c r="S173" s="165" t="str">
        <f t="shared" si="90"/>
        <v>III</v>
      </c>
      <c r="T173" s="166" t="s">
        <v>99</v>
      </c>
      <c r="U173" s="169" t="s">
        <v>101</v>
      </c>
      <c r="V173" s="200">
        <v>3</v>
      </c>
      <c r="W173" s="169" t="s">
        <v>96</v>
      </c>
      <c r="X173" s="169" t="s">
        <v>97</v>
      </c>
      <c r="Y173" s="169" t="s">
        <v>97</v>
      </c>
      <c r="Z173" s="169" t="s">
        <v>97</v>
      </c>
      <c r="AA173" s="169" t="s">
        <v>144</v>
      </c>
      <c r="AB173" s="169" t="s">
        <v>97</v>
      </c>
      <c r="AC173" s="330"/>
      <c r="AD173" s="330"/>
      <c r="AE173" s="331"/>
    </row>
    <row r="174" spans="1:31" ht="135">
      <c r="A174" s="193" t="s">
        <v>626</v>
      </c>
      <c r="B174" s="194" t="s">
        <v>627</v>
      </c>
      <c r="C174" s="195" t="s">
        <v>710</v>
      </c>
      <c r="D174" s="195" t="s">
        <v>591</v>
      </c>
      <c r="E174" s="195" t="s">
        <v>709</v>
      </c>
      <c r="F174" s="159" t="s">
        <v>110</v>
      </c>
      <c r="G174" s="242" t="s">
        <v>708</v>
      </c>
      <c r="H174" s="208" t="s">
        <v>418</v>
      </c>
      <c r="I174" s="208" t="s">
        <v>419</v>
      </c>
      <c r="J174" s="169" t="s">
        <v>98</v>
      </c>
      <c r="K174" s="169" t="s">
        <v>98</v>
      </c>
      <c r="L174" s="169" t="s">
        <v>420</v>
      </c>
      <c r="M174" s="172">
        <v>2</v>
      </c>
      <c r="N174" s="172">
        <v>3</v>
      </c>
      <c r="O174" s="164">
        <v>6</v>
      </c>
      <c r="P174" s="164" t="s">
        <v>117</v>
      </c>
      <c r="Q174" s="172">
        <v>10</v>
      </c>
      <c r="R174" s="164">
        <v>60</v>
      </c>
      <c r="S174" s="165" t="str">
        <f t="shared" si="90"/>
        <v>III</v>
      </c>
      <c r="T174" s="166" t="s">
        <v>99</v>
      </c>
      <c r="U174" s="169" t="s">
        <v>421</v>
      </c>
      <c r="V174" s="200">
        <v>3</v>
      </c>
      <c r="W174" s="163" t="s">
        <v>96</v>
      </c>
      <c r="X174" s="169" t="s">
        <v>97</v>
      </c>
      <c r="Y174" s="169" t="s">
        <v>97</v>
      </c>
      <c r="Z174" s="169" t="s">
        <v>97</v>
      </c>
      <c r="AA174" s="169" t="s">
        <v>119</v>
      </c>
      <c r="AB174" s="169" t="s">
        <v>97</v>
      </c>
      <c r="AC174" s="330" t="s">
        <v>597</v>
      </c>
      <c r="AD174" s="330"/>
      <c r="AE174" s="331"/>
    </row>
    <row r="175" spans="1:31" ht="140.25">
      <c r="A175" s="193" t="s">
        <v>626</v>
      </c>
      <c r="B175" s="194" t="s">
        <v>627</v>
      </c>
      <c r="C175" s="195" t="s">
        <v>710</v>
      </c>
      <c r="D175" s="195" t="s">
        <v>591</v>
      </c>
      <c r="E175" s="195" t="s">
        <v>709</v>
      </c>
      <c r="F175" s="159" t="s">
        <v>422</v>
      </c>
      <c r="G175" s="242" t="s">
        <v>669</v>
      </c>
      <c r="H175" s="160" t="s">
        <v>423</v>
      </c>
      <c r="I175" s="160" t="s">
        <v>424</v>
      </c>
      <c r="J175" s="215" t="s">
        <v>98</v>
      </c>
      <c r="K175" s="215" t="s">
        <v>98</v>
      </c>
      <c r="L175" s="215" t="s">
        <v>425</v>
      </c>
      <c r="M175" s="216">
        <v>2</v>
      </c>
      <c r="N175" s="216">
        <v>3</v>
      </c>
      <c r="O175" s="217">
        <v>6</v>
      </c>
      <c r="P175" s="217" t="s">
        <v>117</v>
      </c>
      <c r="Q175" s="216">
        <v>25</v>
      </c>
      <c r="R175" s="217">
        <v>150</v>
      </c>
      <c r="S175" s="165" t="str">
        <f t="shared" si="90"/>
        <v>II</v>
      </c>
      <c r="T175" s="166" t="s">
        <v>94</v>
      </c>
      <c r="U175" s="215" t="s">
        <v>426</v>
      </c>
      <c r="V175" s="200">
        <v>3</v>
      </c>
      <c r="W175" s="163" t="s">
        <v>96</v>
      </c>
      <c r="X175" s="215" t="s">
        <v>97</v>
      </c>
      <c r="Y175" s="215" t="s">
        <v>97</v>
      </c>
      <c r="Z175" s="215" t="s">
        <v>97</v>
      </c>
      <c r="AA175" s="215" t="s">
        <v>427</v>
      </c>
      <c r="AB175" s="215" t="s">
        <v>428</v>
      </c>
      <c r="AC175" s="330"/>
      <c r="AD175" s="330"/>
      <c r="AE175" s="331"/>
    </row>
    <row r="176" spans="1:31" ht="135">
      <c r="A176" s="193" t="s">
        <v>626</v>
      </c>
      <c r="B176" s="194" t="s">
        <v>627</v>
      </c>
      <c r="C176" s="195" t="s">
        <v>710</v>
      </c>
      <c r="D176" s="195" t="s">
        <v>591</v>
      </c>
      <c r="E176" s="195" t="s">
        <v>709</v>
      </c>
      <c r="F176" s="159" t="s">
        <v>110</v>
      </c>
      <c r="G176" s="242" t="s">
        <v>599</v>
      </c>
      <c r="H176" s="160" t="s">
        <v>600</v>
      </c>
      <c r="I176" s="161" t="s">
        <v>429</v>
      </c>
      <c r="J176" s="162" t="s">
        <v>98</v>
      </c>
      <c r="K176" s="162" t="s">
        <v>98</v>
      </c>
      <c r="L176" s="162" t="s">
        <v>98</v>
      </c>
      <c r="M176" s="162">
        <v>2</v>
      </c>
      <c r="N176" s="162">
        <v>2</v>
      </c>
      <c r="O176" s="217">
        <v>4</v>
      </c>
      <c r="P176" s="164" t="s">
        <v>113</v>
      </c>
      <c r="Q176" s="162">
        <v>10</v>
      </c>
      <c r="R176" s="217">
        <v>40</v>
      </c>
      <c r="S176" s="165" t="str">
        <f t="shared" si="90"/>
        <v>III</v>
      </c>
      <c r="T176" s="166" t="s">
        <v>99</v>
      </c>
      <c r="U176" s="167" t="s">
        <v>153</v>
      </c>
      <c r="V176" s="200">
        <v>3</v>
      </c>
      <c r="W176" s="163" t="s">
        <v>96</v>
      </c>
      <c r="X176" s="162" t="s">
        <v>97</v>
      </c>
      <c r="Y176" s="162" t="s">
        <v>97</v>
      </c>
      <c r="Z176" s="162" t="s">
        <v>97</v>
      </c>
      <c r="AA176" s="163" t="s">
        <v>430</v>
      </c>
      <c r="AB176" s="169" t="s">
        <v>97</v>
      </c>
      <c r="AC176" s="330"/>
      <c r="AD176" s="330"/>
      <c r="AE176" s="331"/>
    </row>
    <row r="177" spans="1:31" ht="135">
      <c r="A177" s="193" t="s">
        <v>626</v>
      </c>
      <c r="B177" s="194" t="s">
        <v>627</v>
      </c>
      <c r="C177" s="195" t="s">
        <v>710</v>
      </c>
      <c r="D177" s="195" t="s">
        <v>591</v>
      </c>
      <c r="E177" s="195" t="s">
        <v>709</v>
      </c>
      <c r="F177" s="159" t="s">
        <v>110</v>
      </c>
      <c r="G177" s="242" t="s">
        <v>601</v>
      </c>
      <c r="H177" s="239" t="s">
        <v>431</v>
      </c>
      <c r="I177" s="239" t="s">
        <v>116</v>
      </c>
      <c r="J177" s="245" t="s">
        <v>98</v>
      </c>
      <c r="K177" s="245" t="s">
        <v>98</v>
      </c>
      <c r="L177" s="245" t="s">
        <v>98</v>
      </c>
      <c r="M177" s="246">
        <v>2</v>
      </c>
      <c r="N177" s="246">
        <v>3</v>
      </c>
      <c r="O177" s="162">
        <v>6</v>
      </c>
      <c r="P177" s="164" t="s">
        <v>117</v>
      </c>
      <c r="Q177" s="246">
        <v>10</v>
      </c>
      <c r="R177" s="170">
        <v>60</v>
      </c>
      <c r="S177" s="165" t="str">
        <f t="shared" si="90"/>
        <v>III</v>
      </c>
      <c r="T177" s="247" t="s">
        <v>99</v>
      </c>
      <c r="U177" s="247" t="s">
        <v>118</v>
      </c>
      <c r="V177" s="200">
        <v>3</v>
      </c>
      <c r="W177" s="163" t="s">
        <v>96</v>
      </c>
      <c r="X177" s="245" t="s">
        <v>97</v>
      </c>
      <c r="Y177" s="245" t="s">
        <v>97</v>
      </c>
      <c r="Z177" s="245" t="s">
        <v>97</v>
      </c>
      <c r="AA177" s="245" t="s">
        <v>119</v>
      </c>
      <c r="AB177" s="162" t="s">
        <v>97</v>
      </c>
      <c r="AC177" s="330"/>
      <c r="AD177" s="330"/>
      <c r="AE177" s="331"/>
    </row>
    <row r="178" spans="1:31" ht="135">
      <c r="A178" s="193" t="s">
        <v>626</v>
      </c>
      <c r="B178" s="194" t="s">
        <v>627</v>
      </c>
      <c r="C178" s="195" t="s">
        <v>710</v>
      </c>
      <c r="D178" s="195" t="s">
        <v>591</v>
      </c>
      <c r="E178" s="195" t="s">
        <v>709</v>
      </c>
      <c r="F178" s="159" t="s">
        <v>110</v>
      </c>
      <c r="G178" s="242" t="s">
        <v>602</v>
      </c>
      <c r="H178" s="208" t="s">
        <v>670</v>
      </c>
      <c r="I178" s="161" t="s">
        <v>128</v>
      </c>
      <c r="J178" s="168" t="s">
        <v>98</v>
      </c>
      <c r="K178" s="168" t="s">
        <v>98</v>
      </c>
      <c r="L178" s="161" t="s">
        <v>98</v>
      </c>
      <c r="M178" s="172">
        <v>2</v>
      </c>
      <c r="N178" s="172">
        <v>3</v>
      </c>
      <c r="O178" s="164">
        <v>4</v>
      </c>
      <c r="P178" s="164" t="s">
        <v>113</v>
      </c>
      <c r="Q178" s="172">
        <v>25</v>
      </c>
      <c r="R178" s="170">
        <v>100</v>
      </c>
      <c r="S178" s="165" t="str">
        <f t="shared" si="90"/>
        <v>III</v>
      </c>
      <c r="T178" s="166" t="s">
        <v>99</v>
      </c>
      <c r="U178" s="163" t="s">
        <v>121</v>
      </c>
      <c r="V178" s="200">
        <v>3</v>
      </c>
      <c r="W178" s="163" t="s">
        <v>96</v>
      </c>
      <c r="X178" s="162" t="s">
        <v>97</v>
      </c>
      <c r="Y178" s="162" t="s">
        <v>97</v>
      </c>
      <c r="Z178" s="163" t="s">
        <v>97</v>
      </c>
      <c r="AA178" s="163" t="s">
        <v>433</v>
      </c>
      <c r="AB178" s="162" t="s">
        <v>97</v>
      </c>
      <c r="AC178" s="330"/>
      <c r="AD178" s="330"/>
      <c r="AE178" s="331"/>
    </row>
    <row r="179" spans="1:31" ht="135">
      <c r="A179" s="193" t="s">
        <v>626</v>
      </c>
      <c r="B179" s="194" t="s">
        <v>627</v>
      </c>
      <c r="C179" s="195" t="s">
        <v>710</v>
      </c>
      <c r="D179" s="195" t="s">
        <v>591</v>
      </c>
      <c r="E179" s="195" t="s">
        <v>709</v>
      </c>
      <c r="F179" s="159" t="s">
        <v>110</v>
      </c>
      <c r="G179" s="242" t="s">
        <v>603</v>
      </c>
      <c r="H179" s="208" t="s">
        <v>434</v>
      </c>
      <c r="I179" s="161" t="s">
        <v>145</v>
      </c>
      <c r="J179" s="162" t="s">
        <v>98</v>
      </c>
      <c r="K179" s="168" t="s">
        <v>98</v>
      </c>
      <c r="L179" s="163" t="s">
        <v>98</v>
      </c>
      <c r="M179" s="162">
        <v>2</v>
      </c>
      <c r="N179" s="162">
        <v>2</v>
      </c>
      <c r="O179" s="164">
        <v>4</v>
      </c>
      <c r="P179" s="164" t="s">
        <v>113</v>
      </c>
      <c r="Q179" s="172">
        <v>25</v>
      </c>
      <c r="R179" s="170">
        <v>100</v>
      </c>
      <c r="S179" s="165" t="str">
        <f t="shared" si="90"/>
        <v>III</v>
      </c>
      <c r="T179" s="166" t="s">
        <v>99</v>
      </c>
      <c r="U179" s="167" t="s">
        <v>146</v>
      </c>
      <c r="V179" s="200">
        <v>3</v>
      </c>
      <c r="W179" s="163" t="s">
        <v>96</v>
      </c>
      <c r="X179" s="162" t="s">
        <v>97</v>
      </c>
      <c r="Y179" s="162" t="s">
        <v>97</v>
      </c>
      <c r="Z179" s="162" t="s">
        <v>97</v>
      </c>
      <c r="AA179" s="168" t="s">
        <v>435</v>
      </c>
      <c r="AB179" s="162" t="s">
        <v>97</v>
      </c>
      <c r="AC179" s="330"/>
      <c r="AD179" s="330"/>
      <c r="AE179" s="331"/>
    </row>
    <row r="180" spans="1:31" ht="135">
      <c r="A180" s="193" t="s">
        <v>626</v>
      </c>
      <c r="B180" s="194" t="s">
        <v>627</v>
      </c>
      <c r="C180" s="195" t="s">
        <v>710</v>
      </c>
      <c r="D180" s="195" t="s">
        <v>591</v>
      </c>
      <c r="E180" s="195" t="s">
        <v>709</v>
      </c>
      <c r="F180" s="159" t="s">
        <v>110</v>
      </c>
      <c r="G180" s="242" t="s">
        <v>604</v>
      </c>
      <c r="H180" s="208" t="s">
        <v>436</v>
      </c>
      <c r="I180" s="161" t="s">
        <v>437</v>
      </c>
      <c r="J180" s="162" t="s">
        <v>98</v>
      </c>
      <c r="K180" s="168" t="s">
        <v>98</v>
      </c>
      <c r="L180" s="167" t="s">
        <v>438</v>
      </c>
      <c r="M180" s="162">
        <v>2</v>
      </c>
      <c r="N180" s="162">
        <v>2</v>
      </c>
      <c r="O180" s="164">
        <v>4</v>
      </c>
      <c r="P180" s="164" t="s">
        <v>113</v>
      </c>
      <c r="Q180" s="172">
        <v>25</v>
      </c>
      <c r="R180" s="170">
        <v>100</v>
      </c>
      <c r="S180" s="165" t="str">
        <f t="shared" si="90"/>
        <v>III</v>
      </c>
      <c r="T180" s="166" t="s">
        <v>99</v>
      </c>
      <c r="U180" s="167" t="s">
        <v>439</v>
      </c>
      <c r="V180" s="200">
        <v>3</v>
      </c>
      <c r="W180" s="163" t="s">
        <v>96</v>
      </c>
      <c r="X180" s="162" t="s">
        <v>97</v>
      </c>
      <c r="Y180" s="162" t="s">
        <v>97</v>
      </c>
      <c r="Z180" s="163" t="s">
        <v>97</v>
      </c>
      <c r="AA180" s="168" t="s">
        <v>440</v>
      </c>
      <c r="AB180" s="168" t="s">
        <v>97</v>
      </c>
      <c r="AC180" s="330"/>
      <c r="AD180" s="330"/>
      <c r="AE180" s="331"/>
    </row>
    <row r="181" spans="1:31" ht="135">
      <c r="A181" s="193" t="s">
        <v>626</v>
      </c>
      <c r="B181" s="194" t="s">
        <v>627</v>
      </c>
      <c r="C181" s="195" t="s">
        <v>710</v>
      </c>
      <c r="D181" s="195" t="s">
        <v>591</v>
      </c>
      <c r="E181" s="195" t="s">
        <v>709</v>
      </c>
      <c r="F181" s="159" t="s">
        <v>110</v>
      </c>
      <c r="G181" s="242" t="s">
        <v>671</v>
      </c>
      <c r="H181" s="161" t="s">
        <v>441</v>
      </c>
      <c r="I181" s="161" t="s">
        <v>442</v>
      </c>
      <c r="J181" s="162" t="s">
        <v>98</v>
      </c>
      <c r="K181" s="163" t="s">
        <v>443</v>
      </c>
      <c r="L181" s="163" t="s">
        <v>443</v>
      </c>
      <c r="M181" s="162">
        <v>6</v>
      </c>
      <c r="N181" s="162">
        <v>2</v>
      </c>
      <c r="O181" s="162">
        <v>12</v>
      </c>
      <c r="P181" s="164" t="s">
        <v>92</v>
      </c>
      <c r="Q181" s="171">
        <v>25</v>
      </c>
      <c r="R181" s="170">
        <v>300</v>
      </c>
      <c r="S181" s="165" t="str">
        <f>IF(R181="","",IF(AND(R181&gt;=600,R181&lt;=4000),"I",IF(AND(R181&gt;=150,R181&lt;=500),"II",IF(AND(R181&gt;=40,R181&lt;=120),"III",IF(OR(R181&lt;=20,R181&gt;=0),"IV")))))</f>
        <v>II</v>
      </c>
      <c r="T181" s="166" t="s">
        <v>94</v>
      </c>
      <c r="U181" s="163" t="s">
        <v>444</v>
      </c>
      <c r="V181" s="200">
        <v>3</v>
      </c>
      <c r="W181" s="163" t="s">
        <v>96</v>
      </c>
      <c r="X181" s="162" t="s">
        <v>97</v>
      </c>
      <c r="Y181" s="162" t="s">
        <v>97</v>
      </c>
      <c r="Z181" s="163" t="s">
        <v>97</v>
      </c>
      <c r="AA181" s="168" t="s">
        <v>445</v>
      </c>
      <c r="AB181" s="162" t="s">
        <v>97</v>
      </c>
      <c r="AC181" s="330"/>
      <c r="AD181" s="330"/>
      <c r="AE181" s="331"/>
    </row>
    <row r="182" spans="1:31" ht="192.75" customHeight="1">
      <c r="A182" s="193" t="s">
        <v>626</v>
      </c>
      <c r="B182" s="194" t="s">
        <v>627</v>
      </c>
      <c r="C182" s="195" t="s">
        <v>710</v>
      </c>
      <c r="D182" s="195" t="s">
        <v>711</v>
      </c>
      <c r="E182" s="195" t="s">
        <v>709</v>
      </c>
      <c r="F182" s="158" t="s">
        <v>110</v>
      </c>
      <c r="G182" s="196" t="s">
        <v>643</v>
      </c>
      <c r="H182" s="202" t="s">
        <v>606</v>
      </c>
      <c r="I182" s="202" t="s">
        <v>607</v>
      </c>
      <c r="J182" s="200" t="s">
        <v>98</v>
      </c>
      <c r="K182" s="203" t="s">
        <v>608</v>
      </c>
      <c r="L182" s="203" t="s">
        <v>155</v>
      </c>
      <c r="M182" s="200">
        <v>6</v>
      </c>
      <c r="N182" s="200">
        <v>2</v>
      </c>
      <c r="O182" s="200">
        <f t="shared" ref="O182" si="91">M182*N182</f>
        <v>12</v>
      </c>
      <c r="P182" s="164" t="str">
        <f t="shared" ref="P182" si="92">IF(OR(O182="",O182=0),"",IF(O182&lt;5,"B",IF(O182&lt;9,"M",IF(O182&lt;21,"A","MA"))))</f>
        <v>A</v>
      </c>
      <c r="Q182" s="205">
        <v>25</v>
      </c>
      <c r="R182" s="170">
        <f t="shared" ref="R182" si="93">O182*Q182</f>
        <v>300</v>
      </c>
      <c r="S182" s="165" t="str">
        <f t="shared" ref="S182:S190" si="94">IF(R182="","",IF(AND(R182&gt;=600,R182&lt;=4000),"I",IF(AND(R182&gt;=150,R182&lt;=500),"II",IF(AND(R182&gt;=40,R182&lt;=120),"III",IF(OR(R182&lt;=20,R182&gt;=0),"IV")))))</f>
        <v>II</v>
      </c>
      <c r="T182" s="166" t="s">
        <v>94</v>
      </c>
      <c r="U182" s="203" t="s">
        <v>444</v>
      </c>
      <c r="V182" s="200">
        <v>3</v>
      </c>
      <c r="W182" s="203" t="s">
        <v>96</v>
      </c>
      <c r="X182" s="200" t="s">
        <v>97</v>
      </c>
      <c r="Y182" s="200" t="s">
        <v>97</v>
      </c>
      <c r="Z182" s="200" t="s">
        <v>97</v>
      </c>
      <c r="AA182" s="202" t="s">
        <v>609</v>
      </c>
      <c r="AB182" s="200" t="s">
        <v>97</v>
      </c>
      <c r="AC182" s="332" t="s">
        <v>610</v>
      </c>
      <c r="AD182" s="333"/>
      <c r="AE182" s="334"/>
    </row>
    <row r="183" spans="1:31" ht="135">
      <c r="A183" s="193" t="s">
        <v>626</v>
      </c>
      <c r="B183" s="194" t="s">
        <v>627</v>
      </c>
      <c r="C183" s="195" t="s">
        <v>710</v>
      </c>
      <c r="D183" s="195" t="s">
        <v>711</v>
      </c>
      <c r="E183" s="195" t="s">
        <v>709</v>
      </c>
      <c r="F183" s="159" t="s">
        <v>90</v>
      </c>
      <c r="G183" s="160" t="s">
        <v>611</v>
      </c>
      <c r="H183" s="239" t="s">
        <v>612</v>
      </c>
      <c r="I183" s="239" t="s">
        <v>613</v>
      </c>
      <c r="J183" s="245" t="s">
        <v>614</v>
      </c>
      <c r="K183" s="245" t="s">
        <v>98</v>
      </c>
      <c r="L183" s="245" t="s">
        <v>98</v>
      </c>
      <c r="M183" s="246">
        <v>2</v>
      </c>
      <c r="N183" s="246">
        <v>3</v>
      </c>
      <c r="O183" s="162">
        <v>6</v>
      </c>
      <c r="P183" s="164" t="s">
        <v>117</v>
      </c>
      <c r="Q183" s="246">
        <v>10</v>
      </c>
      <c r="R183" s="170">
        <v>60</v>
      </c>
      <c r="S183" s="187" t="str">
        <f t="shared" si="94"/>
        <v>III</v>
      </c>
      <c r="T183" s="247" t="s">
        <v>99</v>
      </c>
      <c r="U183" s="247" t="s">
        <v>615</v>
      </c>
      <c r="V183" s="200">
        <v>3</v>
      </c>
      <c r="W183" s="163" t="s">
        <v>96</v>
      </c>
      <c r="X183" s="245" t="s">
        <v>97</v>
      </c>
      <c r="Y183" s="245" t="s">
        <v>97</v>
      </c>
      <c r="Z183" s="245" t="s">
        <v>97</v>
      </c>
      <c r="AA183" s="245" t="s">
        <v>616</v>
      </c>
      <c r="AB183" s="162" t="s">
        <v>97</v>
      </c>
      <c r="AC183" s="329"/>
      <c r="AD183" s="329"/>
      <c r="AE183" s="329"/>
    </row>
    <row r="184" spans="1:31" ht="140.25">
      <c r="A184" s="193" t="s">
        <v>626</v>
      </c>
      <c r="B184" s="194" t="s">
        <v>627</v>
      </c>
      <c r="C184" s="195" t="s">
        <v>710</v>
      </c>
      <c r="D184" s="195" t="s">
        <v>711</v>
      </c>
      <c r="E184" s="195" t="s">
        <v>709</v>
      </c>
      <c r="F184" s="159" t="s">
        <v>90</v>
      </c>
      <c r="G184" s="160" t="s">
        <v>672</v>
      </c>
      <c r="H184" s="239" t="s">
        <v>673</v>
      </c>
      <c r="I184" s="239" t="s">
        <v>674</v>
      </c>
      <c r="J184" s="245" t="s">
        <v>675</v>
      </c>
      <c r="K184" s="245" t="s">
        <v>98</v>
      </c>
      <c r="L184" s="245" t="s">
        <v>98</v>
      </c>
      <c r="M184" s="246">
        <v>2</v>
      </c>
      <c r="N184" s="246">
        <v>3</v>
      </c>
      <c r="O184" s="162">
        <v>6</v>
      </c>
      <c r="P184" s="164" t="s">
        <v>117</v>
      </c>
      <c r="Q184" s="246">
        <v>10</v>
      </c>
      <c r="R184" s="170">
        <v>60</v>
      </c>
      <c r="S184" s="187" t="str">
        <f t="shared" si="94"/>
        <v>III</v>
      </c>
      <c r="T184" s="247" t="s">
        <v>99</v>
      </c>
      <c r="U184" s="247" t="s">
        <v>676</v>
      </c>
      <c r="V184" s="200">
        <v>3</v>
      </c>
      <c r="W184" s="163" t="s">
        <v>96</v>
      </c>
      <c r="X184" s="245" t="s">
        <v>97</v>
      </c>
      <c r="Y184" s="245" t="s">
        <v>97</v>
      </c>
      <c r="Z184" s="245" t="s">
        <v>97</v>
      </c>
      <c r="AA184" s="245" t="s">
        <v>677</v>
      </c>
      <c r="AB184" s="162" t="s">
        <v>97</v>
      </c>
      <c r="AC184" s="329" t="s">
        <v>678</v>
      </c>
      <c r="AD184" s="329"/>
      <c r="AE184" s="329"/>
    </row>
    <row r="185" spans="1:31" ht="135">
      <c r="A185" s="193" t="s">
        <v>626</v>
      </c>
      <c r="B185" s="194" t="s">
        <v>627</v>
      </c>
      <c r="C185" s="195" t="s">
        <v>710</v>
      </c>
      <c r="D185" s="195" t="s">
        <v>711</v>
      </c>
      <c r="E185" s="195" t="s">
        <v>709</v>
      </c>
      <c r="F185" s="159" t="s">
        <v>90</v>
      </c>
      <c r="G185" s="160" t="s">
        <v>617</v>
      </c>
      <c r="H185" s="208" t="s">
        <v>572</v>
      </c>
      <c r="I185" s="161" t="s">
        <v>618</v>
      </c>
      <c r="J185" s="168" t="s">
        <v>98</v>
      </c>
      <c r="K185" s="168" t="s">
        <v>98</v>
      </c>
      <c r="L185" s="161" t="s">
        <v>98</v>
      </c>
      <c r="M185" s="172">
        <v>2</v>
      </c>
      <c r="N185" s="172">
        <v>3</v>
      </c>
      <c r="O185" s="164">
        <v>4</v>
      </c>
      <c r="P185" s="164" t="s">
        <v>113</v>
      </c>
      <c r="Q185" s="172">
        <v>25</v>
      </c>
      <c r="R185" s="170">
        <v>100</v>
      </c>
      <c r="S185" s="187" t="str">
        <f t="shared" si="94"/>
        <v>III</v>
      </c>
      <c r="T185" s="166" t="s">
        <v>99</v>
      </c>
      <c r="U185" s="163" t="s">
        <v>121</v>
      </c>
      <c r="V185" s="200">
        <v>3</v>
      </c>
      <c r="W185" s="163" t="s">
        <v>96</v>
      </c>
      <c r="X185" s="162" t="s">
        <v>97</v>
      </c>
      <c r="Y185" s="162" t="s">
        <v>97</v>
      </c>
      <c r="Z185" s="163" t="s">
        <v>619</v>
      </c>
      <c r="AA185" s="163" t="s">
        <v>620</v>
      </c>
      <c r="AB185" s="162" t="s">
        <v>97</v>
      </c>
      <c r="AC185" s="329"/>
      <c r="AD185" s="329"/>
      <c r="AE185" s="329"/>
    </row>
    <row r="186" spans="1:31" ht="135">
      <c r="A186" s="193" t="s">
        <v>626</v>
      </c>
      <c r="B186" s="194" t="s">
        <v>627</v>
      </c>
      <c r="C186" s="195" t="s">
        <v>710</v>
      </c>
      <c r="D186" s="195" t="s">
        <v>711</v>
      </c>
      <c r="E186" s="195" t="s">
        <v>709</v>
      </c>
      <c r="F186" s="159" t="s">
        <v>90</v>
      </c>
      <c r="G186" s="160" t="s">
        <v>621</v>
      </c>
      <c r="H186" s="208" t="s">
        <v>572</v>
      </c>
      <c r="I186" s="161" t="s">
        <v>618</v>
      </c>
      <c r="J186" s="168" t="s">
        <v>98</v>
      </c>
      <c r="K186" s="168" t="s">
        <v>98</v>
      </c>
      <c r="L186" s="161" t="s">
        <v>98</v>
      </c>
      <c r="M186" s="172">
        <v>2</v>
      </c>
      <c r="N186" s="172">
        <v>3</v>
      </c>
      <c r="O186" s="164">
        <v>4</v>
      </c>
      <c r="P186" s="164" t="s">
        <v>113</v>
      </c>
      <c r="Q186" s="172">
        <v>25</v>
      </c>
      <c r="R186" s="170">
        <v>100</v>
      </c>
      <c r="S186" s="187" t="str">
        <f t="shared" si="94"/>
        <v>III</v>
      </c>
      <c r="T186" s="166" t="s">
        <v>99</v>
      </c>
      <c r="U186" s="163" t="s">
        <v>121</v>
      </c>
      <c r="V186" s="200">
        <v>3</v>
      </c>
      <c r="W186" s="163" t="s">
        <v>96</v>
      </c>
      <c r="X186" s="162" t="s">
        <v>97</v>
      </c>
      <c r="Y186" s="162" t="s">
        <v>97</v>
      </c>
      <c r="Z186" s="163" t="s">
        <v>619</v>
      </c>
      <c r="AA186" s="163" t="s">
        <v>620</v>
      </c>
      <c r="AB186" s="162" t="s">
        <v>97</v>
      </c>
      <c r="AC186" s="329"/>
      <c r="AD186" s="329"/>
      <c r="AE186" s="329"/>
    </row>
    <row r="187" spans="1:31" ht="138" customHeight="1">
      <c r="A187" s="193" t="s">
        <v>626</v>
      </c>
      <c r="B187" s="194" t="s">
        <v>627</v>
      </c>
      <c r="C187" s="195" t="s">
        <v>710</v>
      </c>
      <c r="D187" s="195" t="s">
        <v>711</v>
      </c>
      <c r="E187" s="195" t="s">
        <v>709</v>
      </c>
      <c r="F187" s="173" t="s">
        <v>110</v>
      </c>
      <c r="G187" s="174" t="s">
        <v>622</v>
      </c>
      <c r="H187" s="248" t="s">
        <v>623</v>
      </c>
      <c r="I187" s="175" t="s">
        <v>132</v>
      </c>
      <c r="J187" s="163" t="s">
        <v>133</v>
      </c>
      <c r="K187" s="173" t="s">
        <v>134</v>
      </c>
      <c r="L187" s="162" t="s">
        <v>98</v>
      </c>
      <c r="M187" s="162">
        <v>6</v>
      </c>
      <c r="N187" s="162">
        <v>2</v>
      </c>
      <c r="O187" s="162">
        <v>12</v>
      </c>
      <c r="P187" s="164" t="s">
        <v>92</v>
      </c>
      <c r="Q187" s="171">
        <v>25</v>
      </c>
      <c r="R187" s="170">
        <v>300</v>
      </c>
      <c r="S187" s="187" t="str">
        <f t="shared" si="94"/>
        <v>II</v>
      </c>
      <c r="T187" s="166" t="s">
        <v>94</v>
      </c>
      <c r="U187" s="173" t="s">
        <v>135</v>
      </c>
      <c r="V187" s="200">
        <v>3</v>
      </c>
      <c r="W187" s="163" t="s">
        <v>96</v>
      </c>
      <c r="X187" s="162" t="s">
        <v>97</v>
      </c>
      <c r="Y187" s="162" t="s">
        <v>97</v>
      </c>
      <c r="Z187" s="163" t="s">
        <v>136</v>
      </c>
      <c r="AA187" s="249" t="s">
        <v>137</v>
      </c>
      <c r="AB187" s="162" t="s">
        <v>97</v>
      </c>
      <c r="AC187" s="329"/>
      <c r="AD187" s="329"/>
      <c r="AE187" s="329"/>
    </row>
    <row r="188" spans="1:31" ht="153">
      <c r="A188" s="193" t="s">
        <v>626</v>
      </c>
      <c r="B188" s="194" t="s">
        <v>627</v>
      </c>
      <c r="C188" s="195" t="s">
        <v>710</v>
      </c>
      <c r="D188" s="195" t="s">
        <v>711</v>
      </c>
      <c r="E188" s="195" t="s">
        <v>709</v>
      </c>
      <c r="F188" s="173" t="s">
        <v>110</v>
      </c>
      <c r="G188" s="174" t="s">
        <v>131</v>
      </c>
      <c r="H188" s="248" t="s">
        <v>624</v>
      </c>
      <c r="I188" s="175" t="s">
        <v>138</v>
      </c>
      <c r="J188" s="163" t="s">
        <v>139</v>
      </c>
      <c r="K188" s="173" t="s">
        <v>134</v>
      </c>
      <c r="L188" s="163" t="s">
        <v>140</v>
      </c>
      <c r="M188" s="162">
        <v>6</v>
      </c>
      <c r="N188" s="162">
        <v>2</v>
      </c>
      <c r="O188" s="162">
        <v>12</v>
      </c>
      <c r="P188" s="164" t="s">
        <v>92</v>
      </c>
      <c r="Q188" s="171">
        <v>25</v>
      </c>
      <c r="R188" s="170">
        <v>300</v>
      </c>
      <c r="S188" s="187" t="str">
        <f t="shared" si="94"/>
        <v>II</v>
      </c>
      <c r="T188" s="166" t="s">
        <v>94</v>
      </c>
      <c r="U188" s="173" t="s">
        <v>135</v>
      </c>
      <c r="V188" s="200">
        <v>3</v>
      </c>
      <c r="W188" s="163" t="s">
        <v>96</v>
      </c>
      <c r="X188" s="162" t="s">
        <v>97</v>
      </c>
      <c r="Y188" s="162" t="s">
        <v>97</v>
      </c>
      <c r="Z188" s="163" t="s">
        <v>136</v>
      </c>
      <c r="AA188" s="249" t="s">
        <v>137</v>
      </c>
      <c r="AB188" s="162" t="s">
        <v>97</v>
      </c>
      <c r="AC188" s="329"/>
      <c r="AD188" s="329"/>
      <c r="AE188" s="329"/>
    </row>
    <row r="189" spans="1:31" ht="153">
      <c r="A189" s="193" t="s">
        <v>626</v>
      </c>
      <c r="B189" s="194" t="s">
        <v>627</v>
      </c>
      <c r="C189" s="195" t="s">
        <v>710</v>
      </c>
      <c r="D189" s="195" t="s">
        <v>711</v>
      </c>
      <c r="E189" s="195" t="s">
        <v>709</v>
      </c>
      <c r="F189" s="173" t="s">
        <v>110</v>
      </c>
      <c r="G189" s="174" t="s">
        <v>131</v>
      </c>
      <c r="H189" s="248" t="s">
        <v>625</v>
      </c>
      <c r="I189" s="175" t="s">
        <v>141</v>
      </c>
      <c r="J189" s="163" t="s">
        <v>142</v>
      </c>
      <c r="K189" s="169" t="s">
        <v>143</v>
      </c>
      <c r="L189" s="169" t="s">
        <v>98</v>
      </c>
      <c r="M189" s="172">
        <v>2</v>
      </c>
      <c r="N189" s="172">
        <v>3</v>
      </c>
      <c r="O189" s="164">
        <v>6</v>
      </c>
      <c r="P189" s="164" t="s">
        <v>117</v>
      </c>
      <c r="Q189" s="172">
        <v>10</v>
      </c>
      <c r="R189" s="164">
        <v>60</v>
      </c>
      <c r="S189" s="187" t="str">
        <f t="shared" si="94"/>
        <v>III</v>
      </c>
      <c r="T189" s="166" t="s">
        <v>99</v>
      </c>
      <c r="U189" s="169" t="s">
        <v>101</v>
      </c>
      <c r="V189" s="200">
        <v>3</v>
      </c>
      <c r="W189" s="169" t="s">
        <v>96</v>
      </c>
      <c r="X189" s="169" t="s">
        <v>97</v>
      </c>
      <c r="Y189" s="169" t="s">
        <v>97</v>
      </c>
      <c r="Z189" s="169" t="s">
        <v>97</v>
      </c>
      <c r="AA189" s="169" t="s">
        <v>144</v>
      </c>
      <c r="AB189" s="169" t="s">
        <v>97</v>
      </c>
      <c r="AC189" s="329"/>
      <c r="AD189" s="329"/>
      <c r="AE189" s="329"/>
    </row>
    <row r="190" spans="1:31" ht="227.25" customHeight="1">
      <c r="A190" s="193" t="s">
        <v>626</v>
      </c>
      <c r="B190" s="194" t="s">
        <v>627</v>
      </c>
      <c r="C190" s="195" t="s">
        <v>715</v>
      </c>
      <c r="D190" s="195" t="s">
        <v>716</v>
      </c>
      <c r="E190" s="195" t="s">
        <v>717</v>
      </c>
      <c r="F190" s="158" t="s">
        <v>90</v>
      </c>
      <c r="G190" s="196" t="s">
        <v>718</v>
      </c>
      <c r="H190" s="197" t="s">
        <v>451</v>
      </c>
      <c r="I190" s="198" t="s">
        <v>411</v>
      </c>
      <c r="J190" s="157" t="s">
        <v>98</v>
      </c>
      <c r="K190" s="157" t="s">
        <v>452</v>
      </c>
      <c r="L190" s="157" t="s">
        <v>453</v>
      </c>
      <c r="M190" s="199">
        <v>6</v>
      </c>
      <c r="N190" s="199">
        <v>3</v>
      </c>
      <c r="O190" s="186">
        <f t="shared" ref="O190" si="95">M190*N190</f>
        <v>18</v>
      </c>
      <c r="P190" s="186" t="str">
        <f t="shared" ref="P190" si="96">IF(OR(O190="",O190=0),"",IF(O190&lt;5,"B",IF(O190&lt;9,"M",IF(O190&lt;21,"A","MA"))))</f>
        <v>A</v>
      </c>
      <c r="Q190" s="199">
        <v>25</v>
      </c>
      <c r="R190" s="186">
        <f t="shared" ref="R190" si="97">O190*Q190</f>
        <v>450</v>
      </c>
      <c r="S190" s="187" t="str">
        <f t="shared" si="94"/>
        <v>II</v>
      </c>
      <c r="T190" s="158" t="s">
        <v>94</v>
      </c>
      <c r="U190" s="157" t="s">
        <v>719</v>
      </c>
      <c r="V190" s="200">
        <v>80</v>
      </c>
      <c r="W190" s="157" t="s">
        <v>96</v>
      </c>
      <c r="X190" s="157" t="s">
        <v>97</v>
      </c>
      <c r="Y190" s="157" t="s">
        <v>97</v>
      </c>
      <c r="Z190" s="157" t="s">
        <v>97</v>
      </c>
      <c r="AA190" s="198" t="s">
        <v>454</v>
      </c>
      <c r="AB190" s="157" t="s">
        <v>455</v>
      </c>
      <c r="AC190" s="345"/>
      <c r="AD190" s="345"/>
      <c r="AE190" s="345"/>
    </row>
    <row r="191" spans="1:31" ht="210">
      <c r="A191" s="193" t="s">
        <v>626</v>
      </c>
      <c r="B191" s="194" t="s">
        <v>627</v>
      </c>
      <c r="C191" s="195" t="s">
        <v>715</v>
      </c>
      <c r="D191" s="195" t="s">
        <v>716</v>
      </c>
      <c r="E191" s="195" t="s">
        <v>717</v>
      </c>
      <c r="F191" s="157" t="s">
        <v>90</v>
      </c>
      <c r="G191" s="196" t="s">
        <v>814</v>
      </c>
      <c r="H191" s="201" t="s">
        <v>456</v>
      </c>
      <c r="I191" s="202" t="s">
        <v>100</v>
      </c>
      <c r="J191" s="203" t="s">
        <v>457</v>
      </c>
      <c r="K191" s="203" t="s">
        <v>720</v>
      </c>
      <c r="L191" s="204" t="s">
        <v>91</v>
      </c>
      <c r="M191" s="205">
        <v>6</v>
      </c>
      <c r="N191" s="205">
        <v>3</v>
      </c>
      <c r="O191" s="205">
        <f>M191*N191</f>
        <v>18</v>
      </c>
      <c r="P191" s="206" t="str">
        <f>IF(OR(O191="",O191=0),"",IF(O191&lt;5,"B",IF(O191&lt;9,"M",IF(O191&lt;21,"A","MA"))))</f>
        <v>A</v>
      </c>
      <c r="Q191" s="205">
        <v>25</v>
      </c>
      <c r="R191" s="205">
        <f>O191*Q191</f>
        <v>450</v>
      </c>
      <c r="S191" s="165" t="str">
        <f>IF(R191="","",IF(AND(R191&gt;=600,R191&lt;=4000),"I",IF(AND(R191&gt;=150,R191&lt;=500),"II",IF(AND(R191&gt;=40,R191&lt;=120),"III",IF(OR(R191&lt;=20,R191&gt;=0),"IV")))))</f>
        <v>II</v>
      </c>
      <c r="T191" s="169" t="s">
        <v>94</v>
      </c>
      <c r="U191" s="204" t="s">
        <v>408</v>
      </c>
      <c r="V191" s="200">
        <v>80</v>
      </c>
      <c r="W191" s="203" t="s">
        <v>96</v>
      </c>
      <c r="X191" s="200" t="s">
        <v>97</v>
      </c>
      <c r="Y191" s="200" t="s">
        <v>97</v>
      </c>
      <c r="Z191" s="203" t="s">
        <v>97</v>
      </c>
      <c r="AA191" s="202" t="s">
        <v>459</v>
      </c>
      <c r="AB191" s="203" t="s">
        <v>455</v>
      </c>
      <c r="AC191" s="332"/>
      <c r="AD191" s="332"/>
      <c r="AE191" s="332"/>
    </row>
    <row r="192" spans="1:31" ht="229.5" customHeight="1">
      <c r="A192" s="193" t="s">
        <v>626</v>
      </c>
      <c r="B192" s="194" t="s">
        <v>627</v>
      </c>
      <c r="C192" s="195" t="s">
        <v>715</v>
      </c>
      <c r="D192" s="195" t="s">
        <v>716</v>
      </c>
      <c r="E192" s="195" t="s">
        <v>717</v>
      </c>
      <c r="F192" s="158" t="s">
        <v>90</v>
      </c>
      <c r="G192" s="196" t="s">
        <v>460</v>
      </c>
      <c r="H192" s="201" t="s">
        <v>461</v>
      </c>
      <c r="I192" s="202" t="s">
        <v>721</v>
      </c>
      <c r="J192" s="203" t="s">
        <v>463</v>
      </c>
      <c r="K192" s="203" t="s">
        <v>98</v>
      </c>
      <c r="L192" s="204" t="s">
        <v>464</v>
      </c>
      <c r="M192" s="205">
        <v>6</v>
      </c>
      <c r="N192" s="205">
        <v>3</v>
      </c>
      <c r="O192" s="205">
        <f t="shared" ref="O192" si="98">M192*N192</f>
        <v>18</v>
      </c>
      <c r="P192" s="164" t="str">
        <f t="shared" ref="P192" si="99">IF(OR(O192="",O192=0),"",IF(O192&lt;5,"B",IF(O192&lt;9,"M",IF(O192&lt;21,"A","MA"))))</f>
        <v>A</v>
      </c>
      <c r="Q192" s="205">
        <v>25</v>
      </c>
      <c r="R192" s="205">
        <f t="shared" ref="R192" si="100">O192*Q192</f>
        <v>450</v>
      </c>
      <c r="S192" s="165" t="str">
        <f t="shared" ref="S192" si="101">IF(R192="","",IF(AND(R192&gt;=600,R192&lt;=4000),"I",IF(AND(R192&gt;=150,R192&lt;=500),"II",IF(AND(R192&gt;=40,R192&lt;=120),"III",IF(OR(R192&lt;=20,R192&gt;=0),"IV")))))</f>
        <v>II</v>
      </c>
      <c r="T192" s="166" t="s">
        <v>94</v>
      </c>
      <c r="U192" s="207" t="s">
        <v>408</v>
      </c>
      <c r="V192" s="200">
        <v>80</v>
      </c>
      <c r="W192" s="203" t="s">
        <v>96</v>
      </c>
      <c r="X192" s="200" t="s">
        <v>97</v>
      </c>
      <c r="Y192" s="200" t="s">
        <v>97</v>
      </c>
      <c r="Z192" s="203" t="s">
        <v>97</v>
      </c>
      <c r="AA192" s="202" t="s">
        <v>465</v>
      </c>
      <c r="AB192" s="203" t="s">
        <v>455</v>
      </c>
      <c r="AC192" s="348"/>
      <c r="AD192" s="332"/>
      <c r="AE192" s="332"/>
    </row>
    <row r="193" spans="1:31" ht="210">
      <c r="A193" s="193" t="s">
        <v>626</v>
      </c>
      <c r="B193" s="194" t="s">
        <v>627</v>
      </c>
      <c r="C193" s="195" t="s">
        <v>715</v>
      </c>
      <c r="D193" s="195" t="s">
        <v>716</v>
      </c>
      <c r="E193" s="195" t="s">
        <v>717</v>
      </c>
      <c r="F193" s="157" t="s">
        <v>90</v>
      </c>
      <c r="G193" s="196" t="s">
        <v>815</v>
      </c>
      <c r="H193" s="240" t="s">
        <v>406</v>
      </c>
      <c r="I193" s="202" t="s">
        <v>466</v>
      </c>
      <c r="J193" s="203" t="s">
        <v>98</v>
      </c>
      <c r="K193" s="203" t="s">
        <v>98</v>
      </c>
      <c r="L193" s="204" t="s">
        <v>464</v>
      </c>
      <c r="M193" s="205">
        <v>6</v>
      </c>
      <c r="N193" s="205">
        <v>3</v>
      </c>
      <c r="O193" s="205">
        <f>M193*N193</f>
        <v>18</v>
      </c>
      <c r="P193" s="206" t="str">
        <f>IF(OR(O193="",O193=0),"",IF(O193&lt;5,"B",IF(O193&lt;9,"M",IF(O193&lt;21,"A","MA"))))</f>
        <v>A</v>
      </c>
      <c r="Q193" s="205">
        <v>25</v>
      </c>
      <c r="R193" s="205">
        <f>O193*Q193</f>
        <v>450</v>
      </c>
      <c r="S193" s="165" t="str">
        <f>IF(R193="","",IF(AND(R193&gt;=600,R193&lt;=4000),"I",IF(AND(R193&gt;=150,R193&lt;=500),"II",IF(AND(R193&gt;=40,R193&lt;=120),"III",IF(OR(R193&lt;=20,R193&gt;=0),"IV")))))</f>
        <v>II</v>
      </c>
      <c r="T193" s="169" t="s">
        <v>94</v>
      </c>
      <c r="U193" s="204" t="s">
        <v>408</v>
      </c>
      <c r="V193" s="200">
        <v>80</v>
      </c>
      <c r="W193" s="203" t="s">
        <v>96</v>
      </c>
      <c r="X193" s="200" t="s">
        <v>97</v>
      </c>
      <c r="Y193" s="203" t="s">
        <v>467</v>
      </c>
      <c r="Z193" s="203" t="s">
        <v>97</v>
      </c>
      <c r="AA193" s="202" t="s">
        <v>468</v>
      </c>
      <c r="AB193" s="203" t="s">
        <v>455</v>
      </c>
      <c r="AC193" s="348"/>
      <c r="AD193" s="332"/>
      <c r="AE193" s="332"/>
    </row>
    <row r="194" spans="1:31" ht="245.25" customHeight="1">
      <c r="A194" s="193" t="s">
        <v>626</v>
      </c>
      <c r="B194" s="194" t="s">
        <v>627</v>
      </c>
      <c r="C194" s="195" t="s">
        <v>715</v>
      </c>
      <c r="D194" s="195" t="s">
        <v>716</v>
      </c>
      <c r="E194" s="195" t="s">
        <v>717</v>
      </c>
      <c r="F194" s="157" t="s">
        <v>110</v>
      </c>
      <c r="G194" s="196" t="s">
        <v>722</v>
      </c>
      <c r="H194" s="201" t="s">
        <v>470</v>
      </c>
      <c r="I194" s="202" t="s">
        <v>471</v>
      </c>
      <c r="J194" s="203" t="s">
        <v>98</v>
      </c>
      <c r="K194" s="203" t="s">
        <v>98</v>
      </c>
      <c r="L194" s="204" t="s">
        <v>464</v>
      </c>
      <c r="M194" s="205">
        <v>6</v>
      </c>
      <c r="N194" s="205">
        <v>3</v>
      </c>
      <c r="O194" s="205">
        <f>M194*N194</f>
        <v>18</v>
      </c>
      <c r="P194" s="206" t="str">
        <f>IF(OR(O194="",O194=0),"",IF(O194&lt;5,"B",IF(O194&lt;9,"M",IF(O194&lt;21,"A","MA"))))</f>
        <v>A</v>
      </c>
      <c r="Q194" s="205">
        <v>25</v>
      </c>
      <c r="R194" s="205">
        <f>O194*Q194</f>
        <v>450</v>
      </c>
      <c r="S194" s="165" t="str">
        <f>IF(R194="","",IF(AND(R194&gt;=600,R194&lt;=4000),"I",IF(AND(R194&gt;=150,R194&lt;=500),"II",IF(AND(R194&gt;=40,R194&lt;=120),"III",IF(OR(R194&lt;=20,R194&gt;=0),"IV")))))</f>
        <v>II</v>
      </c>
      <c r="T194" s="169" t="s">
        <v>94</v>
      </c>
      <c r="U194" s="204" t="s">
        <v>408</v>
      </c>
      <c r="V194" s="200">
        <v>80</v>
      </c>
      <c r="W194" s="203" t="s">
        <v>96</v>
      </c>
      <c r="X194" s="200" t="s">
        <v>97</v>
      </c>
      <c r="Y194" s="203" t="s">
        <v>97</v>
      </c>
      <c r="Z194" s="203" t="s">
        <v>97</v>
      </c>
      <c r="AA194" s="202" t="s">
        <v>472</v>
      </c>
      <c r="AB194" s="203" t="s">
        <v>455</v>
      </c>
      <c r="AC194" s="332"/>
      <c r="AD194" s="332"/>
      <c r="AE194" s="332"/>
    </row>
    <row r="195" spans="1:31" ht="252" customHeight="1">
      <c r="A195" s="193" t="s">
        <v>626</v>
      </c>
      <c r="B195" s="194" t="s">
        <v>627</v>
      </c>
      <c r="C195" s="195" t="s">
        <v>715</v>
      </c>
      <c r="D195" s="195" t="s">
        <v>716</v>
      </c>
      <c r="E195" s="195" t="s">
        <v>717</v>
      </c>
      <c r="F195" s="157" t="s">
        <v>110</v>
      </c>
      <c r="G195" s="196" t="s">
        <v>922</v>
      </c>
      <c r="H195" s="197" t="s">
        <v>473</v>
      </c>
      <c r="I195" s="208" t="s">
        <v>474</v>
      </c>
      <c r="J195" s="169" t="s">
        <v>98</v>
      </c>
      <c r="K195" s="169" t="s">
        <v>475</v>
      </c>
      <c r="L195" s="169" t="s">
        <v>98</v>
      </c>
      <c r="M195" s="209">
        <v>2</v>
      </c>
      <c r="N195" s="209">
        <v>3</v>
      </c>
      <c r="O195" s="206">
        <f>M195*N195</f>
        <v>6</v>
      </c>
      <c r="P195" s="206" t="str">
        <f>IF(OR(O195="",O195=0),"",IF(O195&lt;5,"B",IF(O195&lt;9,"M",IF(O195&lt;21,"A","MA"))))</f>
        <v>M</v>
      </c>
      <c r="Q195" s="209">
        <v>10</v>
      </c>
      <c r="R195" s="206">
        <f>O195*Q195</f>
        <v>60</v>
      </c>
      <c r="S195" s="165" t="str">
        <f>IF(R195="","",IF(AND(R195&gt;=600,R195&lt;=4000),"I",IF(AND(R195&gt;=150,R195&lt;=500),"II",IF(AND(R195&gt;=40,R195&lt;=120),"III",IF(OR(R195&lt;=20,R195&gt;=0),"IV")))))</f>
        <v>III</v>
      </c>
      <c r="T195" s="169" t="s">
        <v>99</v>
      </c>
      <c r="U195" s="169" t="s">
        <v>101</v>
      </c>
      <c r="V195" s="200">
        <v>80</v>
      </c>
      <c r="W195" s="169" t="s">
        <v>96</v>
      </c>
      <c r="X195" s="169" t="s">
        <v>97</v>
      </c>
      <c r="Y195" s="169" t="s">
        <v>97</v>
      </c>
      <c r="Z195" s="169" t="s">
        <v>97</v>
      </c>
      <c r="AA195" s="208" t="s">
        <v>967</v>
      </c>
      <c r="AB195" s="169" t="s">
        <v>97</v>
      </c>
      <c r="AC195" s="337"/>
      <c r="AD195" s="337"/>
      <c r="AE195" s="337"/>
    </row>
    <row r="196" spans="1:31" ht="210">
      <c r="A196" s="193" t="s">
        <v>626</v>
      </c>
      <c r="B196" s="194" t="s">
        <v>627</v>
      </c>
      <c r="C196" s="195" t="s">
        <v>715</v>
      </c>
      <c r="D196" s="195" t="s">
        <v>716</v>
      </c>
      <c r="E196" s="195" t="s">
        <v>717</v>
      </c>
      <c r="F196" s="157" t="s">
        <v>90</v>
      </c>
      <c r="G196" s="196" t="s">
        <v>816</v>
      </c>
      <c r="H196" s="208" t="s">
        <v>418</v>
      </c>
      <c r="I196" s="208" t="s">
        <v>103</v>
      </c>
      <c r="J196" s="169" t="s">
        <v>98</v>
      </c>
      <c r="K196" s="169" t="s">
        <v>478</v>
      </c>
      <c r="L196" s="169" t="s">
        <v>723</v>
      </c>
      <c r="M196" s="209">
        <v>2</v>
      </c>
      <c r="N196" s="209">
        <v>3</v>
      </c>
      <c r="O196" s="206">
        <f t="shared" ref="O196:O197" si="102">M196*N196</f>
        <v>6</v>
      </c>
      <c r="P196" s="206" t="str">
        <f t="shared" ref="P196" si="103">IF(OR(O196="",O196=0),"",IF(O196&lt;5,"B",IF(O196&lt;9,"M",IF(O196&lt;21,"A","MA"))))</f>
        <v>M</v>
      </c>
      <c r="Q196" s="209">
        <v>10</v>
      </c>
      <c r="R196" s="206">
        <f t="shared" ref="R196" si="104">O196*Q196</f>
        <v>60</v>
      </c>
      <c r="S196" s="165" t="str">
        <f t="shared" ref="S196" si="105">IF(R196="","",IF(AND(R196&gt;=600,R196&lt;=4000),"I",IF(AND(R196&gt;=150,R196&lt;=500),"II",IF(AND(R196&gt;=40,R196&lt;=120),"III",IF(OR(R196&lt;=20,R196&gt;=0),"IV")))))</f>
        <v>III</v>
      </c>
      <c r="T196" s="169" t="s">
        <v>99</v>
      </c>
      <c r="U196" s="169" t="s">
        <v>421</v>
      </c>
      <c r="V196" s="200">
        <v>80</v>
      </c>
      <c r="W196" s="163" t="s">
        <v>96</v>
      </c>
      <c r="X196" s="169" t="s">
        <v>97</v>
      </c>
      <c r="Y196" s="169" t="s">
        <v>97</v>
      </c>
      <c r="Z196" s="169" t="s">
        <v>480</v>
      </c>
      <c r="AA196" s="208" t="s">
        <v>724</v>
      </c>
      <c r="AB196" s="169" t="s">
        <v>97</v>
      </c>
      <c r="AC196" s="338"/>
      <c r="AD196" s="351"/>
      <c r="AE196" s="352"/>
    </row>
    <row r="197" spans="1:31" ht="210">
      <c r="A197" s="193" t="s">
        <v>626</v>
      </c>
      <c r="B197" s="194" t="s">
        <v>627</v>
      </c>
      <c r="C197" s="195" t="s">
        <v>715</v>
      </c>
      <c r="D197" s="195" t="s">
        <v>716</v>
      </c>
      <c r="E197" s="195" t="s">
        <v>717</v>
      </c>
      <c r="F197" s="157" t="s">
        <v>90</v>
      </c>
      <c r="G197" s="160" t="s">
        <v>829</v>
      </c>
      <c r="H197" s="208" t="s">
        <v>485</v>
      </c>
      <c r="I197" s="208" t="s">
        <v>486</v>
      </c>
      <c r="J197" s="169" t="s">
        <v>98</v>
      </c>
      <c r="K197" s="169" t="s">
        <v>725</v>
      </c>
      <c r="L197" s="169" t="s">
        <v>98</v>
      </c>
      <c r="M197" s="172">
        <v>2</v>
      </c>
      <c r="N197" s="172">
        <v>3</v>
      </c>
      <c r="O197" s="164">
        <f t="shared" si="102"/>
        <v>6</v>
      </c>
      <c r="P197" s="164" t="str">
        <f>IF(OR(O197="",O197=0),"",IF(O197&lt;5,"B",IF(O197&lt;9,"M",IF(O197&lt;21,"A","MA"))))</f>
        <v>M</v>
      </c>
      <c r="Q197" s="172">
        <v>25</v>
      </c>
      <c r="R197" s="164">
        <f>O197*Q197</f>
        <v>150</v>
      </c>
      <c r="S197" s="165" t="str">
        <f>IF(R197="","",IF(AND(R197&gt;=600,R197&lt;=4000),"I",IF(AND(R197&gt;=150,R197&lt;=500),"II",IF(AND(R197&gt;=40,R197&lt;=120),"III",IF(OR(R197&lt;=20,R197&gt;=0),"IV")))))</f>
        <v>II</v>
      </c>
      <c r="T197" s="166" t="s">
        <v>94</v>
      </c>
      <c r="U197" s="169" t="s">
        <v>102</v>
      </c>
      <c r="V197" s="200">
        <v>80</v>
      </c>
      <c r="W197" s="163" t="s">
        <v>96</v>
      </c>
      <c r="X197" s="169" t="s">
        <v>97</v>
      </c>
      <c r="Y197" s="169" t="s">
        <v>97</v>
      </c>
      <c r="Z197" s="169" t="s">
        <v>726</v>
      </c>
      <c r="AA197" s="208" t="s">
        <v>727</v>
      </c>
      <c r="AB197" s="169" t="s">
        <v>97</v>
      </c>
      <c r="AC197" s="338"/>
      <c r="AD197" s="351"/>
      <c r="AE197" s="352"/>
    </row>
    <row r="198" spans="1:31" ht="243" customHeight="1">
      <c r="A198" s="193" t="s">
        <v>626</v>
      </c>
      <c r="B198" s="194" t="s">
        <v>627</v>
      </c>
      <c r="C198" s="195" t="s">
        <v>715</v>
      </c>
      <c r="D198" s="195" t="s">
        <v>716</v>
      </c>
      <c r="E198" s="195" t="s">
        <v>717</v>
      </c>
      <c r="F198" s="157" t="s">
        <v>90</v>
      </c>
      <c r="G198" s="196" t="s">
        <v>496</v>
      </c>
      <c r="H198" s="198" t="s">
        <v>728</v>
      </c>
      <c r="I198" s="198" t="s">
        <v>498</v>
      </c>
      <c r="J198" s="157" t="s">
        <v>98</v>
      </c>
      <c r="K198" s="157" t="s">
        <v>98</v>
      </c>
      <c r="L198" s="157" t="s">
        <v>98</v>
      </c>
      <c r="M198" s="213">
        <v>2</v>
      </c>
      <c r="N198" s="213">
        <v>3</v>
      </c>
      <c r="O198" s="214">
        <f>M198*N198</f>
        <v>6</v>
      </c>
      <c r="P198" s="214" t="str">
        <f>IF(OR(O198="",O198=0),"",IF(O198&lt;5,"B",IF(O198&lt;9,"M",IF(O198&lt;21,"A","MA"))))</f>
        <v>M</v>
      </c>
      <c r="Q198" s="213">
        <v>25</v>
      </c>
      <c r="R198" s="214">
        <f>O198*Q198</f>
        <v>150</v>
      </c>
      <c r="S198" s="187" t="str">
        <f>IF(R198="","",IF(AND(R198&gt;=600,R198&lt;=4000),"I",IF(AND(R198&gt;=150,R198&lt;=500),"II",IF(AND(R198&gt;=40,R198&lt;=120),"III",IF(OR(R198&lt;=20,R198&gt;=0),"IV")))))</f>
        <v>II</v>
      </c>
      <c r="T198" s="169" t="s">
        <v>94</v>
      </c>
      <c r="U198" s="157" t="s">
        <v>499</v>
      </c>
      <c r="V198" s="200">
        <v>80</v>
      </c>
      <c r="W198" s="163" t="s">
        <v>96</v>
      </c>
      <c r="X198" s="157" t="s">
        <v>97</v>
      </c>
      <c r="Y198" s="157" t="s">
        <v>97</v>
      </c>
      <c r="Z198" s="169" t="s">
        <v>97</v>
      </c>
      <c r="AA198" s="198" t="s">
        <v>500</v>
      </c>
      <c r="AB198" s="157" t="s">
        <v>501</v>
      </c>
      <c r="AC198" s="346"/>
      <c r="AD198" s="349"/>
      <c r="AE198" s="353"/>
    </row>
    <row r="199" spans="1:31" ht="210">
      <c r="A199" s="193" t="s">
        <v>626</v>
      </c>
      <c r="B199" s="194" t="s">
        <v>627</v>
      </c>
      <c r="C199" s="195" t="s">
        <v>715</v>
      </c>
      <c r="D199" s="195" t="s">
        <v>716</v>
      </c>
      <c r="E199" s="195" t="s">
        <v>717</v>
      </c>
      <c r="F199" s="157" t="s">
        <v>110</v>
      </c>
      <c r="G199" s="196" t="s">
        <v>914</v>
      </c>
      <c r="H199" s="198" t="s">
        <v>729</v>
      </c>
      <c r="I199" s="161" t="s">
        <v>730</v>
      </c>
      <c r="J199" s="162" t="s">
        <v>98</v>
      </c>
      <c r="K199" s="162" t="s">
        <v>98</v>
      </c>
      <c r="L199" s="163" t="s">
        <v>515</v>
      </c>
      <c r="M199" s="162">
        <v>6</v>
      </c>
      <c r="N199" s="162">
        <v>3</v>
      </c>
      <c r="O199" s="214">
        <f>M199*N199</f>
        <v>18</v>
      </c>
      <c r="P199" s="206" t="str">
        <f t="shared" ref="P199:P206" si="106">IF(OR(O199="",O199=0),"",IF(O199&lt;5,"B",IF(O199&lt;9,"M",IF(O199&lt;21,"A","MA"))))</f>
        <v>A</v>
      </c>
      <c r="Q199" s="162">
        <v>25</v>
      </c>
      <c r="R199" s="214">
        <f>O199*Q199</f>
        <v>450</v>
      </c>
      <c r="S199" s="165" t="str">
        <f t="shared" ref="S199:S208" si="107">IF(R199="","",IF(AND(R199&gt;=600,R199&lt;=4000),"I",IF(AND(R199&gt;=150,R199&lt;=500),"II",IF(AND(R199&gt;=40,R199&lt;=120),"III",IF(OR(R199&lt;=20,R199&gt;=0),"IV")))))</f>
        <v>II</v>
      </c>
      <c r="T199" s="169" t="s">
        <v>94</v>
      </c>
      <c r="U199" s="168" t="s">
        <v>731</v>
      </c>
      <c r="V199" s="200">
        <v>80</v>
      </c>
      <c r="W199" s="163" t="s">
        <v>96</v>
      </c>
      <c r="X199" s="162" t="s">
        <v>97</v>
      </c>
      <c r="Y199" s="162" t="s">
        <v>97</v>
      </c>
      <c r="Z199" s="162" t="s">
        <v>97</v>
      </c>
      <c r="AA199" s="161" t="s">
        <v>732</v>
      </c>
      <c r="AB199" s="203" t="s">
        <v>455</v>
      </c>
      <c r="AC199" s="337"/>
      <c r="AD199" s="337"/>
      <c r="AE199" s="337"/>
    </row>
    <row r="200" spans="1:31" ht="248.25" customHeight="1">
      <c r="A200" s="193" t="s">
        <v>626</v>
      </c>
      <c r="B200" s="194" t="s">
        <v>627</v>
      </c>
      <c r="C200" s="195" t="s">
        <v>715</v>
      </c>
      <c r="D200" s="195" t="s">
        <v>716</v>
      </c>
      <c r="E200" s="195" t="s">
        <v>717</v>
      </c>
      <c r="F200" s="158" t="s">
        <v>110</v>
      </c>
      <c r="G200" s="196" t="s">
        <v>511</v>
      </c>
      <c r="H200" s="198" t="s">
        <v>512</v>
      </c>
      <c r="I200" s="161" t="s">
        <v>513</v>
      </c>
      <c r="J200" s="162" t="s">
        <v>98</v>
      </c>
      <c r="K200" s="163" t="s">
        <v>514</v>
      </c>
      <c r="L200" s="163" t="s">
        <v>515</v>
      </c>
      <c r="M200" s="162">
        <v>2</v>
      </c>
      <c r="N200" s="162">
        <v>2</v>
      </c>
      <c r="O200" s="162">
        <v>4</v>
      </c>
      <c r="P200" s="164" t="str">
        <f t="shared" si="106"/>
        <v>B</v>
      </c>
      <c r="Q200" s="162">
        <v>10</v>
      </c>
      <c r="R200" s="162">
        <v>40</v>
      </c>
      <c r="S200" s="165" t="str">
        <f t="shared" si="107"/>
        <v>III</v>
      </c>
      <c r="T200" s="166" t="s">
        <v>99</v>
      </c>
      <c r="U200" s="167" t="s">
        <v>516</v>
      </c>
      <c r="V200" s="200">
        <v>80</v>
      </c>
      <c r="W200" s="163" t="s">
        <v>96</v>
      </c>
      <c r="X200" s="162" t="s">
        <v>97</v>
      </c>
      <c r="Y200" s="162" t="s">
        <v>97</v>
      </c>
      <c r="Z200" s="162" t="s">
        <v>97</v>
      </c>
      <c r="AA200" s="161" t="s">
        <v>517</v>
      </c>
      <c r="AB200" s="203" t="s">
        <v>455</v>
      </c>
      <c r="AC200" s="337"/>
      <c r="AD200" s="337"/>
      <c r="AE200" s="337"/>
    </row>
    <row r="201" spans="1:31" ht="210">
      <c r="A201" s="193" t="s">
        <v>626</v>
      </c>
      <c r="B201" s="194" t="s">
        <v>627</v>
      </c>
      <c r="C201" s="195" t="s">
        <v>715</v>
      </c>
      <c r="D201" s="195" t="s">
        <v>716</v>
      </c>
      <c r="E201" s="195" t="s">
        <v>717</v>
      </c>
      <c r="F201" s="157" t="s">
        <v>110</v>
      </c>
      <c r="G201" s="196" t="s">
        <v>733</v>
      </c>
      <c r="H201" s="197" t="s">
        <v>518</v>
      </c>
      <c r="I201" s="161" t="s">
        <v>519</v>
      </c>
      <c r="J201" s="162" t="s">
        <v>98</v>
      </c>
      <c r="K201" s="163" t="s">
        <v>98</v>
      </c>
      <c r="L201" s="163" t="s">
        <v>515</v>
      </c>
      <c r="M201" s="162">
        <v>2</v>
      </c>
      <c r="N201" s="162">
        <v>2</v>
      </c>
      <c r="O201" s="162">
        <v>4</v>
      </c>
      <c r="P201" s="206" t="str">
        <f t="shared" si="106"/>
        <v>B</v>
      </c>
      <c r="Q201" s="162">
        <v>10</v>
      </c>
      <c r="R201" s="162">
        <v>40</v>
      </c>
      <c r="S201" s="165" t="str">
        <f t="shared" si="107"/>
        <v>III</v>
      </c>
      <c r="T201" s="169" t="s">
        <v>99</v>
      </c>
      <c r="U201" s="168" t="s">
        <v>516</v>
      </c>
      <c r="V201" s="200">
        <v>80</v>
      </c>
      <c r="W201" s="163" t="s">
        <v>96</v>
      </c>
      <c r="X201" s="162" t="s">
        <v>97</v>
      </c>
      <c r="Y201" s="162" t="s">
        <v>97</v>
      </c>
      <c r="Z201" s="162" t="s">
        <v>97</v>
      </c>
      <c r="AA201" s="161" t="s">
        <v>520</v>
      </c>
      <c r="AB201" s="163" t="s">
        <v>521</v>
      </c>
      <c r="AC201" s="337"/>
      <c r="AD201" s="337"/>
      <c r="AE201" s="337"/>
    </row>
    <row r="202" spans="1:31" ht="210">
      <c r="A202" s="193" t="s">
        <v>626</v>
      </c>
      <c r="B202" s="194" t="s">
        <v>627</v>
      </c>
      <c r="C202" s="195" t="s">
        <v>715</v>
      </c>
      <c r="D202" s="195" t="s">
        <v>716</v>
      </c>
      <c r="E202" s="195" t="s">
        <v>717</v>
      </c>
      <c r="F202" s="157" t="s">
        <v>90</v>
      </c>
      <c r="G202" s="196" t="s">
        <v>734</v>
      </c>
      <c r="H202" s="198" t="s">
        <v>523</v>
      </c>
      <c r="I202" s="161" t="s">
        <v>519</v>
      </c>
      <c r="J202" s="162" t="s">
        <v>98</v>
      </c>
      <c r="K202" s="163" t="s">
        <v>98</v>
      </c>
      <c r="L202" s="163" t="s">
        <v>515</v>
      </c>
      <c r="M202" s="162">
        <v>2</v>
      </c>
      <c r="N202" s="162">
        <v>2</v>
      </c>
      <c r="O202" s="162">
        <v>4</v>
      </c>
      <c r="P202" s="206" t="str">
        <f t="shared" si="106"/>
        <v>B</v>
      </c>
      <c r="Q202" s="162">
        <v>10</v>
      </c>
      <c r="R202" s="162">
        <v>40</v>
      </c>
      <c r="S202" s="165" t="str">
        <f t="shared" si="107"/>
        <v>III</v>
      </c>
      <c r="T202" s="169" t="s">
        <v>99</v>
      </c>
      <c r="U202" s="168" t="s">
        <v>516</v>
      </c>
      <c r="V202" s="200">
        <v>80</v>
      </c>
      <c r="W202" s="163" t="s">
        <v>96</v>
      </c>
      <c r="X202" s="162" t="s">
        <v>97</v>
      </c>
      <c r="Y202" s="162" t="s">
        <v>97</v>
      </c>
      <c r="Z202" s="162" t="s">
        <v>97</v>
      </c>
      <c r="AA202" s="161" t="s">
        <v>520</v>
      </c>
      <c r="AB202" s="203" t="s">
        <v>521</v>
      </c>
      <c r="AC202" s="337"/>
      <c r="AD202" s="337"/>
      <c r="AE202" s="337"/>
    </row>
    <row r="203" spans="1:31" ht="242.25" customHeight="1">
      <c r="A203" s="193" t="s">
        <v>626</v>
      </c>
      <c r="B203" s="194" t="s">
        <v>627</v>
      </c>
      <c r="C203" s="195" t="s">
        <v>715</v>
      </c>
      <c r="D203" s="195" t="s">
        <v>716</v>
      </c>
      <c r="E203" s="195" t="s">
        <v>717</v>
      </c>
      <c r="F203" s="157" t="s">
        <v>90</v>
      </c>
      <c r="G203" s="196" t="s">
        <v>735</v>
      </c>
      <c r="H203" s="208" t="s">
        <v>525</v>
      </c>
      <c r="I203" s="208" t="s">
        <v>526</v>
      </c>
      <c r="J203" s="169" t="s">
        <v>98</v>
      </c>
      <c r="K203" s="169" t="s">
        <v>527</v>
      </c>
      <c r="L203" s="169" t="s">
        <v>528</v>
      </c>
      <c r="M203" s="209">
        <v>2</v>
      </c>
      <c r="N203" s="209">
        <v>3</v>
      </c>
      <c r="O203" s="214">
        <f t="shared" ref="O203:O206" si="108">M203*N203</f>
        <v>6</v>
      </c>
      <c r="P203" s="206" t="str">
        <f t="shared" si="106"/>
        <v>M</v>
      </c>
      <c r="Q203" s="209">
        <v>25</v>
      </c>
      <c r="R203" s="214">
        <f t="shared" ref="R203:R214" si="109">O203*Q203</f>
        <v>150</v>
      </c>
      <c r="S203" s="165" t="str">
        <f t="shared" si="107"/>
        <v>II</v>
      </c>
      <c r="T203" s="169" t="s">
        <v>94</v>
      </c>
      <c r="U203" s="169" t="s">
        <v>529</v>
      </c>
      <c r="V203" s="200">
        <v>80</v>
      </c>
      <c r="W203" s="163" t="s">
        <v>96</v>
      </c>
      <c r="X203" s="169" t="s">
        <v>97</v>
      </c>
      <c r="Y203" s="169" t="s">
        <v>97</v>
      </c>
      <c r="Z203" s="169" t="s">
        <v>97</v>
      </c>
      <c r="AA203" s="208" t="s">
        <v>736</v>
      </c>
      <c r="AB203" s="169" t="s">
        <v>97</v>
      </c>
      <c r="AC203" s="337"/>
      <c r="AD203" s="337"/>
      <c r="AE203" s="337"/>
    </row>
    <row r="204" spans="1:31" ht="263.25" customHeight="1">
      <c r="A204" s="193" t="s">
        <v>626</v>
      </c>
      <c r="B204" s="194" t="s">
        <v>627</v>
      </c>
      <c r="C204" s="195" t="s">
        <v>715</v>
      </c>
      <c r="D204" s="195" t="s">
        <v>716</v>
      </c>
      <c r="E204" s="195" t="s">
        <v>717</v>
      </c>
      <c r="F204" s="157" t="s">
        <v>90</v>
      </c>
      <c r="G204" s="196" t="s">
        <v>737</v>
      </c>
      <c r="H204" s="208" t="s">
        <v>738</v>
      </c>
      <c r="I204" s="208" t="s">
        <v>739</v>
      </c>
      <c r="J204" s="169" t="s">
        <v>98</v>
      </c>
      <c r="K204" s="169" t="s">
        <v>534</v>
      </c>
      <c r="L204" s="169" t="s">
        <v>528</v>
      </c>
      <c r="M204" s="172">
        <v>2</v>
      </c>
      <c r="N204" s="172">
        <v>3</v>
      </c>
      <c r="O204" s="164">
        <f t="shared" si="108"/>
        <v>6</v>
      </c>
      <c r="P204" s="164" t="str">
        <f t="shared" si="106"/>
        <v>M</v>
      </c>
      <c r="Q204" s="172">
        <v>25</v>
      </c>
      <c r="R204" s="186">
        <f t="shared" si="109"/>
        <v>150</v>
      </c>
      <c r="S204" s="165" t="str">
        <f t="shared" si="107"/>
        <v>II</v>
      </c>
      <c r="T204" s="166" t="s">
        <v>94</v>
      </c>
      <c r="U204" s="169" t="s">
        <v>529</v>
      </c>
      <c r="V204" s="200">
        <v>80</v>
      </c>
      <c r="W204" s="163" t="s">
        <v>96</v>
      </c>
      <c r="X204" s="169" t="s">
        <v>97</v>
      </c>
      <c r="Y204" s="169" t="s">
        <v>97</v>
      </c>
      <c r="Z204" s="169" t="s">
        <v>97</v>
      </c>
      <c r="AA204" s="208" t="s">
        <v>740</v>
      </c>
      <c r="AB204" s="169" t="s">
        <v>97</v>
      </c>
      <c r="AC204" s="337"/>
      <c r="AD204" s="337"/>
      <c r="AE204" s="337"/>
    </row>
    <row r="205" spans="1:31" ht="255" customHeight="1">
      <c r="A205" s="193" t="s">
        <v>626</v>
      </c>
      <c r="B205" s="194" t="s">
        <v>627</v>
      </c>
      <c r="C205" s="195" t="s">
        <v>715</v>
      </c>
      <c r="D205" s="195" t="s">
        <v>716</v>
      </c>
      <c r="E205" s="195" t="s">
        <v>717</v>
      </c>
      <c r="F205" s="157" t="s">
        <v>90</v>
      </c>
      <c r="G205" s="196" t="s">
        <v>741</v>
      </c>
      <c r="H205" s="208" t="s">
        <v>536</v>
      </c>
      <c r="I205" s="208" t="s">
        <v>537</v>
      </c>
      <c r="J205" s="169" t="s">
        <v>98</v>
      </c>
      <c r="K205" s="169" t="s">
        <v>527</v>
      </c>
      <c r="L205" s="169" t="s">
        <v>538</v>
      </c>
      <c r="M205" s="209">
        <v>2</v>
      </c>
      <c r="N205" s="209">
        <v>3</v>
      </c>
      <c r="O205" s="206">
        <f t="shared" si="108"/>
        <v>6</v>
      </c>
      <c r="P205" s="206" t="str">
        <f t="shared" si="106"/>
        <v>M</v>
      </c>
      <c r="Q205" s="209">
        <v>25</v>
      </c>
      <c r="R205" s="214">
        <f t="shared" si="109"/>
        <v>150</v>
      </c>
      <c r="S205" s="165" t="str">
        <f t="shared" si="107"/>
        <v>II</v>
      </c>
      <c r="T205" s="169" t="s">
        <v>94</v>
      </c>
      <c r="U205" s="169" t="s">
        <v>529</v>
      </c>
      <c r="V205" s="200">
        <v>80</v>
      </c>
      <c r="W205" s="163" t="s">
        <v>96</v>
      </c>
      <c r="X205" s="169" t="s">
        <v>97</v>
      </c>
      <c r="Y205" s="169" t="s">
        <v>97</v>
      </c>
      <c r="Z205" s="166" t="s">
        <v>97</v>
      </c>
      <c r="AA205" s="208" t="s">
        <v>742</v>
      </c>
      <c r="AB205" s="169" t="s">
        <v>97</v>
      </c>
      <c r="AC205" s="337"/>
      <c r="AD205" s="337"/>
      <c r="AE205" s="337"/>
    </row>
    <row r="206" spans="1:31" ht="241.5" customHeight="1">
      <c r="A206" s="193" t="s">
        <v>626</v>
      </c>
      <c r="B206" s="194" t="s">
        <v>627</v>
      </c>
      <c r="C206" s="195" t="s">
        <v>715</v>
      </c>
      <c r="D206" s="195" t="s">
        <v>716</v>
      </c>
      <c r="E206" s="195" t="s">
        <v>717</v>
      </c>
      <c r="F206" s="157" t="s">
        <v>110</v>
      </c>
      <c r="G206" s="196" t="s">
        <v>822</v>
      </c>
      <c r="H206" s="208" t="s">
        <v>544</v>
      </c>
      <c r="I206" s="208" t="s">
        <v>537</v>
      </c>
      <c r="J206" s="169" t="s">
        <v>98</v>
      </c>
      <c r="K206" s="169" t="s">
        <v>527</v>
      </c>
      <c r="L206" s="169" t="s">
        <v>538</v>
      </c>
      <c r="M206" s="209">
        <v>2</v>
      </c>
      <c r="N206" s="209">
        <v>3</v>
      </c>
      <c r="O206" s="206">
        <f t="shared" si="108"/>
        <v>6</v>
      </c>
      <c r="P206" s="206" t="str">
        <f t="shared" si="106"/>
        <v>M</v>
      </c>
      <c r="Q206" s="209">
        <v>25</v>
      </c>
      <c r="R206" s="214">
        <f t="shared" si="109"/>
        <v>150</v>
      </c>
      <c r="S206" s="165" t="str">
        <f t="shared" si="107"/>
        <v>II</v>
      </c>
      <c r="T206" s="169" t="s">
        <v>94</v>
      </c>
      <c r="U206" s="169" t="s">
        <v>529</v>
      </c>
      <c r="V206" s="200">
        <v>80</v>
      </c>
      <c r="W206" s="163" t="s">
        <v>96</v>
      </c>
      <c r="X206" s="169" t="s">
        <v>97</v>
      </c>
      <c r="Y206" s="169" t="s">
        <v>97</v>
      </c>
      <c r="Z206" s="169" t="s">
        <v>97</v>
      </c>
      <c r="AA206" s="208" t="s">
        <v>546</v>
      </c>
      <c r="AB206" s="169" t="s">
        <v>97</v>
      </c>
      <c r="AC206" s="337"/>
      <c r="AD206" s="337"/>
      <c r="AE206" s="337"/>
    </row>
    <row r="207" spans="1:31" ht="254.25" customHeight="1">
      <c r="A207" s="193" t="s">
        <v>626</v>
      </c>
      <c r="B207" s="194" t="s">
        <v>627</v>
      </c>
      <c r="C207" s="195" t="s">
        <v>715</v>
      </c>
      <c r="D207" s="195" t="s">
        <v>716</v>
      </c>
      <c r="E207" s="195" t="s">
        <v>717</v>
      </c>
      <c r="F207" s="224" t="s">
        <v>90</v>
      </c>
      <c r="G207" s="225" t="s">
        <v>743</v>
      </c>
      <c r="H207" s="226" t="s">
        <v>547</v>
      </c>
      <c r="I207" s="202" t="s">
        <v>109</v>
      </c>
      <c r="J207" s="200" t="s">
        <v>98</v>
      </c>
      <c r="K207" s="203" t="s">
        <v>548</v>
      </c>
      <c r="L207" s="203" t="s">
        <v>112</v>
      </c>
      <c r="M207" s="227">
        <v>2</v>
      </c>
      <c r="N207" s="227">
        <v>3</v>
      </c>
      <c r="O207" s="228">
        <f>M207*N207</f>
        <v>6</v>
      </c>
      <c r="P207" s="228" t="str">
        <f>IF(OR(O207="",O207=0),"",IF(O207&lt;5,"B",IF(O207&lt;9,"M",IF(O207&lt;21,"A","MA"))))</f>
        <v>M</v>
      </c>
      <c r="Q207" s="227">
        <v>25</v>
      </c>
      <c r="R207" s="229">
        <f t="shared" si="109"/>
        <v>150</v>
      </c>
      <c r="S207" s="230" t="str">
        <f t="shared" si="107"/>
        <v>II</v>
      </c>
      <c r="T207" s="231" t="s">
        <v>94</v>
      </c>
      <c r="U207" s="207" t="s">
        <v>108</v>
      </c>
      <c r="V207" s="200">
        <v>80</v>
      </c>
      <c r="W207" s="203" t="s">
        <v>96</v>
      </c>
      <c r="X207" s="232" t="s">
        <v>97</v>
      </c>
      <c r="Y207" s="232" t="s">
        <v>97</v>
      </c>
      <c r="Z207" s="232" t="s">
        <v>549</v>
      </c>
      <c r="AA207" s="201" t="s">
        <v>550</v>
      </c>
      <c r="AB207" s="232" t="s">
        <v>551</v>
      </c>
      <c r="AC207" s="337"/>
      <c r="AD207" s="337"/>
      <c r="AE207" s="337"/>
    </row>
    <row r="208" spans="1:31" ht="236.25" customHeight="1">
      <c r="A208" s="193" t="s">
        <v>626</v>
      </c>
      <c r="B208" s="194" t="s">
        <v>627</v>
      </c>
      <c r="C208" s="195" t="s">
        <v>715</v>
      </c>
      <c r="D208" s="195" t="s">
        <v>716</v>
      </c>
      <c r="E208" s="195" t="s">
        <v>717</v>
      </c>
      <c r="F208" s="158" t="s">
        <v>90</v>
      </c>
      <c r="G208" s="196" t="s">
        <v>744</v>
      </c>
      <c r="H208" s="208" t="s">
        <v>552</v>
      </c>
      <c r="I208" s="208" t="s">
        <v>553</v>
      </c>
      <c r="J208" s="169" t="s">
        <v>98</v>
      </c>
      <c r="K208" s="163" t="s">
        <v>98</v>
      </c>
      <c r="L208" s="163" t="s">
        <v>554</v>
      </c>
      <c r="M208" s="172">
        <v>6</v>
      </c>
      <c r="N208" s="172">
        <v>3</v>
      </c>
      <c r="O208" s="164">
        <f>M208*N208</f>
        <v>18</v>
      </c>
      <c r="P208" s="164" t="str">
        <f>IF(OR(O208="",O208=0),"",IF(O208&lt;5,"B",IF(O208&lt;9,"M",IF(O208&lt;21,"A","MA"))))</f>
        <v>A</v>
      </c>
      <c r="Q208" s="172">
        <v>25</v>
      </c>
      <c r="R208" s="186">
        <f t="shared" si="109"/>
        <v>450</v>
      </c>
      <c r="S208" s="165" t="str">
        <f t="shared" si="107"/>
        <v>II</v>
      </c>
      <c r="T208" s="166" t="s">
        <v>94</v>
      </c>
      <c r="U208" s="169" t="s">
        <v>108</v>
      </c>
      <c r="V208" s="200">
        <v>80</v>
      </c>
      <c r="W208" s="163" t="s">
        <v>96</v>
      </c>
      <c r="X208" s="169" t="s">
        <v>97</v>
      </c>
      <c r="Y208" s="169" t="s">
        <v>97</v>
      </c>
      <c r="Z208" s="169" t="s">
        <v>97</v>
      </c>
      <c r="AA208" s="208" t="s">
        <v>745</v>
      </c>
      <c r="AB208" s="169" t="s">
        <v>97</v>
      </c>
      <c r="AC208" s="337"/>
      <c r="AD208" s="337"/>
      <c r="AE208" s="337"/>
    </row>
    <row r="209" spans="1:31" ht="168" customHeight="1">
      <c r="A209" s="193" t="s">
        <v>626</v>
      </c>
      <c r="B209" s="194" t="s">
        <v>627</v>
      </c>
      <c r="C209" s="195" t="s">
        <v>715</v>
      </c>
      <c r="D209" s="195" t="s">
        <v>716</v>
      </c>
      <c r="E209" s="195" t="s">
        <v>717</v>
      </c>
      <c r="F209" s="158" t="s">
        <v>90</v>
      </c>
      <c r="G209" s="225" t="s">
        <v>556</v>
      </c>
      <c r="H209" s="233" t="s">
        <v>557</v>
      </c>
      <c r="I209" s="233" t="s">
        <v>558</v>
      </c>
      <c r="J209" s="234" t="s">
        <v>98</v>
      </c>
      <c r="K209" s="234" t="s">
        <v>98</v>
      </c>
      <c r="L209" s="234" t="s">
        <v>98</v>
      </c>
      <c r="M209" s="235">
        <v>2</v>
      </c>
      <c r="N209" s="235">
        <v>3</v>
      </c>
      <c r="O209" s="235">
        <v>6</v>
      </c>
      <c r="P209" s="228" t="str">
        <f t="shared" ref="P209:P214" si="110">IF(OR(O209="",O209=0),"",IF(O209&lt;5,"B",IF(O209&lt;9,"M",IF(O209&lt;21,"A","MA"))))</f>
        <v>M</v>
      </c>
      <c r="Q209" s="235">
        <v>10</v>
      </c>
      <c r="R209" s="236">
        <f t="shared" si="109"/>
        <v>60</v>
      </c>
      <c r="S209" s="237" t="s">
        <v>114</v>
      </c>
      <c r="T209" s="238" t="s">
        <v>99</v>
      </c>
      <c r="U209" s="238" t="s">
        <v>559</v>
      </c>
      <c r="V209" s="200">
        <v>80</v>
      </c>
      <c r="W209" s="203" t="s">
        <v>96</v>
      </c>
      <c r="X209" s="234" t="s">
        <v>97</v>
      </c>
      <c r="Y209" s="234" t="s">
        <v>97</v>
      </c>
      <c r="Z209" s="234" t="s">
        <v>97</v>
      </c>
      <c r="AA209" s="233" t="s">
        <v>560</v>
      </c>
      <c r="AB209" s="232" t="s">
        <v>551</v>
      </c>
      <c r="AC209" s="343"/>
      <c r="AD209" s="343"/>
      <c r="AE209" s="343"/>
    </row>
    <row r="210" spans="1:31" ht="187.5" customHeight="1">
      <c r="A210" s="193" t="s">
        <v>626</v>
      </c>
      <c r="B210" s="194" t="s">
        <v>627</v>
      </c>
      <c r="C210" s="195" t="s">
        <v>715</v>
      </c>
      <c r="D210" s="195" t="s">
        <v>716</v>
      </c>
      <c r="E210" s="195" t="s">
        <v>717</v>
      </c>
      <c r="F210" s="158" t="s">
        <v>110</v>
      </c>
      <c r="G210" s="196" t="s">
        <v>645</v>
      </c>
      <c r="H210" s="208" t="s">
        <v>561</v>
      </c>
      <c r="I210" s="208" t="s">
        <v>562</v>
      </c>
      <c r="J210" s="169" t="s">
        <v>98</v>
      </c>
      <c r="K210" s="163" t="s">
        <v>563</v>
      </c>
      <c r="L210" s="163" t="s">
        <v>564</v>
      </c>
      <c r="M210" s="172">
        <v>6</v>
      </c>
      <c r="N210" s="172">
        <v>1</v>
      </c>
      <c r="O210" s="164">
        <f t="shared" ref="O210:O214" si="111">M210*N210</f>
        <v>6</v>
      </c>
      <c r="P210" s="164" t="str">
        <f t="shared" si="110"/>
        <v>M</v>
      </c>
      <c r="Q210" s="172">
        <v>10</v>
      </c>
      <c r="R210" s="170">
        <f t="shared" si="109"/>
        <v>60</v>
      </c>
      <c r="S210" s="165" t="str">
        <f t="shared" ref="S210:S212" si="112">IF(R210="","",IF(AND(R210&gt;=600,R210&lt;=4000),"I",IF(AND(R210&gt;=150,R210&lt;=500),"II",IF(AND(R210&gt;=40,R210&lt;=120),"III",IF(OR(R210&lt;=20,R210&gt;=0),"IV")))))</f>
        <v>III</v>
      </c>
      <c r="T210" s="166" t="s">
        <v>99</v>
      </c>
      <c r="U210" s="163" t="s">
        <v>565</v>
      </c>
      <c r="V210" s="200">
        <v>80</v>
      </c>
      <c r="W210" s="163" t="s">
        <v>96</v>
      </c>
      <c r="X210" s="169" t="s">
        <v>97</v>
      </c>
      <c r="Y210" s="169" t="s">
        <v>97</v>
      </c>
      <c r="Z210" s="163" t="s">
        <v>97</v>
      </c>
      <c r="AA210" s="161" t="s">
        <v>566</v>
      </c>
      <c r="AB210" s="162" t="s">
        <v>97</v>
      </c>
      <c r="AC210" s="335" t="s">
        <v>567</v>
      </c>
      <c r="AD210" s="335"/>
      <c r="AE210" s="335"/>
    </row>
    <row r="211" spans="1:31" ht="215.25" customHeight="1">
      <c r="A211" s="193" t="s">
        <v>626</v>
      </c>
      <c r="B211" s="194" t="s">
        <v>627</v>
      </c>
      <c r="C211" s="195" t="s">
        <v>715</v>
      </c>
      <c r="D211" s="195" t="s">
        <v>716</v>
      </c>
      <c r="E211" s="195" t="s">
        <v>717</v>
      </c>
      <c r="F211" s="158" t="s">
        <v>110</v>
      </c>
      <c r="G211" s="160" t="s">
        <v>568</v>
      </c>
      <c r="H211" s="208" t="s">
        <v>569</v>
      </c>
      <c r="I211" s="208" t="s">
        <v>570</v>
      </c>
      <c r="J211" s="169" t="s">
        <v>98</v>
      </c>
      <c r="K211" s="163" t="s">
        <v>98</v>
      </c>
      <c r="L211" s="163" t="s">
        <v>564</v>
      </c>
      <c r="M211" s="172">
        <v>6</v>
      </c>
      <c r="N211" s="172">
        <v>1</v>
      </c>
      <c r="O211" s="164">
        <f t="shared" si="111"/>
        <v>6</v>
      </c>
      <c r="P211" s="164" t="str">
        <f t="shared" si="110"/>
        <v>M</v>
      </c>
      <c r="Q211" s="172">
        <v>10</v>
      </c>
      <c r="R211" s="170">
        <f t="shared" si="109"/>
        <v>60</v>
      </c>
      <c r="S211" s="165" t="str">
        <f t="shared" si="112"/>
        <v>III</v>
      </c>
      <c r="T211" s="166" t="s">
        <v>99</v>
      </c>
      <c r="U211" s="163" t="s">
        <v>565</v>
      </c>
      <c r="V211" s="200">
        <v>80</v>
      </c>
      <c r="W211" s="163" t="s">
        <v>96</v>
      </c>
      <c r="X211" s="169" t="s">
        <v>97</v>
      </c>
      <c r="Y211" s="169" t="s">
        <v>97</v>
      </c>
      <c r="Z211" s="163" t="s">
        <v>97</v>
      </c>
      <c r="AA211" s="161" t="s">
        <v>571</v>
      </c>
      <c r="AB211" s="162" t="s">
        <v>97</v>
      </c>
      <c r="AC211" s="335" t="s">
        <v>567</v>
      </c>
      <c r="AD211" s="335"/>
      <c r="AE211" s="335"/>
    </row>
    <row r="212" spans="1:31" ht="214.5" customHeight="1">
      <c r="A212" s="193" t="s">
        <v>626</v>
      </c>
      <c r="B212" s="194" t="s">
        <v>627</v>
      </c>
      <c r="C212" s="195" t="s">
        <v>715</v>
      </c>
      <c r="D212" s="195" t="s">
        <v>716</v>
      </c>
      <c r="E212" s="195" t="s">
        <v>717</v>
      </c>
      <c r="F212" s="158" t="s">
        <v>90</v>
      </c>
      <c r="G212" s="160" t="s">
        <v>1054</v>
      </c>
      <c r="H212" s="208" t="s">
        <v>572</v>
      </c>
      <c r="I212" s="161" t="s">
        <v>120</v>
      </c>
      <c r="J212" s="168" t="s">
        <v>98</v>
      </c>
      <c r="K212" s="168" t="s">
        <v>573</v>
      </c>
      <c r="L212" s="163" t="s">
        <v>98</v>
      </c>
      <c r="M212" s="172">
        <v>6</v>
      </c>
      <c r="N212" s="172">
        <v>3</v>
      </c>
      <c r="O212" s="164">
        <f t="shared" si="111"/>
        <v>18</v>
      </c>
      <c r="P212" s="164" t="str">
        <f t="shared" si="110"/>
        <v>A</v>
      </c>
      <c r="Q212" s="172">
        <v>25</v>
      </c>
      <c r="R212" s="170">
        <f t="shared" si="109"/>
        <v>450</v>
      </c>
      <c r="S212" s="165" t="str">
        <f t="shared" si="112"/>
        <v>II</v>
      </c>
      <c r="T212" s="166" t="s">
        <v>94</v>
      </c>
      <c r="U212" s="163" t="s">
        <v>121</v>
      </c>
      <c r="V212" s="200">
        <v>80</v>
      </c>
      <c r="W212" s="163" t="s">
        <v>96</v>
      </c>
      <c r="X212" s="162" t="s">
        <v>97</v>
      </c>
      <c r="Y212" s="162" t="s">
        <v>97</v>
      </c>
      <c r="Z212" s="162" t="s">
        <v>97</v>
      </c>
      <c r="AA212" s="161" t="s">
        <v>574</v>
      </c>
      <c r="AB212" s="169" t="s">
        <v>97</v>
      </c>
      <c r="AC212" s="337"/>
      <c r="AD212" s="337"/>
      <c r="AE212" s="337"/>
    </row>
    <row r="213" spans="1:31" ht="214.5" customHeight="1">
      <c r="A213" s="193" t="s">
        <v>626</v>
      </c>
      <c r="B213" s="194" t="s">
        <v>627</v>
      </c>
      <c r="C213" s="195" t="s">
        <v>715</v>
      </c>
      <c r="D213" s="195" t="s">
        <v>716</v>
      </c>
      <c r="E213" s="195" t="s">
        <v>717</v>
      </c>
      <c r="F213" s="158" t="s">
        <v>90</v>
      </c>
      <c r="G213" s="196" t="s">
        <v>746</v>
      </c>
      <c r="H213" s="239" t="s">
        <v>747</v>
      </c>
      <c r="I213" s="239" t="s">
        <v>748</v>
      </c>
      <c r="J213" s="245" t="s">
        <v>749</v>
      </c>
      <c r="K213" s="245" t="s">
        <v>98</v>
      </c>
      <c r="L213" s="245" t="s">
        <v>98</v>
      </c>
      <c r="M213" s="246">
        <v>2</v>
      </c>
      <c r="N213" s="246">
        <v>3</v>
      </c>
      <c r="O213" s="200">
        <f t="shared" si="111"/>
        <v>6</v>
      </c>
      <c r="P213" s="164" t="str">
        <f t="shared" si="110"/>
        <v>M</v>
      </c>
      <c r="Q213" s="246">
        <v>10</v>
      </c>
      <c r="R213" s="170">
        <f t="shared" si="109"/>
        <v>60</v>
      </c>
      <c r="S213" s="252" t="s">
        <v>114</v>
      </c>
      <c r="T213" s="247" t="s">
        <v>99</v>
      </c>
      <c r="U213" s="247" t="s">
        <v>750</v>
      </c>
      <c r="V213" s="200">
        <v>80</v>
      </c>
      <c r="W213" s="203" t="s">
        <v>96</v>
      </c>
      <c r="X213" s="245" t="s">
        <v>97</v>
      </c>
      <c r="Y213" s="245" t="s">
        <v>97</v>
      </c>
      <c r="Z213" s="245" t="s">
        <v>97</v>
      </c>
      <c r="AA213" s="239" t="s">
        <v>751</v>
      </c>
      <c r="AB213" s="162" t="s">
        <v>97</v>
      </c>
      <c r="AC213" s="343"/>
      <c r="AD213" s="343"/>
      <c r="AE213" s="343"/>
    </row>
    <row r="214" spans="1:31" ht="189.75" customHeight="1">
      <c r="A214" s="193" t="s">
        <v>626</v>
      </c>
      <c r="B214" s="194" t="s">
        <v>627</v>
      </c>
      <c r="C214" s="195" t="s">
        <v>715</v>
      </c>
      <c r="D214" s="195" t="s">
        <v>716</v>
      </c>
      <c r="E214" s="195" t="s">
        <v>717</v>
      </c>
      <c r="F214" s="158" t="s">
        <v>90</v>
      </c>
      <c r="G214" s="160" t="s">
        <v>821</v>
      </c>
      <c r="H214" s="208" t="s">
        <v>583</v>
      </c>
      <c r="I214" s="161" t="s">
        <v>437</v>
      </c>
      <c r="J214" s="162" t="s">
        <v>98</v>
      </c>
      <c r="K214" s="168" t="s">
        <v>752</v>
      </c>
      <c r="L214" s="167" t="s">
        <v>585</v>
      </c>
      <c r="M214" s="172">
        <v>6</v>
      </c>
      <c r="N214" s="172">
        <v>3</v>
      </c>
      <c r="O214" s="164">
        <f t="shared" si="111"/>
        <v>18</v>
      </c>
      <c r="P214" s="164" t="str">
        <f t="shared" si="110"/>
        <v>A</v>
      </c>
      <c r="Q214" s="172">
        <v>25</v>
      </c>
      <c r="R214" s="170">
        <f t="shared" si="109"/>
        <v>450</v>
      </c>
      <c r="S214" s="165" t="str">
        <f>IF(R214="","",IF(AND(R214&gt;=600,R214&lt;=4000),"I",IF(AND(R214&gt;=150,R214&lt;=500),"II",IF(AND(R214&gt;=40,R214&lt;=120),"III",IF(OR(R214&lt;=20,R214&gt;=0),"IV")))))</f>
        <v>II</v>
      </c>
      <c r="T214" s="166" t="s">
        <v>94</v>
      </c>
      <c r="U214" s="167" t="s">
        <v>586</v>
      </c>
      <c r="V214" s="200">
        <v>80</v>
      </c>
      <c r="W214" s="163" t="s">
        <v>96</v>
      </c>
      <c r="X214" s="162" t="s">
        <v>97</v>
      </c>
      <c r="Y214" s="162" t="s">
        <v>97</v>
      </c>
      <c r="Z214" s="162" t="s">
        <v>97</v>
      </c>
      <c r="AA214" s="240" t="s">
        <v>587</v>
      </c>
      <c r="AB214" s="232" t="s">
        <v>551</v>
      </c>
      <c r="AC214" s="337"/>
      <c r="AD214" s="337"/>
      <c r="AE214" s="337"/>
    </row>
    <row r="215" spans="1:31" ht="237.75" customHeight="1">
      <c r="A215" s="193" t="s">
        <v>626</v>
      </c>
      <c r="B215" s="194" t="s">
        <v>627</v>
      </c>
      <c r="C215" s="195" t="s">
        <v>715</v>
      </c>
      <c r="D215" s="195" t="s">
        <v>716</v>
      </c>
      <c r="E215" s="195" t="s">
        <v>717</v>
      </c>
      <c r="F215" s="159" t="s">
        <v>110</v>
      </c>
      <c r="G215" s="160" t="s">
        <v>753</v>
      </c>
      <c r="H215" s="208" t="s">
        <v>577</v>
      </c>
      <c r="I215" s="161" t="s">
        <v>122</v>
      </c>
      <c r="J215" s="168" t="s">
        <v>578</v>
      </c>
      <c r="K215" s="168" t="s">
        <v>98</v>
      </c>
      <c r="L215" s="168" t="s">
        <v>124</v>
      </c>
      <c r="M215" s="162">
        <v>6</v>
      </c>
      <c r="N215" s="162">
        <v>2</v>
      </c>
      <c r="O215" s="162">
        <v>12</v>
      </c>
      <c r="P215" s="164" t="s">
        <v>92</v>
      </c>
      <c r="Q215" s="171">
        <v>25</v>
      </c>
      <c r="R215" s="170">
        <v>300</v>
      </c>
      <c r="S215" s="165" t="s">
        <v>93</v>
      </c>
      <c r="T215" s="166" t="s">
        <v>94</v>
      </c>
      <c r="U215" s="163" t="s">
        <v>121</v>
      </c>
      <c r="V215" s="200">
        <v>80</v>
      </c>
      <c r="W215" s="163" t="s">
        <v>96</v>
      </c>
      <c r="X215" s="162" t="s">
        <v>97</v>
      </c>
      <c r="Y215" s="162" t="s">
        <v>97</v>
      </c>
      <c r="Z215" s="163" t="s">
        <v>125</v>
      </c>
      <c r="AA215" s="163" t="s">
        <v>126</v>
      </c>
      <c r="AB215" s="163" t="s">
        <v>127</v>
      </c>
      <c r="AC215" s="188"/>
      <c r="AD215" s="189"/>
      <c r="AE215" s="189"/>
    </row>
    <row r="216" spans="1:31" ht="210">
      <c r="A216" s="193" t="s">
        <v>626</v>
      </c>
      <c r="B216" s="194" t="s">
        <v>627</v>
      </c>
      <c r="C216" s="195" t="s">
        <v>715</v>
      </c>
      <c r="D216" s="195" t="s">
        <v>716</v>
      </c>
      <c r="E216" s="195" t="s">
        <v>717</v>
      </c>
      <c r="F216" s="159" t="s">
        <v>110</v>
      </c>
      <c r="G216" s="160" t="s">
        <v>753</v>
      </c>
      <c r="H216" s="208" t="s">
        <v>579</v>
      </c>
      <c r="I216" s="161" t="s">
        <v>122</v>
      </c>
      <c r="J216" s="168" t="s">
        <v>123</v>
      </c>
      <c r="K216" s="168" t="s">
        <v>98</v>
      </c>
      <c r="L216" s="168" t="s">
        <v>124</v>
      </c>
      <c r="M216" s="162">
        <v>6</v>
      </c>
      <c r="N216" s="162">
        <v>2</v>
      </c>
      <c r="O216" s="162">
        <v>12</v>
      </c>
      <c r="P216" s="164" t="s">
        <v>92</v>
      </c>
      <c r="Q216" s="171">
        <v>25</v>
      </c>
      <c r="R216" s="170">
        <v>300</v>
      </c>
      <c r="S216" s="165" t="s">
        <v>93</v>
      </c>
      <c r="T216" s="166" t="s">
        <v>94</v>
      </c>
      <c r="U216" s="163" t="s">
        <v>121</v>
      </c>
      <c r="V216" s="200">
        <v>80</v>
      </c>
      <c r="W216" s="163" t="s">
        <v>96</v>
      </c>
      <c r="X216" s="162" t="s">
        <v>97</v>
      </c>
      <c r="Y216" s="162" t="s">
        <v>97</v>
      </c>
      <c r="Z216" s="163" t="s">
        <v>125</v>
      </c>
      <c r="AA216" s="163" t="s">
        <v>126</v>
      </c>
      <c r="AB216" s="163" t="s">
        <v>127</v>
      </c>
      <c r="AC216" s="188"/>
      <c r="AD216" s="189"/>
      <c r="AE216" s="189"/>
    </row>
    <row r="217" spans="1:31" ht="210">
      <c r="A217" s="193" t="s">
        <v>626</v>
      </c>
      <c r="B217" s="194" t="s">
        <v>627</v>
      </c>
      <c r="C217" s="195" t="s">
        <v>715</v>
      </c>
      <c r="D217" s="195" t="s">
        <v>716</v>
      </c>
      <c r="E217" s="195" t="s">
        <v>717</v>
      </c>
      <c r="F217" s="159" t="s">
        <v>110</v>
      </c>
      <c r="G217" s="160" t="s">
        <v>753</v>
      </c>
      <c r="H217" s="208" t="s">
        <v>580</v>
      </c>
      <c r="I217" s="161" t="s">
        <v>128</v>
      </c>
      <c r="J217" s="168" t="s">
        <v>123</v>
      </c>
      <c r="K217" s="168" t="s">
        <v>98</v>
      </c>
      <c r="L217" s="168" t="s">
        <v>129</v>
      </c>
      <c r="M217" s="162">
        <v>2</v>
      </c>
      <c r="N217" s="162">
        <v>2</v>
      </c>
      <c r="O217" s="164">
        <v>4</v>
      </c>
      <c r="P217" s="164" t="s">
        <v>113</v>
      </c>
      <c r="Q217" s="172">
        <v>25</v>
      </c>
      <c r="R217" s="170">
        <v>100</v>
      </c>
      <c r="S217" s="165" t="s">
        <v>114</v>
      </c>
      <c r="T217" s="166" t="s">
        <v>99</v>
      </c>
      <c r="U217" s="163" t="s">
        <v>121</v>
      </c>
      <c r="V217" s="200">
        <v>80</v>
      </c>
      <c r="W217" s="163" t="s">
        <v>96</v>
      </c>
      <c r="X217" s="162" t="s">
        <v>97</v>
      </c>
      <c r="Y217" s="162" t="s">
        <v>97</v>
      </c>
      <c r="Z217" s="163" t="s">
        <v>97</v>
      </c>
      <c r="AA217" s="163" t="s">
        <v>126</v>
      </c>
      <c r="AB217" s="163" t="s">
        <v>127</v>
      </c>
      <c r="AC217" s="188"/>
      <c r="AD217" s="189"/>
      <c r="AE217" s="189"/>
    </row>
    <row r="218" spans="1:31" ht="225" customHeight="1">
      <c r="A218" s="193" t="s">
        <v>626</v>
      </c>
      <c r="B218" s="194" t="s">
        <v>627</v>
      </c>
      <c r="C218" s="195" t="s">
        <v>715</v>
      </c>
      <c r="D218" s="195" t="s">
        <v>716</v>
      </c>
      <c r="E218" s="195" t="s">
        <v>717</v>
      </c>
      <c r="F218" s="159" t="s">
        <v>110</v>
      </c>
      <c r="G218" s="160" t="s">
        <v>753</v>
      </c>
      <c r="H218" s="208" t="s">
        <v>581</v>
      </c>
      <c r="I218" s="161" t="s">
        <v>128</v>
      </c>
      <c r="J218" s="168" t="s">
        <v>123</v>
      </c>
      <c r="K218" s="168" t="s">
        <v>98</v>
      </c>
      <c r="L218" s="168" t="s">
        <v>129</v>
      </c>
      <c r="M218" s="162">
        <v>2</v>
      </c>
      <c r="N218" s="162">
        <v>2</v>
      </c>
      <c r="O218" s="164">
        <v>4</v>
      </c>
      <c r="P218" s="164" t="s">
        <v>113</v>
      </c>
      <c r="Q218" s="172">
        <v>25</v>
      </c>
      <c r="R218" s="170">
        <v>100</v>
      </c>
      <c r="S218" s="165" t="s">
        <v>114</v>
      </c>
      <c r="T218" s="166" t="s">
        <v>99</v>
      </c>
      <c r="U218" s="163" t="s">
        <v>121</v>
      </c>
      <c r="V218" s="200">
        <v>80</v>
      </c>
      <c r="W218" s="163" t="s">
        <v>96</v>
      </c>
      <c r="X218" s="162" t="s">
        <v>97</v>
      </c>
      <c r="Y218" s="162" t="s">
        <v>97</v>
      </c>
      <c r="Z218" s="163" t="s">
        <v>97</v>
      </c>
      <c r="AA218" s="163" t="s">
        <v>126</v>
      </c>
      <c r="AB218" s="163" t="s">
        <v>127</v>
      </c>
      <c r="AC218" s="188"/>
      <c r="AD218" s="189"/>
      <c r="AE218" s="189"/>
    </row>
    <row r="219" spans="1:31" ht="248.25" customHeight="1">
      <c r="A219" s="193" t="s">
        <v>626</v>
      </c>
      <c r="B219" s="194" t="s">
        <v>627</v>
      </c>
      <c r="C219" s="195" t="s">
        <v>715</v>
      </c>
      <c r="D219" s="195" t="s">
        <v>716</v>
      </c>
      <c r="E219" s="195" t="s">
        <v>717</v>
      </c>
      <c r="F219" s="159" t="s">
        <v>110</v>
      </c>
      <c r="G219" s="160" t="s">
        <v>753</v>
      </c>
      <c r="H219" s="208" t="s">
        <v>582</v>
      </c>
      <c r="I219" s="161" t="s">
        <v>130</v>
      </c>
      <c r="J219" s="168" t="s">
        <v>123</v>
      </c>
      <c r="K219" s="168" t="s">
        <v>98</v>
      </c>
      <c r="L219" s="168" t="s">
        <v>129</v>
      </c>
      <c r="M219" s="162">
        <v>2</v>
      </c>
      <c r="N219" s="162">
        <v>2</v>
      </c>
      <c r="O219" s="164">
        <v>4</v>
      </c>
      <c r="P219" s="164" t="s">
        <v>113</v>
      </c>
      <c r="Q219" s="172">
        <v>25</v>
      </c>
      <c r="R219" s="170">
        <v>100</v>
      </c>
      <c r="S219" s="165" t="s">
        <v>114</v>
      </c>
      <c r="T219" s="166" t="s">
        <v>99</v>
      </c>
      <c r="U219" s="163" t="s">
        <v>121</v>
      </c>
      <c r="V219" s="200">
        <v>80</v>
      </c>
      <c r="W219" s="163" t="s">
        <v>96</v>
      </c>
      <c r="X219" s="162" t="s">
        <v>97</v>
      </c>
      <c r="Y219" s="162" t="s">
        <v>97</v>
      </c>
      <c r="Z219" s="163" t="s">
        <v>97</v>
      </c>
      <c r="AA219" s="163" t="s">
        <v>126</v>
      </c>
      <c r="AB219" s="163" t="s">
        <v>127</v>
      </c>
      <c r="AC219" s="188"/>
      <c r="AD219" s="189"/>
      <c r="AE219" s="189"/>
    </row>
    <row r="220" spans="1:31" ht="252.75" customHeight="1">
      <c r="A220" s="193" t="s">
        <v>626</v>
      </c>
      <c r="B220" s="194" t="s">
        <v>627</v>
      </c>
      <c r="C220" s="195" t="s">
        <v>715</v>
      </c>
      <c r="D220" s="195" t="s">
        <v>591</v>
      </c>
      <c r="E220" s="195" t="s">
        <v>717</v>
      </c>
      <c r="F220" s="159" t="s">
        <v>110</v>
      </c>
      <c r="G220" s="242" t="s">
        <v>592</v>
      </c>
      <c r="H220" s="240" t="s">
        <v>406</v>
      </c>
      <c r="I220" s="161" t="s">
        <v>754</v>
      </c>
      <c r="J220" s="163" t="s">
        <v>98</v>
      </c>
      <c r="K220" s="163" t="s">
        <v>98</v>
      </c>
      <c r="L220" s="168" t="s">
        <v>98</v>
      </c>
      <c r="M220" s="171">
        <v>6</v>
      </c>
      <c r="N220" s="171">
        <v>3</v>
      </c>
      <c r="O220" s="171">
        <v>18</v>
      </c>
      <c r="P220" s="164" t="s">
        <v>92</v>
      </c>
      <c r="Q220" s="171">
        <v>25</v>
      </c>
      <c r="R220" s="171">
        <v>450</v>
      </c>
      <c r="S220" s="165" t="str">
        <f t="shared" ref="S220:S230" si="113">IF(R220="","",IF(AND(R220&gt;=600,R220&lt;=4000),"I",IF(AND(R220&gt;=150,R220&lt;=500),"II",IF(AND(R220&gt;=40,R220&lt;=120),"III",IF(OR(R220&lt;=20,R220&gt;=0),"IV")))))</f>
        <v>II</v>
      </c>
      <c r="T220" s="166" t="s">
        <v>94</v>
      </c>
      <c r="U220" s="167" t="s">
        <v>408</v>
      </c>
      <c r="V220" s="200">
        <v>80</v>
      </c>
      <c r="W220" s="163" t="s">
        <v>96</v>
      </c>
      <c r="X220" s="162" t="s">
        <v>97</v>
      </c>
      <c r="Y220" s="162" t="s">
        <v>97</v>
      </c>
      <c r="Z220" s="163" t="s">
        <v>97</v>
      </c>
      <c r="AA220" s="163" t="s">
        <v>409</v>
      </c>
      <c r="AB220" s="163" t="s">
        <v>97</v>
      </c>
      <c r="AC220" s="331"/>
      <c r="AD220" s="342"/>
      <c r="AE220" s="356"/>
    </row>
    <row r="221" spans="1:31" ht="180">
      <c r="A221" s="193" t="s">
        <v>626</v>
      </c>
      <c r="B221" s="194" t="s">
        <v>627</v>
      </c>
      <c r="C221" s="195" t="s">
        <v>715</v>
      </c>
      <c r="D221" s="195" t="s">
        <v>591</v>
      </c>
      <c r="E221" s="195" t="s">
        <v>717</v>
      </c>
      <c r="F221" s="159" t="s">
        <v>110</v>
      </c>
      <c r="G221" s="242" t="s">
        <v>666</v>
      </c>
      <c r="H221" s="243" t="s">
        <v>410</v>
      </c>
      <c r="I221" s="160" t="s">
        <v>411</v>
      </c>
      <c r="J221" s="215" t="s">
        <v>98</v>
      </c>
      <c r="K221" s="215" t="s">
        <v>98</v>
      </c>
      <c r="L221" s="215" t="s">
        <v>755</v>
      </c>
      <c r="M221" s="216">
        <v>6</v>
      </c>
      <c r="N221" s="216">
        <v>3</v>
      </c>
      <c r="O221" s="217">
        <v>18</v>
      </c>
      <c r="P221" s="217" t="s">
        <v>92</v>
      </c>
      <c r="Q221" s="216">
        <v>25</v>
      </c>
      <c r="R221" s="217">
        <v>450</v>
      </c>
      <c r="S221" s="165" t="str">
        <f t="shared" si="113"/>
        <v>II</v>
      </c>
      <c r="T221" s="159" t="s">
        <v>94</v>
      </c>
      <c r="U221" s="215" t="s">
        <v>719</v>
      </c>
      <c r="V221" s="200">
        <v>80</v>
      </c>
      <c r="W221" s="215" t="s">
        <v>110</v>
      </c>
      <c r="X221" s="215" t="s">
        <v>97</v>
      </c>
      <c r="Y221" s="215" t="s">
        <v>97</v>
      </c>
      <c r="Z221" s="215" t="s">
        <v>97</v>
      </c>
      <c r="AA221" s="215" t="s">
        <v>414</v>
      </c>
      <c r="AB221" s="215" t="s">
        <v>415</v>
      </c>
      <c r="AC221" s="330"/>
      <c r="AD221" s="330"/>
      <c r="AE221" s="330"/>
    </row>
    <row r="222" spans="1:31" ht="249" customHeight="1">
      <c r="A222" s="193" t="s">
        <v>626</v>
      </c>
      <c r="B222" s="194" t="s">
        <v>627</v>
      </c>
      <c r="C222" s="195" t="s">
        <v>715</v>
      </c>
      <c r="D222" s="195" t="s">
        <v>591</v>
      </c>
      <c r="E222" s="195" t="s">
        <v>717</v>
      </c>
      <c r="F222" s="159" t="s">
        <v>110</v>
      </c>
      <c r="G222" s="242" t="s">
        <v>594</v>
      </c>
      <c r="H222" s="244" t="s">
        <v>595</v>
      </c>
      <c r="I222" s="161" t="s">
        <v>111</v>
      </c>
      <c r="J222" s="162" t="s">
        <v>98</v>
      </c>
      <c r="K222" s="163" t="s">
        <v>98</v>
      </c>
      <c r="L222" s="163" t="s">
        <v>112</v>
      </c>
      <c r="M222" s="162">
        <v>2</v>
      </c>
      <c r="N222" s="162">
        <v>2</v>
      </c>
      <c r="O222" s="162">
        <v>4</v>
      </c>
      <c r="P222" s="164" t="s">
        <v>113</v>
      </c>
      <c r="Q222" s="162">
        <v>25</v>
      </c>
      <c r="R222" s="162">
        <v>100</v>
      </c>
      <c r="S222" s="165" t="str">
        <f t="shared" si="113"/>
        <v>III</v>
      </c>
      <c r="T222" s="166" t="s">
        <v>99</v>
      </c>
      <c r="U222" s="167" t="s">
        <v>108</v>
      </c>
      <c r="V222" s="200">
        <v>80</v>
      </c>
      <c r="W222" s="163" t="s">
        <v>96</v>
      </c>
      <c r="X222" s="162" t="s">
        <v>97</v>
      </c>
      <c r="Y222" s="163" t="s">
        <v>97</v>
      </c>
      <c r="Z222" s="162" t="s">
        <v>97</v>
      </c>
      <c r="AA222" s="168" t="s">
        <v>115</v>
      </c>
      <c r="AB222" s="169" t="s">
        <v>97</v>
      </c>
      <c r="AC222" s="330"/>
      <c r="AD222" s="330"/>
      <c r="AE222" s="330"/>
    </row>
    <row r="223" spans="1:31" ht="242.25" customHeight="1">
      <c r="A223" s="193" t="s">
        <v>626</v>
      </c>
      <c r="B223" s="194" t="s">
        <v>627</v>
      </c>
      <c r="C223" s="195" t="s">
        <v>715</v>
      </c>
      <c r="D223" s="195" t="s">
        <v>591</v>
      </c>
      <c r="E223" s="195" t="s">
        <v>717</v>
      </c>
      <c r="F223" s="159" t="s">
        <v>110</v>
      </c>
      <c r="G223" s="196" t="s">
        <v>667</v>
      </c>
      <c r="H223" s="243" t="s">
        <v>756</v>
      </c>
      <c r="I223" s="208" t="s">
        <v>417</v>
      </c>
      <c r="J223" s="169" t="s">
        <v>98</v>
      </c>
      <c r="K223" s="169" t="s">
        <v>98</v>
      </c>
      <c r="L223" s="169" t="s">
        <v>98</v>
      </c>
      <c r="M223" s="172">
        <v>2</v>
      </c>
      <c r="N223" s="172">
        <v>3</v>
      </c>
      <c r="O223" s="164">
        <v>6</v>
      </c>
      <c r="P223" s="164" t="s">
        <v>117</v>
      </c>
      <c r="Q223" s="172">
        <v>10</v>
      </c>
      <c r="R223" s="164">
        <v>60</v>
      </c>
      <c r="S223" s="165" t="str">
        <f t="shared" si="113"/>
        <v>III</v>
      </c>
      <c r="T223" s="166" t="s">
        <v>99</v>
      </c>
      <c r="U223" s="169" t="s">
        <v>101</v>
      </c>
      <c r="V223" s="200">
        <v>80</v>
      </c>
      <c r="W223" s="169" t="s">
        <v>96</v>
      </c>
      <c r="X223" s="169" t="s">
        <v>97</v>
      </c>
      <c r="Y223" s="169" t="s">
        <v>97</v>
      </c>
      <c r="Z223" s="169" t="s">
        <v>97</v>
      </c>
      <c r="AA223" s="169" t="s">
        <v>144</v>
      </c>
      <c r="AB223" s="169" t="s">
        <v>97</v>
      </c>
      <c r="AC223" s="330"/>
      <c r="AD223" s="330"/>
      <c r="AE223" s="330"/>
    </row>
    <row r="224" spans="1:31" ht="248.25" customHeight="1">
      <c r="A224" s="193" t="s">
        <v>626</v>
      </c>
      <c r="B224" s="194" t="s">
        <v>627</v>
      </c>
      <c r="C224" s="195" t="s">
        <v>715</v>
      </c>
      <c r="D224" s="195" t="s">
        <v>591</v>
      </c>
      <c r="E224" s="195" t="s">
        <v>717</v>
      </c>
      <c r="F224" s="159" t="s">
        <v>110</v>
      </c>
      <c r="G224" s="242" t="s">
        <v>708</v>
      </c>
      <c r="H224" s="208" t="s">
        <v>418</v>
      </c>
      <c r="I224" s="208" t="s">
        <v>419</v>
      </c>
      <c r="J224" s="169" t="s">
        <v>98</v>
      </c>
      <c r="K224" s="169" t="s">
        <v>98</v>
      </c>
      <c r="L224" s="169" t="s">
        <v>420</v>
      </c>
      <c r="M224" s="172">
        <v>2</v>
      </c>
      <c r="N224" s="172">
        <v>3</v>
      </c>
      <c r="O224" s="164">
        <v>6</v>
      </c>
      <c r="P224" s="164" t="s">
        <v>117</v>
      </c>
      <c r="Q224" s="172">
        <v>10</v>
      </c>
      <c r="R224" s="164">
        <v>60</v>
      </c>
      <c r="S224" s="165" t="str">
        <f t="shared" si="113"/>
        <v>III</v>
      </c>
      <c r="T224" s="166" t="s">
        <v>99</v>
      </c>
      <c r="U224" s="169" t="s">
        <v>421</v>
      </c>
      <c r="V224" s="200">
        <v>80</v>
      </c>
      <c r="W224" s="163" t="s">
        <v>96</v>
      </c>
      <c r="X224" s="169" t="s">
        <v>97</v>
      </c>
      <c r="Y224" s="169" t="s">
        <v>97</v>
      </c>
      <c r="Z224" s="169" t="s">
        <v>97</v>
      </c>
      <c r="AA224" s="169" t="s">
        <v>757</v>
      </c>
      <c r="AB224" s="169" t="s">
        <v>97</v>
      </c>
      <c r="AC224" s="330" t="s">
        <v>597</v>
      </c>
      <c r="AD224" s="330"/>
      <c r="AE224" s="330"/>
    </row>
    <row r="225" spans="1:31" ht="180">
      <c r="A225" s="193" t="s">
        <v>626</v>
      </c>
      <c r="B225" s="194" t="s">
        <v>627</v>
      </c>
      <c r="C225" s="195" t="s">
        <v>715</v>
      </c>
      <c r="D225" s="195" t="s">
        <v>591</v>
      </c>
      <c r="E225" s="195" t="s">
        <v>717</v>
      </c>
      <c r="F225" s="159" t="s">
        <v>422</v>
      </c>
      <c r="G225" s="242" t="s">
        <v>669</v>
      </c>
      <c r="H225" s="160" t="s">
        <v>758</v>
      </c>
      <c r="I225" s="160" t="s">
        <v>424</v>
      </c>
      <c r="J225" s="215" t="s">
        <v>98</v>
      </c>
      <c r="K225" s="215" t="s">
        <v>98</v>
      </c>
      <c r="L225" s="215" t="s">
        <v>425</v>
      </c>
      <c r="M225" s="216">
        <v>2</v>
      </c>
      <c r="N225" s="216">
        <v>3</v>
      </c>
      <c r="O225" s="217">
        <v>6</v>
      </c>
      <c r="P225" s="217" t="s">
        <v>117</v>
      </c>
      <c r="Q225" s="216">
        <v>25</v>
      </c>
      <c r="R225" s="217">
        <v>150</v>
      </c>
      <c r="S225" s="165" t="str">
        <f t="shared" si="113"/>
        <v>II</v>
      </c>
      <c r="T225" s="166" t="s">
        <v>94</v>
      </c>
      <c r="U225" s="215" t="s">
        <v>426</v>
      </c>
      <c r="V225" s="200">
        <v>80</v>
      </c>
      <c r="W225" s="163" t="s">
        <v>96</v>
      </c>
      <c r="X225" s="215" t="s">
        <v>97</v>
      </c>
      <c r="Y225" s="215" t="s">
        <v>97</v>
      </c>
      <c r="Z225" s="215" t="s">
        <v>97</v>
      </c>
      <c r="AA225" s="215" t="s">
        <v>427</v>
      </c>
      <c r="AB225" s="215" t="s">
        <v>428</v>
      </c>
      <c r="AC225" s="330"/>
      <c r="AD225" s="330"/>
      <c r="AE225" s="330"/>
    </row>
    <row r="226" spans="1:31" ht="180">
      <c r="A226" s="193" t="s">
        <v>626</v>
      </c>
      <c r="B226" s="194" t="s">
        <v>627</v>
      </c>
      <c r="C226" s="195" t="s">
        <v>715</v>
      </c>
      <c r="D226" s="195" t="s">
        <v>591</v>
      </c>
      <c r="E226" s="195" t="s">
        <v>717</v>
      </c>
      <c r="F226" s="159" t="s">
        <v>110</v>
      </c>
      <c r="G226" s="242" t="s">
        <v>599</v>
      </c>
      <c r="H226" s="160" t="s">
        <v>600</v>
      </c>
      <c r="I226" s="161" t="s">
        <v>429</v>
      </c>
      <c r="J226" s="162" t="s">
        <v>98</v>
      </c>
      <c r="K226" s="162" t="s">
        <v>98</v>
      </c>
      <c r="L226" s="162" t="s">
        <v>98</v>
      </c>
      <c r="M226" s="162">
        <v>2</v>
      </c>
      <c r="N226" s="162">
        <v>2</v>
      </c>
      <c r="O226" s="217">
        <v>4</v>
      </c>
      <c r="P226" s="164" t="s">
        <v>113</v>
      </c>
      <c r="Q226" s="162">
        <v>10</v>
      </c>
      <c r="R226" s="217">
        <v>40</v>
      </c>
      <c r="S226" s="165" t="str">
        <f t="shared" si="113"/>
        <v>III</v>
      </c>
      <c r="T226" s="166" t="s">
        <v>99</v>
      </c>
      <c r="U226" s="167" t="s">
        <v>153</v>
      </c>
      <c r="V226" s="200">
        <v>80</v>
      </c>
      <c r="W226" s="163" t="s">
        <v>96</v>
      </c>
      <c r="X226" s="162" t="s">
        <v>97</v>
      </c>
      <c r="Y226" s="162" t="s">
        <v>97</v>
      </c>
      <c r="Z226" s="162" t="s">
        <v>97</v>
      </c>
      <c r="AA226" s="163" t="s">
        <v>430</v>
      </c>
      <c r="AB226" s="169" t="s">
        <v>97</v>
      </c>
      <c r="AC226" s="330"/>
      <c r="AD226" s="330"/>
      <c r="AE226" s="330"/>
    </row>
    <row r="227" spans="1:31" ht="180">
      <c r="A227" s="193" t="s">
        <v>626</v>
      </c>
      <c r="B227" s="194" t="s">
        <v>627</v>
      </c>
      <c r="C227" s="195" t="s">
        <v>715</v>
      </c>
      <c r="D227" s="195" t="s">
        <v>591</v>
      </c>
      <c r="E227" s="195" t="s">
        <v>717</v>
      </c>
      <c r="F227" s="159" t="s">
        <v>110</v>
      </c>
      <c r="G227" s="242" t="s">
        <v>601</v>
      </c>
      <c r="H227" s="239" t="s">
        <v>431</v>
      </c>
      <c r="I227" s="239" t="s">
        <v>116</v>
      </c>
      <c r="J227" s="245" t="s">
        <v>98</v>
      </c>
      <c r="K227" s="245" t="s">
        <v>98</v>
      </c>
      <c r="L227" s="245" t="s">
        <v>98</v>
      </c>
      <c r="M227" s="246">
        <v>2</v>
      </c>
      <c r="N227" s="246">
        <v>3</v>
      </c>
      <c r="O227" s="162">
        <v>6</v>
      </c>
      <c r="P227" s="164" t="s">
        <v>117</v>
      </c>
      <c r="Q227" s="246">
        <v>10</v>
      </c>
      <c r="R227" s="170">
        <v>60</v>
      </c>
      <c r="S227" s="165" t="str">
        <f t="shared" si="113"/>
        <v>III</v>
      </c>
      <c r="T227" s="247" t="s">
        <v>99</v>
      </c>
      <c r="U227" s="247" t="s">
        <v>118</v>
      </c>
      <c r="V227" s="200">
        <v>80</v>
      </c>
      <c r="W227" s="163" t="s">
        <v>96</v>
      </c>
      <c r="X227" s="245" t="s">
        <v>97</v>
      </c>
      <c r="Y227" s="245" t="s">
        <v>97</v>
      </c>
      <c r="Z227" s="245" t="s">
        <v>97</v>
      </c>
      <c r="AA227" s="245" t="s">
        <v>757</v>
      </c>
      <c r="AB227" s="162" t="s">
        <v>97</v>
      </c>
      <c r="AC227" s="330"/>
      <c r="AD227" s="330"/>
      <c r="AE227" s="330"/>
    </row>
    <row r="228" spans="1:31" ht="180">
      <c r="A228" s="193" t="s">
        <v>626</v>
      </c>
      <c r="B228" s="194" t="s">
        <v>627</v>
      </c>
      <c r="C228" s="195" t="s">
        <v>715</v>
      </c>
      <c r="D228" s="195" t="s">
        <v>591</v>
      </c>
      <c r="E228" s="195" t="s">
        <v>717</v>
      </c>
      <c r="F228" s="159" t="s">
        <v>110</v>
      </c>
      <c r="G228" s="242" t="s">
        <v>759</v>
      </c>
      <c r="H228" s="208" t="s">
        <v>670</v>
      </c>
      <c r="I228" s="161" t="s">
        <v>128</v>
      </c>
      <c r="J228" s="168" t="s">
        <v>98</v>
      </c>
      <c r="K228" s="168" t="s">
        <v>98</v>
      </c>
      <c r="L228" s="161" t="s">
        <v>98</v>
      </c>
      <c r="M228" s="172">
        <v>2</v>
      </c>
      <c r="N228" s="172">
        <v>3</v>
      </c>
      <c r="O228" s="164">
        <v>4</v>
      </c>
      <c r="P228" s="164" t="s">
        <v>113</v>
      </c>
      <c r="Q228" s="172">
        <v>25</v>
      </c>
      <c r="R228" s="170">
        <v>100</v>
      </c>
      <c r="S228" s="165" t="str">
        <f t="shared" si="113"/>
        <v>III</v>
      </c>
      <c r="T228" s="166" t="s">
        <v>99</v>
      </c>
      <c r="U228" s="163" t="s">
        <v>121</v>
      </c>
      <c r="V228" s="200">
        <v>80</v>
      </c>
      <c r="W228" s="163" t="s">
        <v>96</v>
      </c>
      <c r="X228" s="162" t="s">
        <v>97</v>
      </c>
      <c r="Y228" s="162" t="s">
        <v>97</v>
      </c>
      <c r="Z228" s="163" t="s">
        <v>97</v>
      </c>
      <c r="AA228" s="163" t="s">
        <v>433</v>
      </c>
      <c r="AB228" s="162" t="s">
        <v>97</v>
      </c>
      <c r="AC228" s="330"/>
      <c r="AD228" s="330"/>
      <c r="AE228" s="330"/>
    </row>
    <row r="229" spans="1:31" ht="180">
      <c r="A229" s="193" t="s">
        <v>626</v>
      </c>
      <c r="B229" s="194" t="s">
        <v>627</v>
      </c>
      <c r="C229" s="195" t="s">
        <v>715</v>
      </c>
      <c r="D229" s="195" t="s">
        <v>591</v>
      </c>
      <c r="E229" s="195" t="s">
        <v>717</v>
      </c>
      <c r="F229" s="159" t="s">
        <v>110</v>
      </c>
      <c r="G229" s="242" t="s">
        <v>603</v>
      </c>
      <c r="H229" s="208" t="s">
        <v>434</v>
      </c>
      <c r="I229" s="161" t="s">
        <v>145</v>
      </c>
      <c r="J229" s="162" t="s">
        <v>98</v>
      </c>
      <c r="K229" s="168" t="s">
        <v>98</v>
      </c>
      <c r="L229" s="163" t="s">
        <v>98</v>
      </c>
      <c r="M229" s="162">
        <v>2</v>
      </c>
      <c r="N229" s="162">
        <v>2</v>
      </c>
      <c r="O229" s="164">
        <v>4</v>
      </c>
      <c r="P229" s="164" t="s">
        <v>113</v>
      </c>
      <c r="Q229" s="172">
        <v>25</v>
      </c>
      <c r="R229" s="170">
        <v>100</v>
      </c>
      <c r="S229" s="165" t="str">
        <f t="shared" si="113"/>
        <v>III</v>
      </c>
      <c r="T229" s="166" t="s">
        <v>99</v>
      </c>
      <c r="U229" s="167" t="s">
        <v>146</v>
      </c>
      <c r="V229" s="200">
        <v>80</v>
      </c>
      <c r="W229" s="163" t="s">
        <v>96</v>
      </c>
      <c r="X229" s="162" t="s">
        <v>97</v>
      </c>
      <c r="Y229" s="162" t="s">
        <v>97</v>
      </c>
      <c r="Z229" s="162" t="s">
        <v>97</v>
      </c>
      <c r="AA229" s="168" t="s">
        <v>435</v>
      </c>
      <c r="AB229" s="162" t="s">
        <v>97</v>
      </c>
      <c r="AC229" s="330"/>
      <c r="AD229" s="330"/>
      <c r="AE229" s="330"/>
    </row>
    <row r="230" spans="1:31" ht="180">
      <c r="A230" s="193" t="s">
        <v>626</v>
      </c>
      <c r="B230" s="194" t="s">
        <v>627</v>
      </c>
      <c r="C230" s="195" t="s">
        <v>715</v>
      </c>
      <c r="D230" s="195" t="s">
        <v>591</v>
      </c>
      <c r="E230" s="195" t="s">
        <v>717</v>
      </c>
      <c r="F230" s="159" t="s">
        <v>110</v>
      </c>
      <c r="G230" s="242" t="s">
        <v>604</v>
      </c>
      <c r="H230" s="208" t="s">
        <v>436</v>
      </c>
      <c r="I230" s="161" t="s">
        <v>437</v>
      </c>
      <c r="J230" s="162" t="s">
        <v>98</v>
      </c>
      <c r="K230" s="168" t="s">
        <v>98</v>
      </c>
      <c r="L230" s="167" t="s">
        <v>438</v>
      </c>
      <c r="M230" s="162">
        <v>2</v>
      </c>
      <c r="N230" s="162">
        <v>2</v>
      </c>
      <c r="O230" s="164">
        <v>4</v>
      </c>
      <c r="P230" s="164" t="s">
        <v>113</v>
      </c>
      <c r="Q230" s="172">
        <v>25</v>
      </c>
      <c r="R230" s="170">
        <v>100</v>
      </c>
      <c r="S230" s="165" t="str">
        <f t="shared" si="113"/>
        <v>III</v>
      </c>
      <c r="T230" s="166" t="s">
        <v>99</v>
      </c>
      <c r="U230" s="167" t="s">
        <v>439</v>
      </c>
      <c r="V230" s="200">
        <v>80</v>
      </c>
      <c r="W230" s="163" t="s">
        <v>96</v>
      </c>
      <c r="X230" s="162" t="s">
        <v>97</v>
      </c>
      <c r="Y230" s="162" t="s">
        <v>97</v>
      </c>
      <c r="Z230" s="163" t="s">
        <v>97</v>
      </c>
      <c r="AA230" s="168" t="s">
        <v>440</v>
      </c>
      <c r="AB230" s="168" t="s">
        <v>97</v>
      </c>
      <c r="AC230" s="330"/>
      <c r="AD230" s="330"/>
      <c r="AE230" s="330"/>
    </row>
    <row r="231" spans="1:31" ht="180">
      <c r="A231" s="193" t="s">
        <v>626</v>
      </c>
      <c r="B231" s="194" t="s">
        <v>627</v>
      </c>
      <c r="C231" s="195" t="s">
        <v>715</v>
      </c>
      <c r="D231" s="195" t="s">
        <v>591</v>
      </c>
      <c r="E231" s="195" t="s">
        <v>717</v>
      </c>
      <c r="F231" s="159" t="s">
        <v>110</v>
      </c>
      <c r="G231" s="242" t="s">
        <v>671</v>
      </c>
      <c r="H231" s="161" t="s">
        <v>441</v>
      </c>
      <c r="I231" s="161" t="s">
        <v>442</v>
      </c>
      <c r="J231" s="162" t="s">
        <v>98</v>
      </c>
      <c r="K231" s="163" t="s">
        <v>443</v>
      </c>
      <c r="L231" s="163" t="s">
        <v>443</v>
      </c>
      <c r="M231" s="162">
        <v>6</v>
      </c>
      <c r="N231" s="162">
        <v>2</v>
      </c>
      <c r="O231" s="162">
        <v>12</v>
      </c>
      <c r="P231" s="164" t="s">
        <v>92</v>
      </c>
      <c r="Q231" s="171">
        <v>25</v>
      </c>
      <c r="R231" s="170">
        <v>300</v>
      </c>
      <c r="S231" s="165" t="str">
        <f>IF(R231="","",IF(AND(R231&gt;=600,R231&lt;=4000),"I",IF(AND(R231&gt;=150,R231&lt;=500),"II",IF(AND(R231&gt;=40,R231&lt;=120),"III",IF(OR(R231&lt;=20,R231&gt;=0),"IV")))))</f>
        <v>II</v>
      </c>
      <c r="T231" s="166" t="s">
        <v>94</v>
      </c>
      <c r="U231" s="163" t="s">
        <v>444</v>
      </c>
      <c r="V231" s="200">
        <v>80</v>
      </c>
      <c r="W231" s="163" t="s">
        <v>96</v>
      </c>
      <c r="X231" s="162" t="s">
        <v>97</v>
      </c>
      <c r="Y231" s="162" t="s">
        <v>97</v>
      </c>
      <c r="Z231" s="163" t="s">
        <v>97</v>
      </c>
      <c r="AA231" s="168" t="s">
        <v>445</v>
      </c>
      <c r="AB231" s="162" t="s">
        <v>97</v>
      </c>
      <c r="AC231" s="330"/>
      <c r="AD231" s="330"/>
      <c r="AE231" s="330"/>
    </row>
    <row r="232" spans="1:31" ht="210">
      <c r="A232" s="193" t="s">
        <v>626</v>
      </c>
      <c r="B232" s="194" t="s">
        <v>627</v>
      </c>
      <c r="C232" s="195" t="s">
        <v>715</v>
      </c>
      <c r="D232" s="195" t="s">
        <v>716</v>
      </c>
      <c r="E232" s="195" t="s">
        <v>717</v>
      </c>
      <c r="F232" s="157" t="s">
        <v>90</v>
      </c>
      <c r="G232" s="196" t="s">
        <v>817</v>
      </c>
      <c r="H232" s="208" t="s">
        <v>434</v>
      </c>
      <c r="I232" s="161" t="s">
        <v>145</v>
      </c>
      <c r="J232" s="162" t="s">
        <v>98</v>
      </c>
      <c r="K232" s="168" t="s">
        <v>760</v>
      </c>
      <c r="L232" s="162" t="s">
        <v>98</v>
      </c>
      <c r="M232" s="209">
        <v>6</v>
      </c>
      <c r="N232" s="209">
        <v>3</v>
      </c>
      <c r="O232" s="206">
        <f t="shared" ref="O232:O237" si="114">M232*N232</f>
        <v>18</v>
      </c>
      <c r="P232" s="206" t="str">
        <f t="shared" ref="P232:P237" si="115">IF(OR(O232="",O232=0),"",IF(O232&lt;5,"B",IF(O232&lt;9,"M",IF(O232&lt;21,"A","MA"))))</f>
        <v>A</v>
      </c>
      <c r="Q232" s="209">
        <v>25</v>
      </c>
      <c r="R232" s="253">
        <f t="shared" ref="R232:R237" si="116">O232*Q232</f>
        <v>450</v>
      </c>
      <c r="S232" s="165" t="str">
        <f t="shared" ref="S232:S237" si="117">IF(R232="","",IF(AND(R232&gt;=600,R232&lt;=4000),"I",IF(AND(R232&gt;=150,R232&lt;=500),"II",IF(AND(R232&gt;=40,R232&lt;=120),"III",IF(OR(R232&lt;=20,R232&gt;=0),"IV")))))</f>
        <v>II</v>
      </c>
      <c r="T232" s="169" t="s">
        <v>94</v>
      </c>
      <c r="U232" s="168" t="s">
        <v>146</v>
      </c>
      <c r="V232" s="200">
        <v>80</v>
      </c>
      <c r="W232" s="163" t="s">
        <v>96</v>
      </c>
      <c r="X232" s="162" t="s">
        <v>97</v>
      </c>
      <c r="Y232" s="162" t="s">
        <v>97</v>
      </c>
      <c r="Z232" s="162" t="s">
        <v>97</v>
      </c>
      <c r="AA232" s="240" t="s">
        <v>761</v>
      </c>
      <c r="AB232" s="162" t="s">
        <v>97</v>
      </c>
      <c r="AC232" s="337"/>
      <c r="AD232" s="337"/>
      <c r="AE232" s="337"/>
    </row>
    <row r="233" spans="1:31" ht="251.25" customHeight="1">
      <c r="A233" s="193" t="s">
        <v>626</v>
      </c>
      <c r="B233" s="194" t="s">
        <v>627</v>
      </c>
      <c r="C233" s="195" t="s">
        <v>715</v>
      </c>
      <c r="D233" s="195" t="s">
        <v>716</v>
      </c>
      <c r="E233" s="195" t="s">
        <v>717</v>
      </c>
      <c r="F233" s="158" t="s">
        <v>110</v>
      </c>
      <c r="G233" s="196" t="s">
        <v>643</v>
      </c>
      <c r="H233" s="202" t="s">
        <v>606</v>
      </c>
      <c r="I233" s="202" t="s">
        <v>607</v>
      </c>
      <c r="J233" s="200" t="s">
        <v>98</v>
      </c>
      <c r="K233" s="203" t="s">
        <v>608</v>
      </c>
      <c r="L233" s="203" t="s">
        <v>155</v>
      </c>
      <c r="M233" s="200">
        <v>6</v>
      </c>
      <c r="N233" s="200">
        <v>2</v>
      </c>
      <c r="O233" s="200">
        <f t="shared" si="114"/>
        <v>12</v>
      </c>
      <c r="P233" s="164" t="str">
        <f t="shared" si="115"/>
        <v>A</v>
      </c>
      <c r="Q233" s="205">
        <v>25</v>
      </c>
      <c r="R233" s="170">
        <f t="shared" si="116"/>
        <v>300</v>
      </c>
      <c r="S233" s="165" t="str">
        <f t="shared" si="117"/>
        <v>II</v>
      </c>
      <c r="T233" s="166" t="s">
        <v>94</v>
      </c>
      <c r="U233" s="203" t="s">
        <v>444</v>
      </c>
      <c r="V233" s="200">
        <v>80</v>
      </c>
      <c r="W233" s="203" t="s">
        <v>96</v>
      </c>
      <c r="X233" s="200" t="s">
        <v>97</v>
      </c>
      <c r="Y233" s="200" t="s">
        <v>97</v>
      </c>
      <c r="Z233" s="200" t="s">
        <v>97</v>
      </c>
      <c r="AA233" s="202" t="s">
        <v>609</v>
      </c>
      <c r="AB233" s="200" t="s">
        <v>97</v>
      </c>
      <c r="AC233" s="332" t="s">
        <v>610</v>
      </c>
      <c r="AD233" s="333"/>
      <c r="AE233" s="333"/>
    </row>
    <row r="234" spans="1:31" ht="210">
      <c r="A234" s="193" t="s">
        <v>626</v>
      </c>
      <c r="B234" s="194" t="s">
        <v>627</v>
      </c>
      <c r="C234" s="195" t="s">
        <v>715</v>
      </c>
      <c r="D234" s="195" t="s">
        <v>716</v>
      </c>
      <c r="E234" s="195" t="s">
        <v>717</v>
      </c>
      <c r="F234" s="173" t="s">
        <v>110</v>
      </c>
      <c r="G234" s="174" t="s">
        <v>622</v>
      </c>
      <c r="H234" s="248" t="s">
        <v>623</v>
      </c>
      <c r="I234" s="175" t="s">
        <v>132</v>
      </c>
      <c r="J234" s="163" t="s">
        <v>133</v>
      </c>
      <c r="K234" s="173" t="s">
        <v>134</v>
      </c>
      <c r="L234" s="162" t="s">
        <v>98</v>
      </c>
      <c r="M234" s="162">
        <v>6</v>
      </c>
      <c r="N234" s="162">
        <v>2</v>
      </c>
      <c r="O234" s="162">
        <v>12</v>
      </c>
      <c r="P234" s="164" t="s">
        <v>92</v>
      </c>
      <c r="Q234" s="171">
        <v>25</v>
      </c>
      <c r="R234" s="170">
        <v>300</v>
      </c>
      <c r="S234" s="187" t="str">
        <f t="shared" si="117"/>
        <v>II</v>
      </c>
      <c r="T234" s="166" t="s">
        <v>94</v>
      </c>
      <c r="U234" s="173" t="s">
        <v>135</v>
      </c>
      <c r="V234" s="200">
        <v>80</v>
      </c>
      <c r="W234" s="163" t="s">
        <v>96</v>
      </c>
      <c r="X234" s="162" t="s">
        <v>97</v>
      </c>
      <c r="Y234" s="162" t="s">
        <v>97</v>
      </c>
      <c r="Z234" s="163" t="s">
        <v>136</v>
      </c>
      <c r="AA234" s="249" t="s">
        <v>137</v>
      </c>
      <c r="AB234" s="162" t="s">
        <v>97</v>
      </c>
      <c r="AC234" s="329"/>
      <c r="AD234" s="329"/>
      <c r="AE234" s="329"/>
    </row>
    <row r="235" spans="1:31" ht="210">
      <c r="A235" s="193" t="s">
        <v>626</v>
      </c>
      <c r="B235" s="194" t="s">
        <v>627</v>
      </c>
      <c r="C235" s="195" t="s">
        <v>715</v>
      </c>
      <c r="D235" s="195" t="s">
        <v>716</v>
      </c>
      <c r="E235" s="195" t="s">
        <v>717</v>
      </c>
      <c r="F235" s="173" t="s">
        <v>110</v>
      </c>
      <c r="G235" s="174" t="s">
        <v>131</v>
      </c>
      <c r="H235" s="248" t="s">
        <v>624</v>
      </c>
      <c r="I235" s="175" t="s">
        <v>138</v>
      </c>
      <c r="J235" s="163" t="s">
        <v>139</v>
      </c>
      <c r="K235" s="173" t="s">
        <v>134</v>
      </c>
      <c r="L235" s="163" t="s">
        <v>140</v>
      </c>
      <c r="M235" s="162">
        <v>6</v>
      </c>
      <c r="N235" s="162">
        <v>2</v>
      </c>
      <c r="O235" s="162">
        <v>12</v>
      </c>
      <c r="P235" s="164" t="s">
        <v>92</v>
      </c>
      <c r="Q235" s="171">
        <v>25</v>
      </c>
      <c r="R235" s="170">
        <v>300</v>
      </c>
      <c r="S235" s="187" t="str">
        <f t="shared" si="117"/>
        <v>II</v>
      </c>
      <c r="T235" s="166" t="s">
        <v>94</v>
      </c>
      <c r="U235" s="173" t="s">
        <v>135</v>
      </c>
      <c r="V235" s="200">
        <v>80</v>
      </c>
      <c r="W235" s="163" t="s">
        <v>96</v>
      </c>
      <c r="X235" s="162" t="s">
        <v>97</v>
      </c>
      <c r="Y235" s="162" t="s">
        <v>97</v>
      </c>
      <c r="Z235" s="163" t="s">
        <v>136</v>
      </c>
      <c r="AA235" s="249" t="s">
        <v>137</v>
      </c>
      <c r="AB235" s="162" t="s">
        <v>97</v>
      </c>
      <c r="AC235" s="329"/>
      <c r="AD235" s="329"/>
      <c r="AE235" s="329"/>
    </row>
    <row r="236" spans="1:31" ht="210">
      <c r="A236" s="193" t="s">
        <v>626</v>
      </c>
      <c r="B236" s="194" t="s">
        <v>627</v>
      </c>
      <c r="C236" s="195" t="s">
        <v>715</v>
      </c>
      <c r="D236" s="195" t="s">
        <v>716</v>
      </c>
      <c r="E236" s="195" t="s">
        <v>717</v>
      </c>
      <c r="F236" s="173" t="s">
        <v>110</v>
      </c>
      <c r="G236" s="174" t="s">
        <v>131</v>
      </c>
      <c r="H236" s="248" t="s">
        <v>625</v>
      </c>
      <c r="I236" s="175" t="s">
        <v>141</v>
      </c>
      <c r="J236" s="163" t="s">
        <v>142</v>
      </c>
      <c r="K236" s="169" t="s">
        <v>143</v>
      </c>
      <c r="L236" s="169" t="s">
        <v>98</v>
      </c>
      <c r="M236" s="172">
        <v>2</v>
      </c>
      <c r="N236" s="172">
        <v>3</v>
      </c>
      <c r="O236" s="164">
        <v>6</v>
      </c>
      <c r="P236" s="164" t="s">
        <v>117</v>
      </c>
      <c r="Q236" s="172">
        <v>10</v>
      </c>
      <c r="R236" s="164">
        <v>60</v>
      </c>
      <c r="S236" s="187" t="str">
        <f t="shared" si="117"/>
        <v>III</v>
      </c>
      <c r="T236" s="166" t="s">
        <v>99</v>
      </c>
      <c r="U236" s="169" t="s">
        <v>101</v>
      </c>
      <c r="V236" s="200">
        <v>80</v>
      </c>
      <c r="W236" s="169" t="s">
        <v>96</v>
      </c>
      <c r="X236" s="169" t="s">
        <v>97</v>
      </c>
      <c r="Y236" s="169" t="s">
        <v>97</v>
      </c>
      <c r="Z236" s="169" t="s">
        <v>97</v>
      </c>
      <c r="AA236" s="169" t="s">
        <v>144</v>
      </c>
      <c r="AB236" s="169" t="s">
        <v>97</v>
      </c>
      <c r="AC236" s="329"/>
      <c r="AD236" s="329"/>
      <c r="AE236" s="329"/>
    </row>
    <row r="237" spans="1:31" ht="225">
      <c r="A237" s="193" t="s">
        <v>626</v>
      </c>
      <c r="B237" s="194" t="s">
        <v>627</v>
      </c>
      <c r="C237" s="195" t="s">
        <v>762</v>
      </c>
      <c r="D237" s="195" t="s">
        <v>763</v>
      </c>
      <c r="E237" s="195" t="s">
        <v>764</v>
      </c>
      <c r="F237" s="158" t="s">
        <v>90</v>
      </c>
      <c r="G237" s="196" t="s">
        <v>718</v>
      </c>
      <c r="H237" s="197" t="s">
        <v>451</v>
      </c>
      <c r="I237" s="198" t="s">
        <v>411</v>
      </c>
      <c r="J237" s="157" t="s">
        <v>98</v>
      </c>
      <c r="K237" s="157" t="s">
        <v>452</v>
      </c>
      <c r="L237" s="157" t="s">
        <v>453</v>
      </c>
      <c r="M237" s="199">
        <v>6</v>
      </c>
      <c r="N237" s="199">
        <v>3</v>
      </c>
      <c r="O237" s="186">
        <f t="shared" si="114"/>
        <v>18</v>
      </c>
      <c r="P237" s="186" t="str">
        <f t="shared" si="115"/>
        <v>A</v>
      </c>
      <c r="Q237" s="199">
        <v>25</v>
      </c>
      <c r="R237" s="186">
        <f t="shared" si="116"/>
        <v>450</v>
      </c>
      <c r="S237" s="187" t="str">
        <f t="shared" si="117"/>
        <v>II</v>
      </c>
      <c r="T237" s="158" t="s">
        <v>94</v>
      </c>
      <c r="U237" s="157" t="s">
        <v>719</v>
      </c>
      <c r="V237" s="200">
        <v>80</v>
      </c>
      <c r="W237" s="157" t="s">
        <v>96</v>
      </c>
      <c r="X237" s="157" t="s">
        <v>97</v>
      </c>
      <c r="Y237" s="157" t="s">
        <v>97</v>
      </c>
      <c r="Z237" s="157" t="s">
        <v>97</v>
      </c>
      <c r="AA237" s="198" t="s">
        <v>454</v>
      </c>
      <c r="AB237" s="157" t="s">
        <v>455</v>
      </c>
      <c r="AC237" s="345"/>
      <c r="AD237" s="345"/>
      <c r="AE237" s="345"/>
    </row>
    <row r="238" spans="1:31" ht="225">
      <c r="A238" s="193" t="s">
        <v>626</v>
      </c>
      <c r="B238" s="194" t="s">
        <v>627</v>
      </c>
      <c r="C238" s="195" t="s">
        <v>762</v>
      </c>
      <c r="D238" s="195" t="s">
        <v>763</v>
      </c>
      <c r="E238" s="195" t="s">
        <v>764</v>
      </c>
      <c r="F238" s="157" t="s">
        <v>90</v>
      </c>
      <c r="G238" s="196" t="s">
        <v>818</v>
      </c>
      <c r="H238" s="201" t="s">
        <v>456</v>
      </c>
      <c r="I238" s="202" t="s">
        <v>100</v>
      </c>
      <c r="J238" s="203" t="s">
        <v>457</v>
      </c>
      <c r="K238" s="203" t="s">
        <v>720</v>
      </c>
      <c r="L238" s="204" t="s">
        <v>91</v>
      </c>
      <c r="M238" s="205">
        <v>6</v>
      </c>
      <c r="N238" s="205">
        <v>3</v>
      </c>
      <c r="O238" s="205">
        <f>M238*N238</f>
        <v>18</v>
      </c>
      <c r="P238" s="206" t="str">
        <f>IF(OR(O238="",O238=0),"",IF(O238&lt;5,"B",IF(O238&lt;9,"M",IF(O238&lt;21,"A","MA"))))</f>
        <v>A</v>
      </c>
      <c r="Q238" s="205">
        <v>25</v>
      </c>
      <c r="R238" s="205">
        <f>O238*Q238</f>
        <v>450</v>
      </c>
      <c r="S238" s="165" t="str">
        <f>IF(R238="","",IF(AND(R238&gt;=600,R238&lt;=4000),"I",IF(AND(R238&gt;=150,R238&lt;=500),"II",IF(AND(R238&gt;=40,R238&lt;=120),"III",IF(OR(R238&lt;=20,R238&gt;=0),"IV")))))</f>
        <v>II</v>
      </c>
      <c r="T238" s="169" t="s">
        <v>94</v>
      </c>
      <c r="U238" s="204" t="s">
        <v>408</v>
      </c>
      <c r="V238" s="200">
        <v>80</v>
      </c>
      <c r="W238" s="203" t="s">
        <v>96</v>
      </c>
      <c r="X238" s="200" t="s">
        <v>97</v>
      </c>
      <c r="Y238" s="200" t="s">
        <v>97</v>
      </c>
      <c r="Z238" s="203" t="s">
        <v>97</v>
      </c>
      <c r="AA238" s="202" t="s">
        <v>459</v>
      </c>
      <c r="AB238" s="203" t="s">
        <v>455</v>
      </c>
      <c r="AC238" s="332"/>
      <c r="AD238" s="332"/>
      <c r="AE238" s="332"/>
    </row>
    <row r="239" spans="1:31" ht="225">
      <c r="A239" s="193" t="s">
        <v>626</v>
      </c>
      <c r="B239" s="194" t="s">
        <v>627</v>
      </c>
      <c r="C239" s="195" t="s">
        <v>762</v>
      </c>
      <c r="D239" s="195" t="s">
        <v>763</v>
      </c>
      <c r="E239" s="195" t="s">
        <v>764</v>
      </c>
      <c r="F239" s="158" t="s">
        <v>90</v>
      </c>
      <c r="G239" s="196" t="s">
        <v>460</v>
      </c>
      <c r="H239" s="201" t="s">
        <v>461</v>
      </c>
      <c r="I239" s="202" t="s">
        <v>721</v>
      </c>
      <c r="J239" s="203" t="s">
        <v>463</v>
      </c>
      <c r="K239" s="203" t="s">
        <v>98</v>
      </c>
      <c r="L239" s="204" t="s">
        <v>464</v>
      </c>
      <c r="M239" s="205">
        <v>6</v>
      </c>
      <c r="N239" s="205">
        <v>3</v>
      </c>
      <c r="O239" s="205">
        <f t="shared" ref="O239" si="118">M239*N239</f>
        <v>18</v>
      </c>
      <c r="P239" s="164" t="str">
        <f t="shared" ref="P239" si="119">IF(OR(O239="",O239=0),"",IF(O239&lt;5,"B",IF(O239&lt;9,"M",IF(O239&lt;21,"A","MA"))))</f>
        <v>A</v>
      </c>
      <c r="Q239" s="205">
        <v>25</v>
      </c>
      <c r="R239" s="205">
        <f t="shared" ref="R239" si="120">O239*Q239</f>
        <v>450</v>
      </c>
      <c r="S239" s="165" t="str">
        <f t="shared" ref="S239" si="121">IF(R239="","",IF(AND(R239&gt;=600,R239&lt;=4000),"I",IF(AND(R239&gt;=150,R239&lt;=500),"II",IF(AND(R239&gt;=40,R239&lt;=120),"III",IF(OR(R239&lt;=20,R239&gt;=0),"IV")))))</f>
        <v>II</v>
      </c>
      <c r="T239" s="166" t="s">
        <v>94</v>
      </c>
      <c r="U239" s="207" t="s">
        <v>408</v>
      </c>
      <c r="V239" s="200">
        <v>80</v>
      </c>
      <c r="W239" s="203" t="s">
        <v>96</v>
      </c>
      <c r="X239" s="200" t="s">
        <v>97</v>
      </c>
      <c r="Y239" s="200" t="s">
        <v>97</v>
      </c>
      <c r="Z239" s="203" t="s">
        <v>97</v>
      </c>
      <c r="AA239" s="202" t="s">
        <v>465</v>
      </c>
      <c r="AB239" s="203" t="s">
        <v>455</v>
      </c>
      <c r="AC239" s="348"/>
      <c r="AD239" s="332"/>
      <c r="AE239" s="332"/>
    </row>
    <row r="240" spans="1:31" ht="225">
      <c r="A240" s="193" t="s">
        <v>626</v>
      </c>
      <c r="B240" s="194" t="s">
        <v>627</v>
      </c>
      <c r="C240" s="195" t="s">
        <v>762</v>
      </c>
      <c r="D240" s="195" t="s">
        <v>763</v>
      </c>
      <c r="E240" s="195" t="s">
        <v>764</v>
      </c>
      <c r="F240" s="157" t="s">
        <v>90</v>
      </c>
      <c r="G240" s="196" t="s">
        <v>819</v>
      </c>
      <c r="H240" s="240" t="s">
        <v>406</v>
      </c>
      <c r="I240" s="202" t="s">
        <v>466</v>
      </c>
      <c r="J240" s="203" t="s">
        <v>98</v>
      </c>
      <c r="K240" s="203" t="s">
        <v>98</v>
      </c>
      <c r="L240" s="204" t="s">
        <v>464</v>
      </c>
      <c r="M240" s="205">
        <v>6</v>
      </c>
      <c r="N240" s="205">
        <v>3</v>
      </c>
      <c r="O240" s="205">
        <f>M240*N240</f>
        <v>18</v>
      </c>
      <c r="P240" s="206" t="str">
        <f>IF(OR(O240="",O240=0),"",IF(O240&lt;5,"B",IF(O240&lt;9,"M",IF(O240&lt;21,"A","MA"))))</f>
        <v>A</v>
      </c>
      <c r="Q240" s="205">
        <v>25</v>
      </c>
      <c r="R240" s="205">
        <f>O240*Q240</f>
        <v>450</v>
      </c>
      <c r="S240" s="165" t="str">
        <f>IF(R240="","",IF(AND(R240&gt;=600,R240&lt;=4000),"I",IF(AND(R240&gt;=150,R240&lt;=500),"II",IF(AND(R240&gt;=40,R240&lt;=120),"III",IF(OR(R240&lt;=20,R240&gt;=0),"IV")))))</f>
        <v>II</v>
      </c>
      <c r="T240" s="169" t="s">
        <v>94</v>
      </c>
      <c r="U240" s="204" t="s">
        <v>408</v>
      </c>
      <c r="V240" s="200">
        <v>80</v>
      </c>
      <c r="W240" s="203" t="s">
        <v>96</v>
      </c>
      <c r="X240" s="200" t="s">
        <v>97</v>
      </c>
      <c r="Y240" s="203" t="s">
        <v>467</v>
      </c>
      <c r="Z240" s="203" t="s">
        <v>97</v>
      </c>
      <c r="AA240" s="202" t="s">
        <v>468</v>
      </c>
      <c r="AB240" s="203" t="s">
        <v>455</v>
      </c>
      <c r="AC240" s="348"/>
      <c r="AD240" s="332"/>
      <c r="AE240" s="332"/>
    </row>
    <row r="241" spans="1:31" ht="225">
      <c r="A241" s="193" t="s">
        <v>626</v>
      </c>
      <c r="B241" s="194" t="s">
        <v>627</v>
      </c>
      <c r="C241" s="195" t="s">
        <v>762</v>
      </c>
      <c r="D241" s="195" t="s">
        <v>763</v>
      </c>
      <c r="E241" s="195" t="s">
        <v>764</v>
      </c>
      <c r="F241" s="157" t="s">
        <v>110</v>
      </c>
      <c r="G241" s="196" t="s">
        <v>820</v>
      </c>
      <c r="H241" s="201" t="s">
        <v>470</v>
      </c>
      <c r="I241" s="202" t="s">
        <v>471</v>
      </c>
      <c r="J241" s="203" t="s">
        <v>98</v>
      </c>
      <c r="K241" s="203" t="s">
        <v>98</v>
      </c>
      <c r="L241" s="204" t="s">
        <v>464</v>
      </c>
      <c r="M241" s="205">
        <v>6</v>
      </c>
      <c r="N241" s="205">
        <v>3</v>
      </c>
      <c r="O241" s="205">
        <f>M241*N241</f>
        <v>18</v>
      </c>
      <c r="P241" s="206" t="str">
        <f>IF(OR(O241="",O241=0),"",IF(O241&lt;5,"B",IF(O241&lt;9,"M",IF(O241&lt;21,"A","MA"))))</f>
        <v>A</v>
      </c>
      <c r="Q241" s="205">
        <v>25</v>
      </c>
      <c r="R241" s="205">
        <f>O241*Q241</f>
        <v>450</v>
      </c>
      <c r="S241" s="165" t="str">
        <f>IF(R241="","",IF(AND(R241&gt;=600,R241&lt;=4000),"I",IF(AND(R241&gt;=150,R241&lt;=500),"II",IF(AND(R241&gt;=40,R241&lt;=120),"III",IF(OR(R241&lt;=20,R241&gt;=0),"IV")))))</f>
        <v>II</v>
      </c>
      <c r="T241" s="169" t="s">
        <v>94</v>
      </c>
      <c r="U241" s="204" t="s">
        <v>408</v>
      </c>
      <c r="V241" s="200">
        <v>80</v>
      </c>
      <c r="W241" s="203" t="s">
        <v>96</v>
      </c>
      <c r="X241" s="200" t="s">
        <v>97</v>
      </c>
      <c r="Y241" s="203" t="s">
        <v>97</v>
      </c>
      <c r="Z241" s="203" t="s">
        <v>97</v>
      </c>
      <c r="AA241" s="202" t="s">
        <v>472</v>
      </c>
      <c r="AB241" s="203" t="s">
        <v>455</v>
      </c>
      <c r="AC241" s="332"/>
      <c r="AD241" s="332"/>
      <c r="AE241" s="332"/>
    </row>
    <row r="242" spans="1:31" ht="225">
      <c r="A242" s="193" t="s">
        <v>626</v>
      </c>
      <c r="B242" s="194" t="s">
        <v>627</v>
      </c>
      <c r="C242" s="195" t="s">
        <v>762</v>
      </c>
      <c r="D242" s="195" t="s">
        <v>763</v>
      </c>
      <c r="E242" s="195" t="s">
        <v>764</v>
      </c>
      <c r="F242" s="157" t="s">
        <v>110</v>
      </c>
      <c r="G242" s="196" t="s">
        <v>922</v>
      </c>
      <c r="H242" s="197" t="s">
        <v>473</v>
      </c>
      <c r="I242" s="208" t="s">
        <v>921</v>
      </c>
      <c r="J242" s="169" t="s">
        <v>98</v>
      </c>
      <c r="K242" s="169" t="s">
        <v>475</v>
      </c>
      <c r="L242" s="169" t="s">
        <v>98</v>
      </c>
      <c r="M242" s="209">
        <v>2</v>
      </c>
      <c r="N242" s="209">
        <v>3</v>
      </c>
      <c r="O242" s="206">
        <f>M242*N242</f>
        <v>6</v>
      </c>
      <c r="P242" s="206" t="str">
        <f>IF(OR(O242="",O242=0),"",IF(O242&lt;5,"B",IF(O242&lt;9,"M",IF(O242&lt;21,"A","MA"))))</f>
        <v>M</v>
      </c>
      <c r="Q242" s="209">
        <v>10</v>
      </c>
      <c r="R242" s="206">
        <f>O242*Q242</f>
        <v>60</v>
      </c>
      <c r="S242" s="165" t="str">
        <f>IF(R242="","",IF(AND(R242&gt;=600,R242&lt;=4000),"I",IF(AND(R242&gt;=150,R242&lt;=500),"II",IF(AND(R242&gt;=40,R242&lt;=120),"III",IF(OR(R242&lt;=20,R242&gt;=0),"IV")))))</f>
        <v>III</v>
      </c>
      <c r="T242" s="169" t="s">
        <v>99</v>
      </c>
      <c r="U242" s="169" t="s">
        <v>101</v>
      </c>
      <c r="V242" s="200">
        <v>80</v>
      </c>
      <c r="W242" s="169" t="s">
        <v>96</v>
      </c>
      <c r="X242" s="169" t="s">
        <v>97</v>
      </c>
      <c r="Y242" s="169" t="s">
        <v>97</v>
      </c>
      <c r="Z242" s="169" t="s">
        <v>97</v>
      </c>
      <c r="AA242" s="208" t="s">
        <v>967</v>
      </c>
      <c r="AB242" s="169" t="s">
        <v>97</v>
      </c>
      <c r="AC242" s="337"/>
      <c r="AD242" s="337"/>
      <c r="AE242" s="337"/>
    </row>
    <row r="243" spans="1:31" ht="300" customHeight="1">
      <c r="A243" s="193" t="s">
        <v>626</v>
      </c>
      <c r="B243" s="194" t="s">
        <v>627</v>
      </c>
      <c r="C243" s="195" t="s">
        <v>762</v>
      </c>
      <c r="D243" s="195" t="s">
        <v>763</v>
      </c>
      <c r="E243" s="195" t="s">
        <v>764</v>
      </c>
      <c r="F243" s="157" t="s">
        <v>90</v>
      </c>
      <c r="G243" s="196" t="s">
        <v>765</v>
      </c>
      <c r="H243" s="208" t="s">
        <v>418</v>
      </c>
      <c r="I243" s="208" t="s">
        <v>103</v>
      </c>
      <c r="J243" s="169" t="s">
        <v>98</v>
      </c>
      <c r="K243" s="169" t="s">
        <v>478</v>
      </c>
      <c r="L243" s="169" t="s">
        <v>723</v>
      </c>
      <c r="M243" s="209">
        <v>2</v>
      </c>
      <c r="N243" s="209">
        <v>3</v>
      </c>
      <c r="O243" s="206">
        <f t="shared" ref="O243:O244" si="122">M243*N243</f>
        <v>6</v>
      </c>
      <c r="P243" s="206" t="str">
        <f t="shared" ref="P243" si="123">IF(OR(O243="",O243=0),"",IF(O243&lt;5,"B",IF(O243&lt;9,"M",IF(O243&lt;21,"A","MA"))))</f>
        <v>M</v>
      </c>
      <c r="Q243" s="209">
        <v>10</v>
      </c>
      <c r="R243" s="206">
        <f t="shared" ref="R243" si="124">O243*Q243</f>
        <v>60</v>
      </c>
      <c r="S243" s="165" t="str">
        <f t="shared" ref="S243" si="125">IF(R243="","",IF(AND(R243&gt;=600,R243&lt;=4000),"I",IF(AND(R243&gt;=150,R243&lt;=500),"II",IF(AND(R243&gt;=40,R243&lt;=120),"III",IF(OR(R243&lt;=20,R243&gt;=0),"IV")))))</f>
        <v>III</v>
      </c>
      <c r="T243" s="169" t="s">
        <v>99</v>
      </c>
      <c r="U243" s="169" t="s">
        <v>421</v>
      </c>
      <c r="V243" s="200">
        <v>80</v>
      </c>
      <c r="W243" s="163" t="s">
        <v>96</v>
      </c>
      <c r="X243" s="169" t="s">
        <v>97</v>
      </c>
      <c r="Y243" s="169" t="s">
        <v>97</v>
      </c>
      <c r="Z243" s="169" t="s">
        <v>480</v>
      </c>
      <c r="AA243" s="208" t="s">
        <v>724</v>
      </c>
      <c r="AB243" s="169" t="s">
        <v>97</v>
      </c>
      <c r="AC243" s="338"/>
      <c r="AD243" s="351"/>
      <c r="AE243" s="352"/>
    </row>
    <row r="244" spans="1:31" ht="300" customHeight="1">
      <c r="A244" s="193" t="s">
        <v>626</v>
      </c>
      <c r="B244" s="194" t="s">
        <v>627</v>
      </c>
      <c r="C244" s="195" t="s">
        <v>762</v>
      </c>
      <c r="D244" s="195" t="s">
        <v>763</v>
      </c>
      <c r="E244" s="195" t="s">
        <v>764</v>
      </c>
      <c r="F244" s="157" t="s">
        <v>90</v>
      </c>
      <c r="G244" s="160" t="s">
        <v>829</v>
      </c>
      <c r="H244" s="208" t="s">
        <v>485</v>
      </c>
      <c r="I244" s="208" t="s">
        <v>486</v>
      </c>
      <c r="J244" s="169" t="s">
        <v>98</v>
      </c>
      <c r="K244" s="169" t="s">
        <v>725</v>
      </c>
      <c r="L244" s="169" t="s">
        <v>98</v>
      </c>
      <c r="M244" s="172">
        <v>2</v>
      </c>
      <c r="N244" s="172">
        <v>3</v>
      </c>
      <c r="O244" s="164">
        <f t="shared" si="122"/>
        <v>6</v>
      </c>
      <c r="P244" s="164" t="str">
        <f>IF(OR(O244="",O244=0),"",IF(O244&lt;5,"B",IF(O244&lt;9,"M",IF(O244&lt;21,"A","MA"))))</f>
        <v>M</v>
      </c>
      <c r="Q244" s="172">
        <v>25</v>
      </c>
      <c r="R244" s="164">
        <f>O244*Q244</f>
        <v>150</v>
      </c>
      <c r="S244" s="165" t="str">
        <f>IF(R244="","",IF(AND(R244&gt;=600,R244&lt;=4000),"I",IF(AND(R244&gt;=150,R244&lt;=500),"II",IF(AND(R244&gt;=40,R244&lt;=120),"III",IF(OR(R244&lt;=20,R244&gt;=0),"IV")))))</f>
        <v>II</v>
      </c>
      <c r="T244" s="166" t="s">
        <v>94</v>
      </c>
      <c r="U244" s="169" t="s">
        <v>102</v>
      </c>
      <c r="V244" s="200">
        <v>80</v>
      </c>
      <c r="W244" s="163" t="s">
        <v>96</v>
      </c>
      <c r="X244" s="169" t="s">
        <v>97</v>
      </c>
      <c r="Y244" s="169" t="s">
        <v>97</v>
      </c>
      <c r="Z244" s="169" t="s">
        <v>726</v>
      </c>
      <c r="AA244" s="208" t="s">
        <v>727</v>
      </c>
      <c r="AB244" s="169" t="s">
        <v>97</v>
      </c>
      <c r="AC244" s="338"/>
      <c r="AD244" s="351"/>
      <c r="AE244" s="352"/>
    </row>
    <row r="245" spans="1:31" ht="300" customHeight="1">
      <c r="A245" s="193" t="s">
        <v>626</v>
      </c>
      <c r="B245" s="194" t="s">
        <v>627</v>
      </c>
      <c r="C245" s="195" t="s">
        <v>762</v>
      </c>
      <c r="D245" s="195" t="s">
        <v>763</v>
      </c>
      <c r="E245" s="195" t="s">
        <v>764</v>
      </c>
      <c r="F245" s="157" t="s">
        <v>90</v>
      </c>
      <c r="G245" s="196" t="s">
        <v>496</v>
      </c>
      <c r="H245" s="198" t="s">
        <v>766</v>
      </c>
      <c r="I245" s="198" t="s">
        <v>498</v>
      </c>
      <c r="J245" s="157" t="s">
        <v>98</v>
      </c>
      <c r="K245" s="157" t="s">
        <v>98</v>
      </c>
      <c r="L245" s="157" t="s">
        <v>98</v>
      </c>
      <c r="M245" s="213">
        <v>2</v>
      </c>
      <c r="N245" s="213">
        <v>3</v>
      </c>
      <c r="O245" s="214">
        <f>M245*N245</f>
        <v>6</v>
      </c>
      <c r="P245" s="214" t="str">
        <f>IF(OR(O245="",O245=0),"",IF(O245&lt;5,"B",IF(O245&lt;9,"M",IF(O245&lt;21,"A","MA"))))</f>
        <v>M</v>
      </c>
      <c r="Q245" s="213">
        <v>25</v>
      </c>
      <c r="R245" s="214">
        <f>O245*Q245</f>
        <v>150</v>
      </c>
      <c r="S245" s="187" t="str">
        <f>IF(R245="","",IF(AND(R245&gt;=600,R245&lt;=4000),"I",IF(AND(R245&gt;=150,R245&lt;=500),"II",IF(AND(R245&gt;=40,R245&lt;=120),"III",IF(OR(R245&lt;=20,R245&gt;=0),"IV")))))</f>
        <v>II</v>
      </c>
      <c r="T245" s="169" t="s">
        <v>94</v>
      </c>
      <c r="U245" s="157" t="s">
        <v>499</v>
      </c>
      <c r="V245" s="200">
        <v>80</v>
      </c>
      <c r="W245" s="163" t="s">
        <v>96</v>
      </c>
      <c r="X245" s="157" t="s">
        <v>97</v>
      </c>
      <c r="Y245" s="157" t="s">
        <v>97</v>
      </c>
      <c r="Z245" s="169" t="s">
        <v>97</v>
      </c>
      <c r="AA245" s="198" t="s">
        <v>500</v>
      </c>
      <c r="AB245" s="157" t="s">
        <v>501</v>
      </c>
      <c r="AC245" s="346"/>
      <c r="AD245" s="349"/>
      <c r="AE245" s="353"/>
    </row>
    <row r="246" spans="1:31" ht="225">
      <c r="A246" s="193" t="s">
        <v>626</v>
      </c>
      <c r="B246" s="194" t="s">
        <v>627</v>
      </c>
      <c r="C246" s="195" t="s">
        <v>762</v>
      </c>
      <c r="D246" s="195" t="s">
        <v>763</v>
      </c>
      <c r="E246" s="195" t="s">
        <v>764</v>
      </c>
      <c r="F246" s="157" t="s">
        <v>110</v>
      </c>
      <c r="G246" s="196" t="s">
        <v>915</v>
      </c>
      <c r="H246" s="198" t="s">
        <v>729</v>
      </c>
      <c r="I246" s="161" t="s">
        <v>730</v>
      </c>
      <c r="J246" s="162" t="s">
        <v>98</v>
      </c>
      <c r="K246" s="162" t="s">
        <v>98</v>
      </c>
      <c r="L246" s="163" t="s">
        <v>515</v>
      </c>
      <c r="M246" s="162">
        <v>6</v>
      </c>
      <c r="N246" s="162">
        <v>3</v>
      </c>
      <c r="O246" s="214">
        <f>M246*N246</f>
        <v>18</v>
      </c>
      <c r="P246" s="206" t="str">
        <f t="shared" ref="P246:P253" si="126">IF(OR(O246="",O246=0),"",IF(O246&lt;5,"B",IF(O246&lt;9,"M",IF(O246&lt;21,"A","MA"))))</f>
        <v>A</v>
      </c>
      <c r="Q246" s="162">
        <v>25</v>
      </c>
      <c r="R246" s="214">
        <f>O246*Q246</f>
        <v>450</v>
      </c>
      <c r="S246" s="165" t="str">
        <f t="shared" ref="S246:S255" si="127">IF(R246="","",IF(AND(R246&gt;=600,R246&lt;=4000),"I",IF(AND(R246&gt;=150,R246&lt;=500),"II",IF(AND(R246&gt;=40,R246&lt;=120),"III",IF(OR(R246&lt;=20,R246&gt;=0),"IV")))))</f>
        <v>II</v>
      </c>
      <c r="T246" s="169" t="s">
        <v>94</v>
      </c>
      <c r="U246" s="168" t="s">
        <v>731</v>
      </c>
      <c r="V246" s="200">
        <v>80</v>
      </c>
      <c r="W246" s="163" t="s">
        <v>96</v>
      </c>
      <c r="X246" s="162" t="s">
        <v>97</v>
      </c>
      <c r="Y246" s="162" t="s">
        <v>97</v>
      </c>
      <c r="Z246" s="162" t="s">
        <v>97</v>
      </c>
      <c r="AA246" s="161" t="s">
        <v>732</v>
      </c>
      <c r="AB246" s="203" t="s">
        <v>455</v>
      </c>
      <c r="AC246" s="337"/>
      <c r="AD246" s="337"/>
      <c r="AE246" s="337"/>
    </row>
    <row r="247" spans="1:31" ht="214.5" customHeight="1">
      <c r="A247" s="193" t="s">
        <v>626</v>
      </c>
      <c r="B247" s="194" t="s">
        <v>627</v>
      </c>
      <c r="C247" s="195" t="s">
        <v>762</v>
      </c>
      <c r="D247" s="195" t="s">
        <v>763</v>
      </c>
      <c r="E247" s="195" t="s">
        <v>764</v>
      </c>
      <c r="F247" s="158" t="s">
        <v>110</v>
      </c>
      <c r="G247" s="196" t="s">
        <v>511</v>
      </c>
      <c r="H247" s="198" t="s">
        <v>512</v>
      </c>
      <c r="I247" s="161" t="s">
        <v>513</v>
      </c>
      <c r="J247" s="162" t="s">
        <v>98</v>
      </c>
      <c r="K247" s="163" t="s">
        <v>514</v>
      </c>
      <c r="L247" s="163" t="s">
        <v>515</v>
      </c>
      <c r="M247" s="162">
        <v>2</v>
      </c>
      <c r="N247" s="162">
        <v>2</v>
      </c>
      <c r="O247" s="162">
        <v>4</v>
      </c>
      <c r="P247" s="164" t="str">
        <f t="shared" si="126"/>
        <v>B</v>
      </c>
      <c r="Q247" s="162">
        <v>10</v>
      </c>
      <c r="R247" s="162">
        <v>40</v>
      </c>
      <c r="S247" s="165" t="str">
        <f t="shared" si="127"/>
        <v>III</v>
      </c>
      <c r="T247" s="166" t="s">
        <v>99</v>
      </c>
      <c r="U247" s="167" t="s">
        <v>516</v>
      </c>
      <c r="V247" s="200">
        <v>80</v>
      </c>
      <c r="W247" s="163" t="s">
        <v>96</v>
      </c>
      <c r="X247" s="162" t="s">
        <v>97</v>
      </c>
      <c r="Y247" s="162" t="s">
        <v>97</v>
      </c>
      <c r="Z247" s="162" t="s">
        <v>97</v>
      </c>
      <c r="AA247" s="161" t="s">
        <v>517</v>
      </c>
      <c r="AB247" s="203" t="s">
        <v>455</v>
      </c>
      <c r="AC247" s="337"/>
      <c r="AD247" s="337"/>
      <c r="AE247" s="337"/>
    </row>
    <row r="248" spans="1:31" ht="225">
      <c r="A248" s="193" t="s">
        <v>626</v>
      </c>
      <c r="B248" s="194" t="s">
        <v>627</v>
      </c>
      <c r="C248" s="195" t="s">
        <v>762</v>
      </c>
      <c r="D248" s="195" t="s">
        <v>763</v>
      </c>
      <c r="E248" s="195" t="s">
        <v>764</v>
      </c>
      <c r="F248" s="157" t="s">
        <v>110</v>
      </c>
      <c r="G248" s="196" t="s">
        <v>767</v>
      </c>
      <c r="H248" s="197" t="s">
        <v>518</v>
      </c>
      <c r="I248" s="161" t="s">
        <v>519</v>
      </c>
      <c r="J248" s="162" t="s">
        <v>98</v>
      </c>
      <c r="K248" s="163" t="s">
        <v>98</v>
      </c>
      <c r="L248" s="163" t="s">
        <v>515</v>
      </c>
      <c r="M248" s="162">
        <v>2</v>
      </c>
      <c r="N248" s="162">
        <v>2</v>
      </c>
      <c r="O248" s="162">
        <v>4</v>
      </c>
      <c r="P248" s="206" t="str">
        <f t="shared" si="126"/>
        <v>B</v>
      </c>
      <c r="Q248" s="162">
        <v>10</v>
      </c>
      <c r="R248" s="162">
        <v>40</v>
      </c>
      <c r="S248" s="165" t="str">
        <f t="shared" si="127"/>
        <v>III</v>
      </c>
      <c r="T248" s="169" t="s">
        <v>99</v>
      </c>
      <c r="U248" s="168" t="s">
        <v>516</v>
      </c>
      <c r="V248" s="200">
        <v>80</v>
      </c>
      <c r="W248" s="163" t="s">
        <v>96</v>
      </c>
      <c r="X248" s="162" t="s">
        <v>97</v>
      </c>
      <c r="Y248" s="162" t="s">
        <v>97</v>
      </c>
      <c r="Z248" s="162" t="s">
        <v>97</v>
      </c>
      <c r="AA248" s="161" t="s">
        <v>520</v>
      </c>
      <c r="AB248" s="163" t="s">
        <v>521</v>
      </c>
      <c r="AC248" s="337"/>
      <c r="AD248" s="337"/>
      <c r="AE248" s="337"/>
    </row>
    <row r="249" spans="1:31" ht="225">
      <c r="A249" s="193" t="s">
        <v>626</v>
      </c>
      <c r="B249" s="194" t="s">
        <v>627</v>
      </c>
      <c r="C249" s="195" t="s">
        <v>762</v>
      </c>
      <c r="D249" s="195" t="s">
        <v>763</v>
      </c>
      <c r="E249" s="195" t="s">
        <v>764</v>
      </c>
      <c r="F249" s="157" t="s">
        <v>90</v>
      </c>
      <c r="G249" s="196" t="s">
        <v>768</v>
      </c>
      <c r="H249" s="198" t="s">
        <v>523</v>
      </c>
      <c r="I249" s="161" t="s">
        <v>519</v>
      </c>
      <c r="J249" s="162" t="s">
        <v>98</v>
      </c>
      <c r="K249" s="163" t="s">
        <v>98</v>
      </c>
      <c r="L249" s="163" t="s">
        <v>515</v>
      </c>
      <c r="M249" s="162">
        <v>2</v>
      </c>
      <c r="N249" s="162">
        <v>2</v>
      </c>
      <c r="O249" s="162">
        <v>4</v>
      </c>
      <c r="P249" s="206" t="str">
        <f t="shared" si="126"/>
        <v>B</v>
      </c>
      <c r="Q249" s="162">
        <v>10</v>
      </c>
      <c r="R249" s="162">
        <v>40</v>
      </c>
      <c r="S249" s="165" t="str">
        <f t="shared" si="127"/>
        <v>III</v>
      </c>
      <c r="T249" s="169" t="s">
        <v>99</v>
      </c>
      <c r="U249" s="168" t="s">
        <v>516</v>
      </c>
      <c r="V249" s="200">
        <v>80</v>
      </c>
      <c r="W249" s="163" t="s">
        <v>96</v>
      </c>
      <c r="X249" s="162" t="s">
        <v>97</v>
      </c>
      <c r="Y249" s="162" t="s">
        <v>97</v>
      </c>
      <c r="Z249" s="162" t="s">
        <v>97</v>
      </c>
      <c r="AA249" s="161" t="s">
        <v>520</v>
      </c>
      <c r="AB249" s="203" t="s">
        <v>521</v>
      </c>
      <c r="AC249" s="337"/>
      <c r="AD249" s="337"/>
      <c r="AE249" s="337"/>
    </row>
    <row r="250" spans="1:31" ht="313.5" customHeight="1">
      <c r="A250" s="193" t="s">
        <v>626</v>
      </c>
      <c r="B250" s="194" t="s">
        <v>627</v>
      </c>
      <c r="C250" s="195" t="s">
        <v>762</v>
      </c>
      <c r="D250" s="195" t="s">
        <v>763</v>
      </c>
      <c r="E250" s="195" t="s">
        <v>764</v>
      </c>
      <c r="F250" s="157" t="s">
        <v>90</v>
      </c>
      <c r="G250" s="196" t="s">
        <v>735</v>
      </c>
      <c r="H250" s="208" t="s">
        <v>525</v>
      </c>
      <c r="I250" s="208" t="s">
        <v>526</v>
      </c>
      <c r="J250" s="169" t="s">
        <v>98</v>
      </c>
      <c r="K250" s="169" t="s">
        <v>527</v>
      </c>
      <c r="L250" s="169" t="s">
        <v>528</v>
      </c>
      <c r="M250" s="209">
        <v>2</v>
      </c>
      <c r="N250" s="209">
        <v>3</v>
      </c>
      <c r="O250" s="214">
        <f t="shared" ref="O250:O253" si="128">M250*N250</f>
        <v>6</v>
      </c>
      <c r="P250" s="206" t="str">
        <f t="shared" si="126"/>
        <v>M</v>
      </c>
      <c r="Q250" s="209">
        <v>25</v>
      </c>
      <c r="R250" s="214">
        <f t="shared" ref="R250:R261" si="129">O250*Q250</f>
        <v>150</v>
      </c>
      <c r="S250" s="165" t="str">
        <f t="shared" si="127"/>
        <v>II</v>
      </c>
      <c r="T250" s="169" t="s">
        <v>94</v>
      </c>
      <c r="U250" s="169" t="s">
        <v>529</v>
      </c>
      <c r="V250" s="200">
        <v>80</v>
      </c>
      <c r="W250" s="163" t="s">
        <v>96</v>
      </c>
      <c r="X250" s="169" t="s">
        <v>97</v>
      </c>
      <c r="Y250" s="169" t="s">
        <v>97</v>
      </c>
      <c r="Z250" s="169" t="s">
        <v>97</v>
      </c>
      <c r="AA250" s="208" t="s">
        <v>736</v>
      </c>
      <c r="AB250" s="169" t="s">
        <v>97</v>
      </c>
      <c r="AC250" s="337"/>
      <c r="AD250" s="337"/>
      <c r="AE250" s="337"/>
    </row>
    <row r="251" spans="1:31" ht="350.25" customHeight="1">
      <c r="A251" s="193" t="s">
        <v>626</v>
      </c>
      <c r="B251" s="194" t="s">
        <v>627</v>
      </c>
      <c r="C251" s="195" t="s">
        <v>762</v>
      </c>
      <c r="D251" s="195" t="s">
        <v>763</v>
      </c>
      <c r="E251" s="195" t="s">
        <v>764</v>
      </c>
      <c r="F251" s="157" t="s">
        <v>90</v>
      </c>
      <c r="G251" s="196" t="s">
        <v>737</v>
      </c>
      <c r="H251" s="208" t="s">
        <v>738</v>
      </c>
      <c r="I251" s="208" t="s">
        <v>739</v>
      </c>
      <c r="J251" s="169" t="s">
        <v>98</v>
      </c>
      <c r="K251" s="169" t="s">
        <v>534</v>
      </c>
      <c r="L251" s="169" t="s">
        <v>528</v>
      </c>
      <c r="M251" s="172">
        <v>2</v>
      </c>
      <c r="N251" s="172">
        <v>3</v>
      </c>
      <c r="O251" s="164">
        <f t="shared" si="128"/>
        <v>6</v>
      </c>
      <c r="P251" s="164" t="str">
        <f t="shared" si="126"/>
        <v>M</v>
      </c>
      <c r="Q251" s="172">
        <v>25</v>
      </c>
      <c r="R251" s="186">
        <f t="shared" si="129"/>
        <v>150</v>
      </c>
      <c r="S251" s="165" t="str">
        <f t="shared" si="127"/>
        <v>II</v>
      </c>
      <c r="T251" s="166" t="s">
        <v>94</v>
      </c>
      <c r="U251" s="169" t="s">
        <v>529</v>
      </c>
      <c r="V251" s="200">
        <v>80</v>
      </c>
      <c r="W251" s="163" t="s">
        <v>96</v>
      </c>
      <c r="X251" s="169" t="s">
        <v>97</v>
      </c>
      <c r="Y251" s="169" t="s">
        <v>97</v>
      </c>
      <c r="Z251" s="169" t="s">
        <v>97</v>
      </c>
      <c r="AA251" s="208" t="s">
        <v>740</v>
      </c>
      <c r="AB251" s="169" t="s">
        <v>97</v>
      </c>
      <c r="AC251" s="337"/>
      <c r="AD251" s="337"/>
      <c r="AE251" s="337"/>
    </row>
    <row r="252" spans="1:31" ht="309" customHeight="1">
      <c r="A252" s="193" t="s">
        <v>626</v>
      </c>
      <c r="B252" s="194" t="s">
        <v>627</v>
      </c>
      <c r="C252" s="195" t="s">
        <v>762</v>
      </c>
      <c r="D252" s="195" t="s">
        <v>763</v>
      </c>
      <c r="E252" s="195" t="s">
        <v>764</v>
      </c>
      <c r="F252" s="157" t="s">
        <v>90</v>
      </c>
      <c r="G252" s="196" t="s">
        <v>741</v>
      </c>
      <c r="H252" s="208" t="s">
        <v>536</v>
      </c>
      <c r="I252" s="208" t="s">
        <v>537</v>
      </c>
      <c r="J252" s="169" t="s">
        <v>98</v>
      </c>
      <c r="K252" s="169" t="s">
        <v>527</v>
      </c>
      <c r="L252" s="169" t="s">
        <v>538</v>
      </c>
      <c r="M252" s="209">
        <v>2</v>
      </c>
      <c r="N252" s="209">
        <v>3</v>
      </c>
      <c r="O252" s="206">
        <f t="shared" si="128"/>
        <v>6</v>
      </c>
      <c r="P252" s="206" t="str">
        <f t="shared" si="126"/>
        <v>M</v>
      </c>
      <c r="Q252" s="209">
        <v>25</v>
      </c>
      <c r="R252" s="214">
        <f t="shared" si="129"/>
        <v>150</v>
      </c>
      <c r="S252" s="165" t="str">
        <f t="shared" si="127"/>
        <v>II</v>
      </c>
      <c r="T252" s="169" t="s">
        <v>94</v>
      </c>
      <c r="U252" s="169" t="s">
        <v>529</v>
      </c>
      <c r="V252" s="200">
        <v>80</v>
      </c>
      <c r="W252" s="163" t="s">
        <v>96</v>
      </c>
      <c r="X252" s="169" t="s">
        <v>97</v>
      </c>
      <c r="Y252" s="169" t="s">
        <v>97</v>
      </c>
      <c r="Z252" s="166" t="s">
        <v>97</v>
      </c>
      <c r="AA252" s="208" t="s">
        <v>742</v>
      </c>
      <c r="AB252" s="169" t="s">
        <v>97</v>
      </c>
      <c r="AC252" s="337"/>
      <c r="AD252" s="337"/>
      <c r="AE252" s="337"/>
    </row>
    <row r="253" spans="1:31" ht="279" customHeight="1">
      <c r="A253" s="193" t="s">
        <v>626</v>
      </c>
      <c r="B253" s="194" t="s">
        <v>627</v>
      </c>
      <c r="C253" s="195" t="s">
        <v>762</v>
      </c>
      <c r="D253" s="195" t="s">
        <v>763</v>
      </c>
      <c r="E253" s="195" t="s">
        <v>764</v>
      </c>
      <c r="F253" s="157" t="s">
        <v>110</v>
      </c>
      <c r="G253" s="196" t="s">
        <v>822</v>
      </c>
      <c r="H253" s="208" t="s">
        <v>544</v>
      </c>
      <c r="I253" s="208" t="s">
        <v>537</v>
      </c>
      <c r="J253" s="169" t="s">
        <v>98</v>
      </c>
      <c r="K253" s="169" t="s">
        <v>527</v>
      </c>
      <c r="L253" s="169" t="s">
        <v>538</v>
      </c>
      <c r="M253" s="209">
        <v>2</v>
      </c>
      <c r="N253" s="209">
        <v>3</v>
      </c>
      <c r="O253" s="206">
        <f t="shared" si="128"/>
        <v>6</v>
      </c>
      <c r="P253" s="206" t="str">
        <f t="shared" si="126"/>
        <v>M</v>
      </c>
      <c r="Q253" s="209">
        <v>25</v>
      </c>
      <c r="R253" s="214">
        <f t="shared" si="129"/>
        <v>150</v>
      </c>
      <c r="S253" s="165" t="str">
        <f t="shared" si="127"/>
        <v>II</v>
      </c>
      <c r="T253" s="169" t="s">
        <v>94</v>
      </c>
      <c r="U253" s="169" t="s">
        <v>529</v>
      </c>
      <c r="V253" s="200">
        <v>80</v>
      </c>
      <c r="W253" s="163" t="s">
        <v>96</v>
      </c>
      <c r="X253" s="169" t="s">
        <v>97</v>
      </c>
      <c r="Y253" s="169" t="s">
        <v>97</v>
      </c>
      <c r="Z253" s="169" t="s">
        <v>97</v>
      </c>
      <c r="AA253" s="208" t="s">
        <v>546</v>
      </c>
      <c r="AB253" s="169" t="s">
        <v>97</v>
      </c>
      <c r="AC253" s="337"/>
      <c r="AD253" s="337"/>
      <c r="AE253" s="337"/>
    </row>
    <row r="254" spans="1:31" ht="318.75" customHeight="1">
      <c r="A254" s="193" t="s">
        <v>626</v>
      </c>
      <c r="B254" s="194" t="s">
        <v>627</v>
      </c>
      <c r="C254" s="195" t="s">
        <v>762</v>
      </c>
      <c r="D254" s="195" t="s">
        <v>763</v>
      </c>
      <c r="E254" s="195" t="s">
        <v>764</v>
      </c>
      <c r="F254" s="224" t="s">
        <v>90</v>
      </c>
      <c r="G254" s="225" t="s">
        <v>743</v>
      </c>
      <c r="H254" s="226" t="s">
        <v>547</v>
      </c>
      <c r="I254" s="202" t="s">
        <v>109</v>
      </c>
      <c r="J254" s="200" t="s">
        <v>98</v>
      </c>
      <c r="K254" s="203" t="s">
        <v>548</v>
      </c>
      <c r="L254" s="203" t="s">
        <v>112</v>
      </c>
      <c r="M254" s="227">
        <v>2</v>
      </c>
      <c r="N254" s="227">
        <v>3</v>
      </c>
      <c r="O254" s="228">
        <f>M254*N254</f>
        <v>6</v>
      </c>
      <c r="P254" s="228" t="str">
        <f>IF(OR(O254="",O254=0),"",IF(O254&lt;5,"B",IF(O254&lt;9,"M",IF(O254&lt;21,"A","MA"))))</f>
        <v>M</v>
      </c>
      <c r="Q254" s="227">
        <v>25</v>
      </c>
      <c r="R254" s="229">
        <f t="shared" si="129"/>
        <v>150</v>
      </c>
      <c r="S254" s="230" t="str">
        <f t="shared" si="127"/>
        <v>II</v>
      </c>
      <c r="T254" s="231" t="s">
        <v>94</v>
      </c>
      <c r="U254" s="207" t="s">
        <v>108</v>
      </c>
      <c r="V254" s="200">
        <v>80</v>
      </c>
      <c r="W254" s="203" t="s">
        <v>96</v>
      </c>
      <c r="X254" s="232" t="s">
        <v>97</v>
      </c>
      <c r="Y254" s="232" t="s">
        <v>97</v>
      </c>
      <c r="Z254" s="232" t="s">
        <v>549</v>
      </c>
      <c r="AA254" s="201" t="s">
        <v>550</v>
      </c>
      <c r="AB254" s="232" t="s">
        <v>551</v>
      </c>
      <c r="AC254" s="337"/>
      <c r="AD254" s="337"/>
      <c r="AE254" s="337"/>
    </row>
    <row r="255" spans="1:31" ht="409.5">
      <c r="A255" s="193" t="s">
        <v>626</v>
      </c>
      <c r="B255" s="194" t="s">
        <v>627</v>
      </c>
      <c r="C255" s="195" t="s">
        <v>762</v>
      </c>
      <c r="D255" s="195" t="s">
        <v>763</v>
      </c>
      <c r="E255" s="195" t="s">
        <v>764</v>
      </c>
      <c r="F255" s="158" t="s">
        <v>90</v>
      </c>
      <c r="G255" s="196" t="s">
        <v>769</v>
      </c>
      <c r="H255" s="208" t="s">
        <v>552</v>
      </c>
      <c r="I255" s="208" t="s">
        <v>553</v>
      </c>
      <c r="J255" s="169" t="s">
        <v>98</v>
      </c>
      <c r="K255" s="163" t="s">
        <v>98</v>
      </c>
      <c r="L255" s="163" t="s">
        <v>554</v>
      </c>
      <c r="M255" s="172">
        <v>6</v>
      </c>
      <c r="N255" s="172">
        <v>3</v>
      </c>
      <c r="O255" s="164">
        <f>M255*N255</f>
        <v>18</v>
      </c>
      <c r="P255" s="164" t="str">
        <f>IF(OR(O255="",O255=0),"",IF(O255&lt;5,"B",IF(O255&lt;9,"M",IF(O255&lt;21,"A","MA"))))</f>
        <v>A</v>
      </c>
      <c r="Q255" s="172">
        <v>25</v>
      </c>
      <c r="R255" s="186">
        <f t="shared" si="129"/>
        <v>450</v>
      </c>
      <c r="S255" s="165" t="str">
        <f t="shared" si="127"/>
        <v>II</v>
      </c>
      <c r="T255" s="166" t="s">
        <v>94</v>
      </c>
      <c r="U255" s="169" t="s">
        <v>108</v>
      </c>
      <c r="V255" s="200">
        <v>80</v>
      </c>
      <c r="W255" s="163" t="s">
        <v>96</v>
      </c>
      <c r="X255" s="169" t="s">
        <v>97</v>
      </c>
      <c r="Y255" s="169" t="s">
        <v>97</v>
      </c>
      <c r="Z255" s="169" t="s">
        <v>97</v>
      </c>
      <c r="AA255" s="208" t="s">
        <v>745</v>
      </c>
      <c r="AB255" s="169" t="s">
        <v>97</v>
      </c>
      <c r="AC255" s="337"/>
      <c r="AD255" s="337"/>
      <c r="AE255" s="337"/>
    </row>
    <row r="256" spans="1:31" ht="225">
      <c r="A256" s="193" t="s">
        <v>626</v>
      </c>
      <c r="B256" s="194" t="s">
        <v>627</v>
      </c>
      <c r="C256" s="195" t="s">
        <v>762</v>
      </c>
      <c r="D256" s="195" t="s">
        <v>763</v>
      </c>
      <c r="E256" s="195" t="s">
        <v>764</v>
      </c>
      <c r="F256" s="158" t="s">
        <v>90</v>
      </c>
      <c r="G256" s="225" t="s">
        <v>556</v>
      </c>
      <c r="H256" s="233" t="s">
        <v>557</v>
      </c>
      <c r="I256" s="233" t="s">
        <v>558</v>
      </c>
      <c r="J256" s="234" t="s">
        <v>98</v>
      </c>
      <c r="K256" s="234" t="s">
        <v>98</v>
      </c>
      <c r="L256" s="234" t="s">
        <v>98</v>
      </c>
      <c r="M256" s="235">
        <v>2</v>
      </c>
      <c r="N256" s="235">
        <v>3</v>
      </c>
      <c r="O256" s="235">
        <v>6</v>
      </c>
      <c r="P256" s="228" t="str">
        <f t="shared" ref="P256:P261" si="130">IF(OR(O256="",O256=0),"",IF(O256&lt;5,"B",IF(O256&lt;9,"M",IF(O256&lt;21,"A","MA"))))</f>
        <v>M</v>
      </c>
      <c r="Q256" s="235">
        <v>10</v>
      </c>
      <c r="R256" s="236">
        <f t="shared" si="129"/>
        <v>60</v>
      </c>
      <c r="S256" s="237" t="s">
        <v>114</v>
      </c>
      <c r="T256" s="238" t="s">
        <v>99</v>
      </c>
      <c r="U256" s="238" t="s">
        <v>559</v>
      </c>
      <c r="V256" s="200">
        <v>80</v>
      </c>
      <c r="W256" s="203" t="s">
        <v>96</v>
      </c>
      <c r="X256" s="234" t="s">
        <v>97</v>
      </c>
      <c r="Y256" s="234" t="s">
        <v>97</v>
      </c>
      <c r="Z256" s="234" t="s">
        <v>97</v>
      </c>
      <c r="AA256" s="233" t="s">
        <v>560</v>
      </c>
      <c r="AB256" s="232" t="s">
        <v>551</v>
      </c>
      <c r="AC256" s="343"/>
      <c r="AD256" s="343"/>
      <c r="AE256" s="343"/>
    </row>
    <row r="257" spans="1:31" ht="225">
      <c r="A257" s="193" t="s">
        <v>626</v>
      </c>
      <c r="B257" s="194" t="s">
        <v>627</v>
      </c>
      <c r="C257" s="195" t="s">
        <v>762</v>
      </c>
      <c r="D257" s="195" t="s">
        <v>763</v>
      </c>
      <c r="E257" s="195" t="s">
        <v>764</v>
      </c>
      <c r="F257" s="158" t="s">
        <v>110</v>
      </c>
      <c r="G257" s="196" t="s">
        <v>919</v>
      </c>
      <c r="H257" s="208" t="s">
        <v>561</v>
      </c>
      <c r="I257" s="208" t="s">
        <v>562</v>
      </c>
      <c r="J257" s="169" t="s">
        <v>98</v>
      </c>
      <c r="K257" s="163" t="s">
        <v>563</v>
      </c>
      <c r="L257" s="163" t="s">
        <v>564</v>
      </c>
      <c r="M257" s="172">
        <v>6</v>
      </c>
      <c r="N257" s="172">
        <v>1</v>
      </c>
      <c r="O257" s="164">
        <f t="shared" ref="O257:O261" si="131">M257*N257</f>
        <v>6</v>
      </c>
      <c r="P257" s="164" t="str">
        <f t="shared" si="130"/>
        <v>M</v>
      </c>
      <c r="Q257" s="172">
        <v>10</v>
      </c>
      <c r="R257" s="170">
        <f t="shared" si="129"/>
        <v>60</v>
      </c>
      <c r="S257" s="165" t="str">
        <f t="shared" ref="S257:S259" si="132">IF(R257="","",IF(AND(R257&gt;=600,R257&lt;=4000),"I",IF(AND(R257&gt;=150,R257&lt;=500),"II",IF(AND(R257&gt;=40,R257&lt;=120),"III",IF(OR(R257&lt;=20,R257&gt;=0),"IV")))))</f>
        <v>III</v>
      </c>
      <c r="T257" s="166" t="s">
        <v>99</v>
      </c>
      <c r="U257" s="163" t="s">
        <v>565</v>
      </c>
      <c r="V257" s="200">
        <v>80</v>
      </c>
      <c r="W257" s="163" t="s">
        <v>96</v>
      </c>
      <c r="X257" s="169" t="s">
        <v>97</v>
      </c>
      <c r="Y257" s="169" t="s">
        <v>97</v>
      </c>
      <c r="Z257" s="163" t="s">
        <v>97</v>
      </c>
      <c r="AA257" s="161" t="s">
        <v>566</v>
      </c>
      <c r="AB257" s="162" t="s">
        <v>97</v>
      </c>
      <c r="AC257" s="335" t="s">
        <v>567</v>
      </c>
      <c r="AD257" s="335"/>
      <c r="AE257" s="335"/>
    </row>
    <row r="258" spans="1:31" ht="225">
      <c r="A258" s="193" t="s">
        <v>626</v>
      </c>
      <c r="B258" s="194" t="s">
        <v>627</v>
      </c>
      <c r="C258" s="195" t="s">
        <v>762</v>
      </c>
      <c r="D258" s="195" t="s">
        <v>763</v>
      </c>
      <c r="E258" s="195" t="s">
        <v>764</v>
      </c>
      <c r="F258" s="158" t="s">
        <v>110</v>
      </c>
      <c r="G258" s="160" t="s">
        <v>918</v>
      </c>
      <c r="H258" s="208" t="s">
        <v>569</v>
      </c>
      <c r="I258" s="208" t="s">
        <v>570</v>
      </c>
      <c r="J258" s="169" t="s">
        <v>98</v>
      </c>
      <c r="K258" s="163" t="s">
        <v>98</v>
      </c>
      <c r="L258" s="163" t="s">
        <v>564</v>
      </c>
      <c r="M258" s="172">
        <v>6</v>
      </c>
      <c r="N258" s="172">
        <v>1</v>
      </c>
      <c r="O258" s="164">
        <f t="shared" si="131"/>
        <v>6</v>
      </c>
      <c r="P258" s="164" t="str">
        <f t="shared" si="130"/>
        <v>M</v>
      </c>
      <c r="Q258" s="172">
        <v>10</v>
      </c>
      <c r="R258" s="170">
        <f t="shared" si="129"/>
        <v>60</v>
      </c>
      <c r="S258" s="165" t="str">
        <f t="shared" si="132"/>
        <v>III</v>
      </c>
      <c r="T258" s="166" t="s">
        <v>99</v>
      </c>
      <c r="U258" s="163" t="s">
        <v>565</v>
      </c>
      <c r="V258" s="200">
        <v>80</v>
      </c>
      <c r="W258" s="163" t="s">
        <v>96</v>
      </c>
      <c r="X258" s="169" t="s">
        <v>97</v>
      </c>
      <c r="Y258" s="169" t="s">
        <v>97</v>
      </c>
      <c r="Z258" s="163" t="s">
        <v>97</v>
      </c>
      <c r="AA258" s="161" t="s">
        <v>571</v>
      </c>
      <c r="AB258" s="162" t="s">
        <v>97</v>
      </c>
      <c r="AC258" s="335" t="s">
        <v>567</v>
      </c>
      <c r="AD258" s="335"/>
      <c r="AE258" s="335"/>
    </row>
    <row r="259" spans="1:31" ht="222.75" customHeight="1">
      <c r="A259" s="193" t="s">
        <v>626</v>
      </c>
      <c r="B259" s="194" t="s">
        <v>627</v>
      </c>
      <c r="C259" s="195" t="s">
        <v>762</v>
      </c>
      <c r="D259" s="195" t="s">
        <v>763</v>
      </c>
      <c r="E259" s="195" t="s">
        <v>764</v>
      </c>
      <c r="F259" s="158" t="s">
        <v>90</v>
      </c>
      <c r="G259" s="160" t="s">
        <v>1054</v>
      </c>
      <c r="H259" s="208" t="s">
        <v>572</v>
      </c>
      <c r="I259" s="161" t="s">
        <v>120</v>
      </c>
      <c r="J259" s="168" t="s">
        <v>98</v>
      </c>
      <c r="K259" s="168" t="s">
        <v>573</v>
      </c>
      <c r="L259" s="163" t="s">
        <v>98</v>
      </c>
      <c r="M259" s="172">
        <v>6</v>
      </c>
      <c r="N259" s="172">
        <v>3</v>
      </c>
      <c r="O259" s="164">
        <f t="shared" si="131"/>
        <v>18</v>
      </c>
      <c r="P259" s="164" t="str">
        <f t="shared" si="130"/>
        <v>A</v>
      </c>
      <c r="Q259" s="172">
        <v>25</v>
      </c>
      <c r="R259" s="170">
        <f t="shared" si="129"/>
        <v>450</v>
      </c>
      <c r="S259" s="165" t="str">
        <f t="shared" si="132"/>
        <v>II</v>
      </c>
      <c r="T259" s="166" t="s">
        <v>94</v>
      </c>
      <c r="U259" s="163" t="s">
        <v>121</v>
      </c>
      <c r="V259" s="200">
        <v>80</v>
      </c>
      <c r="W259" s="163" t="s">
        <v>96</v>
      </c>
      <c r="X259" s="162" t="s">
        <v>97</v>
      </c>
      <c r="Y259" s="162" t="s">
        <v>97</v>
      </c>
      <c r="Z259" s="162" t="s">
        <v>97</v>
      </c>
      <c r="AA259" s="161" t="s">
        <v>574</v>
      </c>
      <c r="AB259" s="169" t="s">
        <v>97</v>
      </c>
      <c r="AC259" s="337"/>
      <c r="AD259" s="337"/>
      <c r="AE259" s="337"/>
    </row>
    <row r="260" spans="1:31" ht="225">
      <c r="A260" s="193" t="s">
        <v>626</v>
      </c>
      <c r="B260" s="194" t="s">
        <v>627</v>
      </c>
      <c r="C260" s="195" t="s">
        <v>762</v>
      </c>
      <c r="D260" s="195" t="s">
        <v>763</v>
      </c>
      <c r="E260" s="195" t="s">
        <v>764</v>
      </c>
      <c r="F260" s="158" t="s">
        <v>90</v>
      </c>
      <c r="G260" s="196" t="s">
        <v>920</v>
      </c>
      <c r="H260" s="239" t="s">
        <v>747</v>
      </c>
      <c r="I260" s="239" t="s">
        <v>748</v>
      </c>
      <c r="J260" s="245" t="s">
        <v>749</v>
      </c>
      <c r="K260" s="245" t="s">
        <v>98</v>
      </c>
      <c r="L260" s="245" t="s">
        <v>98</v>
      </c>
      <c r="M260" s="246">
        <v>2</v>
      </c>
      <c r="N260" s="246">
        <v>3</v>
      </c>
      <c r="O260" s="200">
        <f t="shared" si="131"/>
        <v>6</v>
      </c>
      <c r="P260" s="164" t="str">
        <f t="shared" si="130"/>
        <v>M</v>
      </c>
      <c r="Q260" s="246">
        <v>10</v>
      </c>
      <c r="R260" s="170">
        <f t="shared" si="129"/>
        <v>60</v>
      </c>
      <c r="S260" s="252" t="s">
        <v>114</v>
      </c>
      <c r="T260" s="247" t="s">
        <v>99</v>
      </c>
      <c r="U260" s="247" t="s">
        <v>750</v>
      </c>
      <c r="V260" s="200">
        <v>80</v>
      </c>
      <c r="W260" s="203" t="s">
        <v>96</v>
      </c>
      <c r="X260" s="245" t="s">
        <v>97</v>
      </c>
      <c r="Y260" s="245" t="s">
        <v>97</v>
      </c>
      <c r="Z260" s="245" t="s">
        <v>97</v>
      </c>
      <c r="AA260" s="239" t="s">
        <v>751</v>
      </c>
      <c r="AB260" s="162" t="s">
        <v>97</v>
      </c>
      <c r="AC260" s="343"/>
      <c r="AD260" s="343"/>
      <c r="AE260" s="343"/>
    </row>
    <row r="261" spans="1:31" ht="225">
      <c r="A261" s="193" t="s">
        <v>626</v>
      </c>
      <c r="B261" s="194" t="s">
        <v>627</v>
      </c>
      <c r="C261" s="195" t="s">
        <v>762</v>
      </c>
      <c r="D261" s="195" t="s">
        <v>763</v>
      </c>
      <c r="E261" s="195" t="s">
        <v>764</v>
      </c>
      <c r="F261" s="158" t="s">
        <v>90</v>
      </c>
      <c r="G261" s="160" t="s">
        <v>821</v>
      </c>
      <c r="H261" s="208" t="s">
        <v>583</v>
      </c>
      <c r="I261" s="161" t="s">
        <v>437</v>
      </c>
      <c r="J261" s="162" t="s">
        <v>98</v>
      </c>
      <c r="K261" s="168" t="s">
        <v>752</v>
      </c>
      <c r="L261" s="167" t="s">
        <v>585</v>
      </c>
      <c r="M261" s="172">
        <v>6</v>
      </c>
      <c r="N261" s="172">
        <v>3</v>
      </c>
      <c r="O261" s="164">
        <f t="shared" si="131"/>
        <v>18</v>
      </c>
      <c r="P261" s="164" t="str">
        <f t="shared" si="130"/>
        <v>A</v>
      </c>
      <c r="Q261" s="172">
        <v>25</v>
      </c>
      <c r="R261" s="170">
        <f t="shared" si="129"/>
        <v>450</v>
      </c>
      <c r="S261" s="165" t="str">
        <f>IF(R261="","",IF(AND(R261&gt;=600,R261&lt;=4000),"I",IF(AND(R261&gt;=150,R261&lt;=500),"II",IF(AND(R261&gt;=40,R261&lt;=120),"III",IF(OR(R261&lt;=20,R261&gt;=0),"IV")))))</f>
        <v>II</v>
      </c>
      <c r="T261" s="166" t="s">
        <v>94</v>
      </c>
      <c r="U261" s="167" t="s">
        <v>586</v>
      </c>
      <c r="V261" s="200">
        <v>80</v>
      </c>
      <c r="W261" s="163" t="s">
        <v>96</v>
      </c>
      <c r="X261" s="162" t="s">
        <v>97</v>
      </c>
      <c r="Y261" s="162" t="s">
        <v>97</v>
      </c>
      <c r="Z261" s="162" t="s">
        <v>97</v>
      </c>
      <c r="AA261" s="240" t="s">
        <v>587</v>
      </c>
      <c r="AB261" s="232" t="s">
        <v>551</v>
      </c>
      <c r="AC261" s="337"/>
      <c r="AD261" s="337"/>
      <c r="AE261" s="337"/>
    </row>
    <row r="262" spans="1:31" ht="225">
      <c r="A262" s="193" t="s">
        <v>626</v>
      </c>
      <c r="B262" s="194" t="s">
        <v>627</v>
      </c>
      <c r="C262" s="195" t="s">
        <v>762</v>
      </c>
      <c r="D262" s="195" t="s">
        <v>763</v>
      </c>
      <c r="E262" s="195" t="s">
        <v>764</v>
      </c>
      <c r="F262" s="159" t="s">
        <v>110</v>
      </c>
      <c r="G262" s="160" t="s">
        <v>753</v>
      </c>
      <c r="H262" s="208" t="s">
        <v>577</v>
      </c>
      <c r="I262" s="161" t="s">
        <v>122</v>
      </c>
      <c r="J262" s="168" t="s">
        <v>578</v>
      </c>
      <c r="K262" s="168" t="s">
        <v>98</v>
      </c>
      <c r="L262" s="168" t="s">
        <v>124</v>
      </c>
      <c r="M262" s="162">
        <v>6</v>
      </c>
      <c r="N262" s="162">
        <v>2</v>
      </c>
      <c r="O262" s="162">
        <v>12</v>
      </c>
      <c r="P262" s="164" t="s">
        <v>92</v>
      </c>
      <c r="Q262" s="171">
        <v>25</v>
      </c>
      <c r="R262" s="170">
        <v>300</v>
      </c>
      <c r="S262" s="165" t="s">
        <v>93</v>
      </c>
      <c r="T262" s="166" t="s">
        <v>94</v>
      </c>
      <c r="U262" s="163" t="s">
        <v>121</v>
      </c>
      <c r="V262" s="200">
        <v>80</v>
      </c>
      <c r="W262" s="163" t="s">
        <v>96</v>
      </c>
      <c r="X262" s="162" t="s">
        <v>97</v>
      </c>
      <c r="Y262" s="162" t="s">
        <v>97</v>
      </c>
      <c r="Z262" s="163" t="s">
        <v>125</v>
      </c>
      <c r="AA262" s="163" t="s">
        <v>126</v>
      </c>
      <c r="AB262" s="163" t="s">
        <v>127</v>
      </c>
      <c r="AC262" s="188"/>
      <c r="AD262" s="189"/>
      <c r="AE262" s="189"/>
    </row>
    <row r="263" spans="1:31" ht="225">
      <c r="A263" s="193" t="s">
        <v>626</v>
      </c>
      <c r="B263" s="194" t="s">
        <v>627</v>
      </c>
      <c r="C263" s="195" t="s">
        <v>762</v>
      </c>
      <c r="D263" s="195" t="s">
        <v>763</v>
      </c>
      <c r="E263" s="195" t="s">
        <v>764</v>
      </c>
      <c r="F263" s="159" t="s">
        <v>110</v>
      </c>
      <c r="G263" s="160" t="s">
        <v>753</v>
      </c>
      <c r="H263" s="208" t="s">
        <v>579</v>
      </c>
      <c r="I263" s="161" t="s">
        <v>122</v>
      </c>
      <c r="J263" s="168" t="s">
        <v>123</v>
      </c>
      <c r="K263" s="168" t="s">
        <v>98</v>
      </c>
      <c r="L263" s="168" t="s">
        <v>124</v>
      </c>
      <c r="M263" s="162">
        <v>6</v>
      </c>
      <c r="N263" s="162">
        <v>2</v>
      </c>
      <c r="O263" s="162">
        <v>12</v>
      </c>
      <c r="P263" s="164" t="s">
        <v>92</v>
      </c>
      <c r="Q263" s="171">
        <v>25</v>
      </c>
      <c r="R263" s="170">
        <v>300</v>
      </c>
      <c r="S263" s="165" t="s">
        <v>93</v>
      </c>
      <c r="T263" s="166" t="s">
        <v>94</v>
      </c>
      <c r="U263" s="163" t="s">
        <v>121</v>
      </c>
      <c r="V263" s="200">
        <v>80</v>
      </c>
      <c r="W263" s="163" t="s">
        <v>96</v>
      </c>
      <c r="X263" s="162" t="s">
        <v>97</v>
      </c>
      <c r="Y263" s="162" t="s">
        <v>97</v>
      </c>
      <c r="Z263" s="163" t="s">
        <v>125</v>
      </c>
      <c r="AA263" s="163" t="s">
        <v>126</v>
      </c>
      <c r="AB263" s="163" t="s">
        <v>127</v>
      </c>
      <c r="AC263" s="188"/>
      <c r="AD263" s="189"/>
      <c r="AE263" s="189"/>
    </row>
    <row r="264" spans="1:31" ht="225">
      <c r="A264" s="193" t="s">
        <v>626</v>
      </c>
      <c r="B264" s="194" t="s">
        <v>627</v>
      </c>
      <c r="C264" s="195" t="s">
        <v>762</v>
      </c>
      <c r="D264" s="195" t="s">
        <v>763</v>
      </c>
      <c r="E264" s="195" t="s">
        <v>764</v>
      </c>
      <c r="F264" s="159" t="s">
        <v>110</v>
      </c>
      <c r="G264" s="160" t="s">
        <v>753</v>
      </c>
      <c r="H264" s="208" t="s">
        <v>580</v>
      </c>
      <c r="I264" s="161" t="s">
        <v>128</v>
      </c>
      <c r="J264" s="168" t="s">
        <v>123</v>
      </c>
      <c r="K264" s="168" t="s">
        <v>98</v>
      </c>
      <c r="L264" s="168" t="s">
        <v>129</v>
      </c>
      <c r="M264" s="162">
        <v>2</v>
      </c>
      <c r="N264" s="162">
        <v>2</v>
      </c>
      <c r="O264" s="164">
        <v>4</v>
      </c>
      <c r="P264" s="164" t="s">
        <v>113</v>
      </c>
      <c r="Q264" s="172">
        <v>25</v>
      </c>
      <c r="R264" s="170">
        <v>100</v>
      </c>
      <c r="S264" s="165" t="s">
        <v>114</v>
      </c>
      <c r="T264" s="166" t="s">
        <v>99</v>
      </c>
      <c r="U264" s="163" t="s">
        <v>121</v>
      </c>
      <c r="V264" s="200">
        <v>80</v>
      </c>
      <c r="W264" s="163" t="s">
        <v>96</v>
      </c>
      <c r="X264" s="162" t="s">
        <v>97</v>
      </c>
      <c r="Y264" s="162" t="s">
        <v>97</v>
      </c>
      <c r="Z264" s="163" t="s">
        <v>97</v>
      </c>
      <c r="AA264" s="163" t="s">
        <v>126</v>
      </c>
      <c r="AB264" s="163" t="s">
        <v>127</v>
      </c>
      <c r="AC264" s="188"/>
      <c r="AD264" s="189"/>
      <c r="AE264" s="189"/>
    </row>
    <row r="265" spans="1:31" ht="225">
      <c r="A265" s="193" t="s">
        <v>626</v>
      </c>
      <c r="B265" s="194" t="s">
        <v>627</v>
      </c>
      <c r="C265" s="195" t="s">
        <v>762</v>
      </c>
      <c r="D265" s="195" t="s">
        <v>763</v>
      </c>
      <c r="E265" s="195" t="s">
        <v>764</v>
      </c>
      <c r="F265" s="159" t="s">
        <v>110</v>
      </c>
      <c r="G265" s="160" t="s">
        <v>753</v>
      </c>
      <c r="H265" s="208" t="s">
        <v>581</v>
      </c>
      <c r="I265" s="161" t="s">
        <v>128</v>
      </c>
      <c r="J265" s="168" t="s">
        <v>123</v>
      </c>
      <c r="K265" s="168" t="s">
        <v>98</v>
      </c>
      <c r="L265" s="168" t="s">
        <v>129</v>
      </c>
      <c r="M265" s="162">
        <v>2</v>
      </c>
      <c r="N265" s="162">
        <v>2</v>
      </c>
      <c r="O265" s="164">
        <v>4</v>
      </c>
      <c r="P265" s="164" t="s">
        <v>113</v>
      </c>
      <c r="Q265" s="172">
        <v>25</v>
      </c>
      <c r="R265" s="170">
        <v>100</v>
      </c>
      <c r="S265" s="165" t="s">
        <v>114</v>
      </c>
      <c r="T265" s="166" t="s">
        <v>99</v>
      </c>
      <c r="U265" s="163" t="s">
        <v>121</v>
      </c>
      <c r="V265" s="200">
        <v>80</v>
      </c>
      <c r="W265" s="163" t="s">
        <v>96</v>
      </c>
      <c r="X265" s="162" t="s">
        <v>97</v>
      </c>
      <c r="Y265" s="162" t="s">
        <v>97</v>
      </c>
      <c r="Z265" s="163" t="s">
        <v>97</v>
      </c>
      <c r="AA265" s="163" t="s">
        <v>126</v>
      </c>
      <c r="AB265" s="163" t="s">
        <v>127</v>
      </c>
      <c r="AC265" s="188"/>
      <c r="AD265" s="189"/>
      <c r="AE265" s="189"/>
    </row>
    <row r="266" spans="1:31" ht="225">
      <c r="A266" s="193" t="s">
        <v>626</v>
      </c>
      <c r="B266" s="194" t="s">
        <v>627</v>
      </c>
      <c r="C266" s="195" t="s">
        <v>762</v>
      </c>
      <c r="D266" s="195" t="s">
        <v>763</v>
      </c>
      <c r="E266" s="195" t="s">
        <v>764</v>
      </c>
      <c r="F266" s="159" t="s">
        <v>110</v>
      </c>
      <c r="G266" s="160" t="s">
        <v>753</v>
      </c>
      <c r="H266" s="208" t="s">
        <v>582</v>
      </c>
      <c r="I266" s="161" t="s">
        <v>130</v>
      </c>
      <c r="J266" s="168" t="s">
        <v>123</v>
      </c>
      <c r="K266" s="168" t="s">
        <v>98</v>
      </c>
      <c r="L266" s="168" t="s">
        <v>129</v>
      </c>
      <c r="M266" s="162">
        <v>2</v>
      </c>
      <c r="N266" s="162">
        <v>2</v>
      </c>
      <c r="O266" s="164">
        <v>4</v>
      </c>
      <c r="P266" s="164" t="s">
        <v>113</v>
      </c>
      <c r="Q266" s="172">
        <v>25</v>
      </c>
      <c r="R266" s="170">
        <v>100</v>
      </c>
      <c r="S266" s="165" t="s">
        <v>114</v>
      </c>
      <c r="T266" s="166" t="s">
        <v>99</v>
      </c>
      <c r="U266" s="163" t="s">
        <v>121</v>
      </c>
      <c r="V266" s="200">
        <v>80</v>
      </c>
      <c r="W266" s="163" t="s">
        <v>96</v>
      </c>
      <c r="X266" s="162" t="s">
        <v>97</v>
      </c>
      <c r="Y266" s="162" t="s">
        <v>97</v>
      </c>
      <c r="Z266" s="163" t="s">
        <v>97</v>
      </c>
      <c r="AA266" s="163" t="s">
        <v>126</v>
      </c>
      <c r="AB266" s="163" t="s">
        <v>127</v>
      </c>
      <c r="AC266" s="188"/>
      <c r="AD266" s="189"/>
      <c r="AE266" s="189"/>
    </row>
    <row r="267" spans="1:31" ht="225">
      <c r="A267" s="193" t="s">
        <v>626</v>
      </c>
      <c r="B267" s="194" t="s">
        <v>627</v>
      </c>
      <c r="C267" s="195" t="s">
        <v>762</v>
      </c>
      <c r="D267" s="195" t="s">
        <v>763</v>
      </c>
      <c r="E267" s="195" t="s">
        <v>764</v>
      </c>
      <c r="F267" s="159" t="s">
        <v>110</v>
      </c>
      <c r="G267" s="242" t="s">
        <v>592</v>
      </c>
      <c r="H267" s="240" t="s">
        <v>406</v>
      </c>
      <c r="I267" s="161" t="s">
        <v>754</v>
      </c>
      <c r="J267" s="163" t="s">
        <v>98</v>
      </c>
      <c r="K267" s="163" t="s">
        <v>98</v>
      </c>
      <c r="L267" s="168" t="s">
        <v>98</v>
      </c>
      <c r="M267" s="171">
        <v>6</v>
      </c>
      <c r="N267" s="171">
        <v>3</v>
      </c>
      <c r="O267" s="171">
        <v>18</v>
      </c>
      <c r="P267" s="164" t="s">
        <v>92</v>
      </c>
      <c r="Q267" s="171">
        <v>25</v>
      </c>
      <c r="R267" s="171">
        <v>450</v>
      </c>
      <c r="S267" s="165" t="str">
        <f t="shared" ref="S267:S277" si="133">IF(R267="","",IF(AND(R267&gt;=600,R267&lt;=4000),"I",IF(AND(R267&gt;=150,R267&lt;=500),"II",IF(AND(R267&gt;=40,R267&lt;=120),"III",IF(OR(R267&lt;=20,R267&gt;=0),"IV")))))</f>
        <v>II</v>
      </c>
      <c r="T267" s="166" t="s">
        <v>94</v>
      </c>
      <c r="U267" s="167" t="s">
        <v>408</v>
      </c>
      <c r="V267" s="200">
        <v>80</v>
      </c>
      <c r="W267" s="163" t="s">
        <v>96</v>
      </c>
      <c r="X267" s="162" t="s">
        <v>97</v>
      </c>
      <c r="Y267" s="162" t="s">
        <v>97</v>
      </c>
      <c r="Z267" s="163" t="s">
        <v>97</v>
      </c>
      <c r="AA267" s="163" t="s">
        <v>409</v>
      </c>
      <c r="AB267" s="163" t="s">
        <v>97</v>
      </c>
      <c r="AC267" s="331"/>
      <c r="AD267" s="342"/>
      <c r="AE267" s="356"/>
    </row>
    <row r="268" spans="1:31" ht="210">
      <c r="A268" s="193" t="s">
        <v>626</v>
      </c>
      <c r="B268" s="194" t="s">
        <v>627</v>
      </c>
      <c r="C268" s="195" t="s">
        <v>770</v>
      </c>
      <c r="D268" s="195" t="s">
        <v>591</v>
      </c>
      <c r="E268" s="195" t="s">
        <v>764</v>
      </c>
      <c r="F268" s="159" t="s">
        <v>110</v>
      </c>
      <c r="G268" s="242" t="s">
        <v>666</v>
      </c>
      <c r="H268" s="243" t="s">
        <v>410</v>
      </c>
      <c r="I268" s="160" t="s">
        <v>411</v>
      </c>
      <c r="J268" s="215" t="s">
        <v>98</v>
      </c>
      <c r="K268" s="215" t="s">
        <v>98</v>
      </c>
      <c r="L268" s="215" t="s">
        <v>755</v>
      </c>
      <c r="M268" s="216">
        <v>6</v>
      </c>
      <c r="N268" s="216">
        <v>3</v>
      </c>
      <c r="O268" s="217">
        <v>18</v>
      </c>
      <c r="P268" s="217" t="s">
        <v>92</v>
      </c>
      <c r="Q268" s="216">
        <v>25</v>
      </c>
      <c r="R268" s="217">
        <v>450</v>
      </c>
      <c r="S268" s="165" t="str">
        <f t="shared" si="133"/>
        <v>II</v>
      </c>
      <c r="T268" s="159" t="s">
        <v>94</v>
      </c>
      <c r="U268" s="215" t="s">
        <v>719</v>
      </c>
      <c r="V268" s="200">
        <v>80</v>
      </c>
      <c r="W268" s="215" t="s">
        <v>110</v>
      </c>
      <c r="X268" s="215" t="s">
        <v>97</v>
      </c>
      <c r="Y268" s="215" t="s">
        <v>97</v>
      </c>
      <c r="Z268" s="215" t="s">
        <v>97</v>
      </c>
      <c r="AA268" s="215" t="s">
        <v>414</v>
      </c>
      <c r="AB268" s="215" t="s">
        <v>415</v>
      </c>
      <c r="AC268" s="330"/>
      <c r="AD268" s="330"/>
      <c r="AE268" s="330"/>
    </row>
    <row r="269" spans="1:31" ht="409.5">
      <c r="A269" s="193" t="s">
        <v>626</v>
      </c>
      <c r="B269" s="194" t="s">
        <v>627</v>
      </c>
      <c r="C269" s="195" t="s">
        <v>770</v>
      </c>
      <c r="D269" s="195" t="s">
        <v>591</v>
      </c>
      <c r="E269" s="195" t="s">
        <v>764</v>
      </c>
      <c r="F269" s="159" t="s">
        <v>110</v>
      </c>
      <c r="G269" s="242" t="s">
        <v>594</v>
      </c>
      <c r="H269" s="244" t="s">
        <v>595</v>
      </c>
      <c r="I269" s="161" t="s">
        <v>111</v>
      </c>
      <c r="J269" s="162" t="s">
        <v>98</v>
      </c>
      <c r="K269" s="163" t="s">
        <v>98</v>
      </c>
      <c r="L269" s="163" t="s">
        <v>112</v>
      </c>
      <c r="M269" s="162">
        <v>2</v>
      </c>
      <c r="N269" s="162">
        <v>2</v>
      </c>
      <c r="O269" s="162">
        <v>4</v>
      </c>
      <c r="P269" s="164" t="s">
        <v>113</v>
      </c>
      <c r="Q269" s="162">
        <v>25</v>
      </c>
      <c r="R269" s="162">
        <v>100</v>
      </c>
      <c r="S269" s="165" t="str">
        <f t="shared" si="133"/>
        <v>III</v>
      </c>
      <c r="T269" s="166" t="s">
        <v>99</v>
      </c>
      <c r="U269" s="167" t="s">
        <v>108</v>
      </c>
      <c r="V269" s="200">
        <v>80</v>
      </c>
      <c r="W269" s="163" t="s">
        <v>96</v>
      </c>
      <c r="X269" s="162" t="s">
        <v>97</v>
      </c>
      <c r="Y269" s="163" t="s">
        <v>97</v>
      </c>
      <c r="Z269" s="162" t="s">
        <v>97</v>
      </c>
      <c r="AA269" s="168" t="s">
        <v>115</v>
      </c>
      <c r="AB269" s="169" t="s">
        <v>97</v>
      </c>
      <c r="AC269" s="330"/>
      <c r="AD269" s="330"/>
      <c r="AE269" s="330"/>
    </row>
    <row r="270" spans="1:31" ht="210">
      <c r="A270" s="193" t="s">
        <v>626</v>
      </c>
      <c r="B270" s="194" t="s">
        <v>627</v>
      </c>
      <c r="C270" s="195" t="s">
        <v>770</v>
      </c>
      <c r="D270" s="195" t="s">
        <v>591</v>
      </c>
      <c r="E270" s="195" t="s">
        <v>764</v>
      </c>
      <c r="F270" s="159" t="s">
        <v>110</v>
      </c>
      <c r="G270" s="196" t="s">
        <v>667</v>
      </c>
      <c r="H270" s="243" t="s">
        <v>756</v>
      </c>
      <c r="I270" s="208" t="s">
        <v>417</v>
      </c>
      <c r="J270" s="169" t="s">
        <v>98</v>
      </c>
      <c r="K270" s="169" t="s">
        <v>98</v>
      </c>
      <c r="L270" s="169" t="s">
        <v>98</v>
      </c>
      <c r="M270" s="172">
        <v>2</v>
      </c>
      <c r="N270" s="172">
        <v>3</v>
      </c>
      <c r="O270" s="164">
        <v>6</v>
      </c>
      <c r="P270" s="164" t="s">
        <v>117</v>
      </c>
      <c r="Q270" s="172">
        <v>10</v>
      </c>
      <c r="R270" s="164">
        <v>60</v>
      </c>
      <c r="S270" s="165" t="str">
        <f t="shared" si="133"/>
        <v>III</v>
      </c>
      <c r="T270" s="166" t="s">
        <v>99</v>
      </c>
      <c r="U270" s="169" t="s">
        <v>101</v>
      </c>
      <c r="V270" s="200">
        <v>80</v>
      </c>
      <c r="W270" s="169" t="s">
        <v>96</v>
      </c>
      <c r="X270" s="169" t="s">
        <v>97</v>
      </c>
      <c r="Y270" s="169" t="s">
        <v>97</v>
      </c>
      <c r="Z270" s="169" t="s">
        <v>97</v>
      </c>
      <c r="AA270" s="169" t="s">
        <v>144</v>
      </c>
      <c r="AB270" s="169" t="s">
        <v>97</v>
      </c>
      <c r="AC270" s="330"/>
      <c r="AD270" s="330"/>
      <c r="AE270" s="330"/>
    </row>
    <row r="271" spans="1:31" ht="210">
      <c r="A271" s="193" t="s">
        <v>626</v>
      </c>
      <c r="B271" s="194" t="s">
        <v>627</v>
      </c>
      <c r="C271" s="195" t="s">
        <v>770</v>
      </c>
      <c r="D271" s="195" t="s">
        <v>591</v>
      </c>
      <c r="E271" s="195" t="s">
        <v>764</v>
      </c>
      <c r="F271" s="159" t="s">
        <v>110</v>
      </c>
      <c r="G271" s="242" t="s">
        <v>708</v>
      </c>
      <c r="H271" s="208" t="s">
        <v>418</v>
      </c>
      <c r="I271" s="208" t="s">
        <v>419</v>
      </c>
      <c r="J271" s="169" t="s">
        <v>98</v>
      </c>
      <c r="K271" s="169" t="s">
        <v>98</v>
      </c>
      <c r="L271" s="169" t="s">
        <v>420</v>
      </c>
      <c r="M271" s="172">
        <v>2</v>
      </c>
      <c r="N271" s="172">
        <v>3</v>
      </c>
      <c r="O271" s="164">
        <v>6</v>
      </c>
      <c r="P271" s="164" t="s">
        <v>117</v>
      </c>
      <c r="Q271" s="172">
        <v>10</v>
      </c>
      <c r="R271" s="164">
        <v>60</v>
      </c>
      <c r="S271" s="165" t="str">
        <f t="shared" si="133"/>
        <v>III</v>
      </c>
      <c r="T271" s="166" t="s">
        <v>99</v>
      </c>
      <c r="U271" s="169" t="s">
        <v>421</v>
      </c>
      <c r="V271" s="200">
        <v>80</v>
      </c>
      <c r="W271" s="163" t="s">
        <v>96</v>
      </c>
      <c r="X271" s="169" t="s">
        <v>97</v>
      </c>
      <c r="Y271" s="169" t="s">
        <v>97</v>
      </c>
      <c r="Z271" s="169" t="s">
        <v>97</v>
      </c>
      <c r="AA271" s="169" t="s">
        <v>757</v>
      </c>
      <c r="AB271" s="169" t="s">
        <v>97</v>
      </c>
      <c r="AC271" s="330" t="s">
        <v>597</v>
      </c>
      <c r="AD271" s="330"/>
      <c r="AE271" s="330"/>
    </row>
    <row r="272" spans="1:31" ht="210">
      <c r="A272" s="193" t="s">
        <v>626</v>
      </c>
      <c r="B272" s="194" t="s">
        <v>627</v>
      </c>
      <c r="C272" s="195" t="s">
        <v>770</v>
      </c>
      <c r="D272" s="195" t="s">
        <v>591</v>
      </c>
      <c r="E272" s="195" t="s">
        <v>764</v>
      </c>
      <c r="F272" s="159" t="s">
        <v>422</v>
      </c>
      <c r="G272" s="242" t="s">
        <v>669</v>
      </c>
      <c r="H272" s="160" t="s">
        <v>771</v>
      </c>
      <c r="I272" s="160" t="s">
        <v>424</v>
      </c>
      <c r="J272" s="215" t="s">
        <v>98</v>
      </c>
      <c r="K272" s="215" t="s">
        <v>98</v>
      </c>
      <c r="L272" s="215" t="s">
        <v>425</v>
      </c>
      <c r="M272" s="216">
        <v>2</v>
      </c>
      <c r="N272" s="216">
        <v>3</v>
      </c>
      <c r="O272" s="217">
        <v>6</v>
      </c>
      <c r="P272" s="217" t="s">
        <v>117</v>
      </c>
      <c r="Q272" s="216">
        <v>25</v>
      </c>
      <c r="R272" s="217">
        <v>150</v>
      </c>
      <c r="S272" s="165" t="str">
        <f t="shared" si="133"/>
        <v>II</v>
      </c>
      <c r="T272" s="166" t="s">
        <v>94</v>
      </c>
      <c r="U272" s="215" t="s">
        <v>426</v>
      </c>
      <c r="V272" s="200">
        <v>80</v>
      </c>
      <c r="W272" s="163" t="s">
        <v>96</v>
      </c>
      <c r="X272" s="215" t="s">
        <v>97</v>
      </c>
      <c r="Y272" s="215" t="s">
        <v>97</v>
      </c>
      <c r="Z272" s="215" t="s">
        <v>97</v>
      </c>
      <c r="AA272" s="215" t="s">
        <v>427</v>
      </c>
      <c r="AB272" s="215" t="s">
        <v>428</v>
      </c>
      <c r="AC272" s="330"/>
      <c r="AD272" s="330"/>
      <c r="AE272" s="330"/>
    </row>
    <row r="273" spans="1:31" ht="210">
      <c r="A273" s="193" t="s">
        <v>626</v>
      </c>
      <c r="B273" s="194" t="s">
        <v>627</v>
      </c>
      <c r="C273" s="195" t="s">
        <v>770</v>
      </c>
      <c r="D273" s="195" t="s">
        <v>591</v>
      </c>
      <c r="E273" s="195" t="s">
        <v>764</v>
      </c>
      <c r="F273" s="159" t="s">
        <v>110</v>
      </c>
      <c r="G273" s="242" t="s">
        <v>599</v>
      </c>
      <c r="H273" s="160" t="s">
        <v>600</v>
      </c>
      <c r="I273" s="161" t="s">
        <v>429</v>
      </c>
      <c r="J273" s="162" t="s">
        <v>98</v>
      </c>
      <c r="K273" s="162" t="s">
        <v>98</v>
      </c>
      <c r="L273" s="162" t="s">
        <v>98</v>
      </c>
      <c r="M273" s="162">
        <v>2</v>
      </c>
      <c r="N273" s="162">
        <v>2</v>
      </c>
      <c r="O273" s="217">
        <v>4</v>
      </c>
      <c r="P273" s="164" t="s">
        <v>113</v>
      </c>
      <c r="Q273" s="162">
        <v>10</v>
      </c>
      <c r="R273" s="217">
        <v>40</v>
      </c>
      <c r="S273" s="165" t="str">
        <f t="shared" si="133"/>
        <v>III</v>
      </c>
      <c r="T273" s="166" t="s">
        <v>99</v>
      </c>
      <c r="U273" s="167" t="s">
        <v>153</v>
      </c>
      <c r="V273" s="200">
        <v>80</v>
      </c>
      <c r="W273" s="163" t="s">
        <v>96</v>
      </c>
      <c r="X273" s="162" t="s">
        <v>97</v>
      </c>
      <c r="Y273" s="162" t="s">
        <v>97</v>
      </c>
      <c r="Z273" s="162" t="s">
        <v>97</v>
      </c>
      <c r="AA273" s="163" t="s">
        <v>430</v>
      </c>
      <c r="AB273" s="169" t="s">
        <v>97</v>
      </c>
      <c r="AC273" s="330"/>
      <c r="AD273" s="330"/>
      <c r="AE273" s="330"/>
    </row>
    <row r="274" spans="1:31" ht="210">
      <c r="A274" s="193" t="s">
        <v>626</v>
      </c>
      <c r="B274" s="194" t="s">
        <v>627</v>
      </c>
      <c r="C274" s="195" t="s">
        <v>770</v>
      </c>
      <c r="D274" s="195" t="s">
        <v>591</v>
      </c>
      <c r="E274" s="195" t="s">
        <v>764</v>
      </c>
      <c r="F274" s="159" t="s">
        <v>110</v>
      </c>
      <c r="G274" s="242" t="s">
        <v>601</v>
      </c>
      <c r="H274" s="239" t="s">
        <v>431</v>
      </c>
      <c r="I274" s="239" t="s">
        <v>116</v>
      </c>
      <c r="J274" s="245" t="s">
        <v>98</v>
      </c>
      <c r="K274" s="245" t="s">
        <v>98</v>
      </c>
      <c r="L274" s="245" t="s">
        <v>98</v>
      </c>
      <c r="M274" s="246">
        <v>2</v>
      </c>
      <c r="N274" s="246">
        <v>3</v>
      </c>
      <c r="O274" s="162">
        <v>6</v>
      </c>
      <c r="P274" s="164" t="s">
        <v>117</v>
      </c>
      <c r="Q274" s="246">
        <v>10</v>
      </c>
      <c r="R274" s="170">
        <v>60</v>
      </c>
      <c r="S274" s="165" t="str">
        <f t="shared" si="133"/>
        <v>III</v>
      </c>
      <c r="T274" s="247" t="s">
        <v>99</v>
      </c>
      <c r="U274" s="247" t="s">
        <v>118</v>
      </c>
      <c r="V274" s="200">
        <v>80</v>
      </c>
      <c r="W274" s="163" t="s">
        <v>96</v>
      </c>
      <c r="X274" s="245" t="s">
        <v>97</v>
      </c>
      <c r="Y274" s="245" t="s">
        <v>97</v>
      </c>
      <c r="Z274" s="245" t="s">
        <v>97</v>
      </c>
      <c r="AA274" s="245" t="s">
        <v>757</v>
      </c>
      <c r="AB274" s="162" t="s">
        <v>97</v>
      </c>
      <c r="AC274" s="330"/>
      <c r="AD274" s="330"/>
      <c r="AE274" s="330"/>
    </row>
    <row r="275" spans="1:31" ht="210">
      <c r="A275" s="193" t="s">
        <v>626</v>
      </c>
      <c r="B275" s="194" t="s">
        <v>627</v>
      </c>
      <c r="C275" s="195" t="s">
        <v>770</v>
      </c>
      <c r="D275" s="195" t="s">
        <v>591</v>
      </c>
      <c r="E275" s="195" t="s">
        <v>764</v>
      </c>
      <c r="F275" s="159" t="s">
        <v>110</v>
      </c>
      <c r="G275" s="242" t="s">
        <v>759</v>
      </c>
      <c r="H275" s="208" t="s">
        <v>670</v>
      </c>
      <c r="I275" s="161" t="s">
        <v>128</v>
      </c>
      <c r="J275" s="168" t="s">
        <v>98</v>
      </c>
      <c r="K275" s="168" t="s">
        <v>98</v>
      </c>
      <c r="L275" s="161" t="s">
        <v>98</v>
      </c>
      <c r="M275" s="172">
        <v>2</v>
      </c>
      <c r="N275" s="172">
        <v>3</v>
      </c>
      <c r="O275" s="164">
        <v>4</v>
      </c>
      <c r="P275" s="164" t="s">
        <v>113</v>
      </c>
      <c r="Q275" s="172">
        <v>25</v>
      </c>
      <c r="R275" s="170">
        <v>100</v>
      </c>
      <c r="S275" s="165" t="str">
        <f t="shared" si="133"/>
        <v>III</v>
      </c>
      <c r="T275" s="166" t="s">
        <v>99</v>
      </c>
      <c r="U275" s="163" t="s">
        <v>121</v>
      </c>
      <c r="V275" s="200">
        <v>80</v>
      </c>
      <c r="W275" s="163" t="s">
        <v>96</v>
      </c>
      <c r="X275" s="162" t="s">
        <v>97</v>
      </c>
      <c r="Y275" s="162" t="s">
        <v>97</v>
      </c>
      <c r="Z275" s="163" t="s">
        <v>97</v>
      </c>
      <c r="AA275" s="163" t="s">
        <v>433</v>
      </c>
      <c r="AB275" s="162" t="s">
        <v>97</v>
      </c>
      <c r="AC275" s="330"/>
      <c r="AD275" s="330"/>
      <c r="AE275" s="330"/>
    </row>
    <row r="276" spans="1:31" ht="210">
      <c r="A276" s="193" t="s">
        <v>626</v>
      </c>
      <c r="B276" s="194" t="s">
        <v>627</v>
      </c>
      <c r="C276" s="195" t="s">
        <v>770</v>
      </c>
      <c r="D276" s="195" t="s">
        <v>591</v>
      </c>
      <c r="E276" s="195" t="s">
        <v>764</v>
      </c>
      <c r="F276" s="159" t="s">
        <v>110</v>
      </c>
      <c r="G276" s="242" t="s">
        <v>603</v>
      </c>
      <c r="H276" s="208" t="s">
        <v>434</v>
      </c>
      <c r="I276" s="161" t="s">
        <v>145</v>
      </c>
      <c r="J276" s="162" t="s">
        <v>98</v>
      </c>
      <c r="K276" s="168" t="s">
        <v>98</v>
      </c>
      <c r="L276" s="163" t="s">
        <v>98</v>
      </c>
      <c r="M276" s="162">
        <v>2</v>
      </c>
      <c r="N276" s="162">
        <v>2</v>
      </c>
      <c r="O276" s="164">
        <v>4</v>
      </c>
      <c r="P276" s="164" t="s">
        <v>113</v>
      </c>
      <c r="Q276" s="172">
        <v>25</v>
      </c>
      <c r="R276" s="170">
        <v>100</v>
      </c>
      <c r="S276" s="165" t="str">
        <f t="shared" si="133"/>
        <v>III</v>
      </c>
      <c r="T276" s="166" t="s">
        <v>99</v>
      </c>
      <c r="U276" s="167" t="s">
        <v>146</v>
      </c>
      <c r="V276" s="200">
        <v>80</v>
      </c>
      <c r="W276" s="163" t="s">
        <v>96</v>
      </c>
      <c r="X276" s="162" t="s">
        <v>97</v>
      </c>
      <c r="Y276" s="162" t="s">
        <v>97</v>
      </c>
      <c r="Z276" s="162" t="s">
        <v>97</v>
      </c>
      <c r="AA276" s="168" t="s">
        <v>435</v>
      </c>
      <c r="AB276" s="162" t="s">
        <v>97</v>
      </c>
      <c r="AC276" s="330"/>
      <c r="AD276" s="330"/>
      <c r="AE276" s="330"/>
    </row>
    <row r="277" spans="1:31" ht="210">
      <c r="A277" s="193" t="s">
        <v>626</v>
      </c>
      <c r="B277" s="194" t="s">
        <v>627</v>
      </c>
      <c r="C277" s="195" t="s">
        <v>770</v>
      </c>
      <c r="D277" s="195" t="s">
        <v>591</v>
      </c>
      <c r="E277" s="195" t="s">
        <v>764</v>
      </c>
      <c r="F277" s="159" t="s">
        <v>110</v>
      </c>
      <c r="G277" s="242" t="s">
        <v>604</v>
      </c>
      <c r="H277" s="208" t="s">
        <v>436</v>
      </c>
      <c r="I277" s="161" t="s">
        <v>437</v>
      </c>
      <c r="J277" s="162" t="s">
        <v>98</v>
      </c>
      <c r="K277" s="168" t="s">
        <v>98</v>
      </c>
      <c r="L277" s="167" t="s">
        <v>438</v>
      </c>
      <c r="M277" s="162">
        <v>2</v>
      </c>
      <c r="N277" s="162">
        <v>2</v>
      </c>
      <c r="O277" s="164">
        <v>4</v>
      </c>
      <c r="P277" s="164" t="s">
        <v>113</v>
      </c>
      <c r="Q277" s="172">
        <v>25</v>
      </c>
      <c r="R277" s="170">
        <v>100</v>
      </c>
      <c r="S277" s="165" t="str">
        <f t="shared" si="133"/>
        <v>III</v>
      </c>
      <c r="T277" s="166" t="s">
        <v>99</v>
      </c>
      <c r="U277" s="167" t="s">
        <v>439</v>
      </c>
      <c r="V277" s="200">
        <v>80</v>
      </c>
      <c r="W277" s="163" t="s">
        <v>96</v>
      </c>
      <c r="X277" s="162" t="s">
        <v>97</v>
      </c>
      <c r="Y277" s="162" t="s">
        <v>97</v>
      </c>
      <c r="Z277" s="163" t="s">
        <v>97</v>
      </c>
      <c r="AA277" s="168" t="s">
        <v>440</v>
      </c>
      <c r="AB277" s="168" t="s">
        <v>97</v>
      </c>
      <c r="AC277" s="330"/>
      <c r="AD277" s="330"/>
      <c r="AE277" s="330"/>
    </row>
    <row r="278" spans="1:31" ht="210">
      <c r="A278" s="193" t="s">
        <v>626</v>
      </c>
      <c r="B278" s="194" t="s">
        <v>627</v>
      </c>
      <c r="C278" s="195" t="s">
        <v>770</v>
      </c>
      <c r="D278" s="195" t="s">
        <v>591</v>
      </c>
      <c r="E278" s="195" t="s">
        <v>764</v>
      </c>
      <c r="F278" s="159" t="s">
        <v>110</v>
      </c>
      <c r="G278" s="242" t="s">
        <v>671</v>
      </c>
      <c r="H278" s="161" t="s">
        <v>441</v>
      </c>
      <c r="I278" s="161" t="s">
        <v>442</v>
      </c>
      <c r="J278" s="162" t="s">
        <v>98</v>
      </c>
      <c r="K278" s="163" t="s">
        <v>443</v>
      </c>
      <c r="L278" s="163" t="s">
        <v>443</v>
      </c>
      <c r="M278" s="162">
        <v>6</v>
      </c>
      <c r="N278" s="162">
        <v>2</v>
      </c>
      <c r="O278" s="162">
        <v>12</v>
      </c>
      <c r="P278" s="164" t="s">
        <v>92</v>
      </c>
      <c r="Q278" s="171">
        <v>25</v>
      </c>
      <c r="R278" s="170">
        <v>300</v>
      </c>
      <c r="S278" s="165" t="str">
        <f>IF(R278="","",IF(AND(R278&gt;=600,R278&lt;=4000),"I",IF(AND(R278&gt;=150,R278&lt;=500),"II",IF(AND(R278&gt;=40,R278&lt;=120),"III",IF(OR(R278&lt;=20,R278&gt;=0),"IV")))))</f>
        <v>II</v>
      </c>
      <c r="T278" s="166" t="s">
        <v>94</v>
      </c>
      <c r="U278" s="163" t="s">
        <v>444</v>
      </c>
      <c r="V278" s="200">
        <v>80</v>
      </c>
      <c r="W278" s="163" t="s">
        <v>96</v>
      </c>
      <c r="X278" s="162" t="s">
        <v>97</v>
      </c>
      <c r="Y278" s="162" t="s">
        <v>97</v>
      </c>
      <c r="Z278" s="163" t="s">
        <v>97</v>
      </c>
      <c r="AA278" s="168" t="s">
        <v>445</v>
      </c>
      <c r="AB278" s="162" t="s">
        <v>97</v>
      </c>
      <c r="AC278" s="330"/>
      <c r="AD278" s="330"/>
      <c r="AE278" s="330"/>
    </row>
    <row r="279" spans="1:31" ht="409.5">
      <c r="A279" s="193" t="s">
        <v>626</v>
      </c>
      <c r="B279" s="194" t="s">
        <v>627</v>
      </c>
      <c r="C279" s="195" t="s">
        <v>772</v>
      </c>
      <c r="D279" s="195" t="s">
        <v>763</v>
      </c>
      <c r="E279" s="195" t="s">
        <v>764</v>
      </c>
      <c r="F279" s="158" t="s">
        <v>110</v>
      </c>
      <c r="G279" s="196" t="s">
        <v>643</v>
      </c>
      <c r="H279" s="202" t="s">
        <v>606</v>
      </c>
      <c r="I279" s="202" t="s">
        <v>607</v>
      </c>
      <c r="J279" s="200" t="s">
        <v>98</v>
      </c>
      <c r="K279" s="203" t="s">
        <v>608</v>
      </c>
      <c r="L279" s="203" t="s">
        <v>155</v>
      </c>
      <c r="M279" s="200">
        <v>6</v>
      </c>
      <c r="N279" s="200">
        <v>2</v>
      </c>
      <c r="O279" s="200">
        <f t="shared" ref="O279" si="134">M279*N279</f>
        <v>12</v>
      </c>
      <c r="P279" s="164" t="str">
        <f t="shared" ref="P279" si="135">IF(OR(O279="",O279=0),"",IF(O279&lt;5,"B",IF(O279&lt;9,"M",IF(O279&lt;21,"A","MA"))))</f>
        <v>A</v>
      </c>
      <c r="Q279" s="205">
        <v>25</v>
      </c>
      <c r="R279" s="170">
        <f t="shared" ref="R279" si="136">O279*Q279</f>
        <v>300</v>
      </c>
      <c r="S279" s="165" t="str">
        <f t="shared" ref="S279:S282" si="137">IF(R279="","",IF(AND(R279&gt;=600,R279&lt;=4000),"I",IF(AND(R279&gt;=150,R279&lt;=500),"II",IF(AND(R279&gt;=40,R279&lt;=120),"III",IF(OR(R279&lt;=20,R279&gt;=0),"IV")))))</f>
        <v>II</v>
      </c>
      <c r="T279" s="166" t="s">
        <v>94</v>
      </c>
      <c r="U279" s="203" t="s">
        <v>444</v>
      </c>
      <c r="V279" s="200">
        <v>80</v>
      </c>
      <c r="W279" s="203" t="s">
        <v>96</v>
      </c>
      <c r="X279" s="200" t="s">
        <v>97</v>
      </c>
      <c r="Y279" s="200" t="s">
        <v>97</v>
      </c>
      <c r="Z279" s="200" t="s">
        <v>97</v>
      </c>
      <c r="AA279" s="202" t="s">
        <v>609</v>
      </c>
      <c r="AB279" s="200" t="s">
        <v>97</v>
      </c>
      <c r="AC279" s="332" t="s">
        <v>610</v>
      </c>
      <c r="AD279" s="333"/>
      <c r="AE279" s="333"/>
    </row>
    <row r="280" spans="1:31" ht="225">
      <c r="A280" s="193" t="s">
        <v>626</v>
      </c>
      <c r="B280" s="194" t="s">
        <v>627</v>
      </c>
      <c r="C280" s="195" t="s">
        <v>772</v>
      </c>
      <c r="D280" s="195" t="s">
        <v>763</v>
      </c>
      <c r="E280" s="195" t="s">
        <v>764</v>
      </c>
      <c r="F280" s="173" t="s">
        <v>110</v>
      </c>
      <c r="G280" s="174" t="s">
        <v>622</v>
      </c>
      <c r="H280" s="248" t="s">
        <v>623</v>
      </c>
      <c r="I280" s="175" t="s">
        <v>132</v>
      </c>
      <c r="J280" s="163" t="s">
        <v>133</v>
      </c>
      <c r="K280" s="173" t="s">
        <v>134</v>
      </c>
      <c r="L280" s="162" t="s">
        <v>98</v>
      </c>
      <c r="M280" s="162">
        <v>6</v>
      </c>
      <c r="N280" s="162">
        <v>2</v>
      </c>
      <c r="O280" s="162">
        <v>12</v>
      </c>
      <c r="P280" s="164" t="s">
        <v>92</v>
      </c>
      <c r="Q280" s="171">
        <v>25</v>
      </c>
      <c r="R280" s="170">
        <v>300</v>
      </c>
      <c r="S280" s="187" t="str">
        <f t="shared" si="137"/>
        <v>II</v>
      </c>
      <c r="T280" s="166" t="s">
        <v>94</v>
      </c>
      <c r="U280" s="173" t="s">
        <v>135</v>
      </c>
      <c r="V280" s="200">
        <v>80</v>
      </c>
      <c r="W280" s="163" t="s">
        <v>96</v>
      </c>
      <c r="X280" s="162" t="s">
        <v>97</v>
      </c>
      <c r="Y280" s="162" t="s">
        <v>97</v>
      </c>
      <c r="Z280" s="163" t="s">
        <v>136</v>
      </c>
      <c r="AA280" s="249" t="s">
        <v>137</v>
      </c>
      <c r="AB280" s="162" t="s">
        <v>97</v>
      </c>
      <c r="AC280" s="329"/>
      <c r="AD280" s="329"/>
      <c r="AE280" s="329"/>
    </row>
    <row r="281" spans="1:31" ht="225">
      <c r="A281" s="193" t="s">
        <v>626</v>
      </c>
      <c r="B281" s="194" t="s">
        <v>627</v>
      </c>
      <c r="C281" s="195" t="s">
        <v>772</v>
      </c>
      <c r="D281" s="195" t="s">
        <v>763</v>
      </c>
      <c r="E281" s="195" t="s">
        <v>764</v>
      </c>
      <c r="F281" s="173" t="s">
        <v>110</v>
      </c>
      <c r="G281" s="174" t="s">
        <v>131</v>
      </c>
      <c r="H281" s="248" t="s">
        <v>624</v>
      </c>
      <c r="I281" s="175" t="s">
        <v>138</v>
      </c>
      <c r="J281" s="163" t="s">
        <v>139</v>
      </c>
      <c r="K281" s="173" t="s">
        <v>134</v>
      </c>
      <c r="L281" s="163" t="s">
        <v>140</v>
      </c>
      <c r="M281" s="162">
        <v>6</v>
      </c>
      <c r="N281" s="162">
        <v>2</v>
      </c>
      <c r="O281" s="162">
        <v>12</v>
      </c>
      <c r="P281" s="164" t="s">
        <v>92</v>
      </c>
      <c r="Q281" s="171">
        <v>25</v>
      </c>
      <c r="R281" s="170">
        <v>300</v>
      </c>
      <c r="S281" s="187" t="str">
        <f t="shared" si="137"/>
        <v>II</v>
      </c>
      <c r="T281" s="166" t="s">
        <v>94</v>
      </c>
      <c r="U281" s="173" t="s">
        <v>135</v>
      </c>
      <c r="V281" s="200">
        <v>80</v>
      </c>
      <c r="W281" s="163" t="s">
        <v>96</v>
      </c>
      <c r="X281" s="162" t="s">
        <v>97</v>
      </c>
      <c r="Y281" s="162" t="s">
        <v>97</v>
      </c>
      <c r="Z281" s="163" t="s">
        <v>136</v>
      </c>
      <c r="AA281" s="249" t="s">
        <v>137</v>
      </c>
      <c r="AB281" s="162" t="s">
        <v>97</v>
      </c>
      <c r="AC281" s="329"/>
      <c r="AD281" s="329"/>
      <c r="AE281" s="329"/>
    </row>
    <row r="282" spans="1:31" ht="225">
      <c r="A282" s="193" t="s">
        <v>626</v>
      </c>
      <c r="B282" s="194" t="s">
        <v>627</v>
      </c>
      <c r="C282" s="195" t="s">
        <v>772</v>
      </c>
      <c r="D282" s="195" t="s">
        <v>763</v>
      </c>
      <c r="E282" s="195" t="s">
        <v>764</v>
      </c>
      <c r="F282" s="173" t="s">
        <v>110</v>
      </c>
      <c r="G282" s="174" t="s">
        <v>131</v>
      </c>
      <c r="H282" s="248" t="s">
        <v>625</v>
      </c>
      <c r="I282" s="175" t="s">
        <v>141</v>
      </c>
      <c r="J282" s="163" t="s">
        <v>142</v>
      </c>
      <c r="K282" s="169" t="s">
        <v>143</v>
      </c>
      <c r="L282" s="169" t="s">
        <v>98</v>
      </c>
      <c r="M282" s="172">
        <v>2</v>
      </c>
      <c r="N282" s="172">
        <v>3</v>
      </c>
      <c r="O282" s="164">
        <v>6</v>
      </c>
      <c r="P282" s="164" t="s">
        <v>117</v>
      </c>
      <c r="Q282" s="172">
        <v>10</v>
      </c>
      <c r="R282" s="164">
        <v>60</v>
      </c>
      <c r="S282" s="187" t="str">
        <f t="shared" si="137"/>
        <v>III</v>
      </c>
      <c r="T282" s="166" t="s">
        <v>99</v>
      </c>
      <c r="U282" s="169" t="s">
        <v>101</v>
      </c>
      <c r="V282" s="200">
        <v>80</v>
      </c>
      <c r="W282" s="169" t="s">
        <v>96</v>
      </c>
      <c r="X282" s="169" t="s">
        <v>97</v>
      </c>
      <c r="Y282" s="169" t="s">
        <v>97</v>
      </c>
      <c r="Z282" s="169" t="s">
        <v>97</v>
      </c>
      <c r="AA282" s="169" t="s">
        <v>144</v>
      </c>
      <c r="AB282" s="169" t="s">
        <v>97</v>
      </c>
      <c r="AC282" s="329"/>
      <c r="AD282" s="329"/>
      <c r="AE282" s="329"/>
    </row>
    <row r="283" spans="1:31" ht="195">
      <c r="A283" s="193" t="s">
        <v>626</v>
      </c>
      <c r="B283" s="194" t="s">
        <v>627</v>
      </c>
      <c r="C283" s="195" t="s">
        <v>773</v>
      </c>
      <c r="D283" s="195" t="s">
        <v>774</v>
      </c>
      <c r="E283" s="195" t="s">
        <v>775</v>
      </c>
      <c r="F283" s="157" t="s">
        <v>90</v>
      </c>
      <c r="G283" s="196" t="s">
        <v>824</v>
      </c>
      <c r="H283" s="201" t="s">
        <v>456</v>
      </c>
      <c r="I283" s="202" t="s">
        <v>100</v>
      </c>
      <c r="J283" s="203" t="s">
        <v>457</v>
      </c>
      <c r="K283" s="203" t="s">
        <v>720</v>
      </c>
      <c r="L283" s="204" t="s">
        <v>91</v>
      </c>
      <c r="M283" s="205">
        <v>6</v>
      </c>
      <c r="N283" s="205">
        <v>3</v>
      </c>
      <c r="O283" s="205">
        <f>M283*N283</f>
        <v>18</v>
      </c>
      <c r="P283" s="206" t="str">
        <f>IF(OR(O283="",O283=0),"",IF(O283&lt;5,"B",IF(O283&lt;9,"M",IF(O283&lt;21,"A","MA"))))</f>
        <v>A</v>
      </c>
      <c r="Q283" s="205">
        <v>25</v>
      </c>
      <c r="R283" s="205">
        <f>O283*Q283</f>
        <v>450</v>
      </c>
      <c r="S283" s="165" t="str">
        <f>IF(R283="","",IF(AND(R283&gt;=600,R283&lt;=4000),"I",IF(AND(R283&gt;=150,R283&lt;=500),"II",IF(AND(R283&gt;=40,R283&lt;=120),"III",IF(OR(R283&lt;=20,R283&gt;=0),"IV")))))</f>
        <v>II</v>
      </c>
      <c r="T283" s="169" t="s">
        <v>94</v>
      </c>
      <c r="U283" s="204" t="s">
        <v>408</v>
      </c>
      <c r="V283" s="200">
        <v>40</v>
      </c>
      <c r="W283" s="203" t="s">
        <v>96</v>
      </c>
      <c r="X283" s="200" t="s">
        <v>97</v>
      </c>
      <c r="Y283" s="200" t="s">
        <v>97</v>
      </c>
      <c r="Z283" s="203" t="s">
        <v>97</v>
      </c>
      <c r="AA283" s="202" t="s">
        <v>459</v>
      </c>
      <c r="AB283" s="203" t="s">
        <v>455</v>
      </c>
      <c r="AC283" s="332"/>
      <c r="AD283" s="332"/>
      <c r="AE283" s="332"/>
    </row>
    <row r="284" spans="1:31" ht="195">
      <c r="A284" s="193" t="s">
        <v>626</v>
      </c>
      <c r="B284" s="194" t="s">
        <v>627</v>
      </c>
      <c r="C284" s="195" t="s">
        <v>773</v>
      </c>
      <c r="D284" s="195" t="s">
        <v>777</v>
      </c>
      <c r="E284" s="195" t="s">
        <v>775</v>
      </c>
      <c r="F284" s="158" t="s">
        <v>90</v>
      </c>
      <c r="G284" s="196" t="s">
        <v>460</v>
      </c>
      <c r="H284" s="201" t="s">
        <v>461</v>
      </c>
      <c r="I284" s="202" t="s">
        <v>721</v>
      </c>
      <c r="J284" s="203" t="s">
        <v>463</v>
      </c>
      <c r="K284" s="203" t="s">
        <v>98</v>
      </c>
      <c r="L284" s="204" t="s">
        <v>464</v>
      </c>
      <c r="M284" s="205">
        <v>6</v>
      </c>
      <c r="N284" s="205">
        <v>3</v>
      </c>
      <c r="O284" s="205">
        <f t="shared" ref="O284" si="138">M284*N284</f>
        <v>18</v>
      </c>
      <c r="P284" s="164" t="str">
        <f t="shared" ref="P284" si="139">IF(OR(O284="",O284=0),"",IF(O284&lt;5,"B",IF(O284&lt;9,"M",IF(O284&lt;21,"A","MA"))))</f>
        <v>A</v>
      </c>
      <c r="Q284" s="205">
        <v>25</v>
      </c>
      <c r="R284" s="205">
        <f t="shared" ref="R284" si="140">O284*Q284</f>
        <v>450</v>
      </c>
      <c r="S284" s="165" t="str">
        <f t="shared" ref="S284" si="141">IF(R284="","",IF(AND(R284&gt;=600,R284&lt;=4000),"I",IF(AND(R284&gt;=150,R284&lt;=500),"II",IF(AND(R284&gt;=40,R284&lt;=120),"III",IF(OR(R284&lt;=20,R284&gt;=0),"IV")))))</f>
        <v>II</v>
      </c>
      <c r="T284" s="166" t="s">
        <v>94</v>
      </c>
      <c r="U284" s="207" t="s">
        <v>408</v>
      </c>
      <c r="V284" s="200">
        <v>40</v>
      </c>
      <c r="W284" s="203" t="s">
        <v>96</v>
      </c>
      <c r="X284" s="200" t="s">
        <v>97</v>
      </c>
      <c r="Y284" s="200" t="s">
        <v>97</v>
      </c>
      <c r="Z284" s="203" t="s">
        <v>97</v>
      </c>
      <c r="AA284" s="202" t="s">
        <v>465</v>
      </c>
      <c r="AB284" s="203" t="s">
        <v>455</v>
      </c>
      <c r="AC284" s="348"/>
      <c r="AD284" s="332"/>
      <c r="AE284" s="332"/>
    </row>
    <row r="285" spans="1:31" ht="195">
      <c r="A285" s="193" t="s">
        <v>626</v>
      </c>
      <c r="B285" s="194" t="s">
        <v>627</v>
      </c>
      <c r="C285" s="195" t="s">
        <v>773</v>
      </c>
      <c r="D285" s="195" t="s">
        <v>778</v>
      </c>
      <c r="E285" s="195" t="s">
        <v>775</v>
      </c>
      <c r="F285" s="157" t="s">
        <v>90</v>
      </c>
      <c r="G285" s="196" t="s">
        <v>825</v>
      </c>
      <c r="H285" s="240" t="s">
        <v>406</v>
      </c>
      <c r="I285" s="202" t="s">
        <v>466</v>
      </c>
      <c r="J285" s="203" t="s">
        <v>98</v>
      </c>
      <c r="K285" s="203" t="s">
        <v>98</v>
      </c>
      <c r="L285" s="204" t="s">
        <v>464</v>
      </c>
      <c r="M285" s="205">
        <v>6</v>
      </c>
      <c r="N285" s="205">
        <v>3</v>
      </c>
      <c r="O285" s="205">
        <f>M285*N285</f>
        <v>18</v>
      </c>
      <c r="P285" s="206" t="str">
        <f>IF(OR(O285="",O285=0),"",IF(O285&lt;5,"B",IF(O285&lt;9,"M",IF(O285&lt;21,"A","MA"))))</f>
        <v>A</v>
      </c>
      <c r="Q285" s="205">
        <v>25</v>
      </c>
      <c r="R285" s="205">
        <f>O285*Q285</f>
        <v>450</v>
      </c>
      <c r="S285" s="165" t="str">
        <f>IF(R285="","",IF(AND(R285&gt;=600,R285&lt;=4000),"I",IF(AND(R285&gt;=150,R285&lt;=500),"II",IF(AND(R285&gt;=40,R285&lt;=120),"III",IF(OR(R285&lt;=20,R285&gt;=0),"IV")))))</f>
        <v>II</v>
      </c>
      <c r="T285" s="169" t="s">
        <v>94</v>
      </c>
      <c r="U285" s="204" t="s">
        <v>408</v>
      </c>
      <c r="V285" s="200">
        <v>40</v>
      </c>
      <c r="W285" s="203" t="s">
        <v>96</v>
      </c>
      <c r="X285" s="200" t="s">
        <v>97</v>
      </c>
      <c r="Y285" s="203" t="s">
        <v>467</v>
      </c>
      <c r="Z285" s="203" t="s">
        <v>97</v>
      </c>
      <c r="AA285" s="202" t="s">
        <v>468</v>
      </c>
      <c r="AB285" s="203" t="s">
        <v>455</v>
      </c>
      <c r="AC285" s="348"/>
      <c r="AD285" s="332"/>
      <c r="AE285" s="332"/>
    </row>
    <row r="286" spans="1:31" ht="195">
      <c r="A286" s="193" t="s">
        <v>626</v>
      </c>
      <c r="B286" s="194" t="s">
        <v>627</v>
      </c>
      <c r="C286" s="195" t="s">
        <v>773</v>
      </c>
      <c r="D286" s="195" t="s">
        <v>778</v>
      </c>
      <c r="E286" s="195" t="s">
        <v>775</v>
      </c>
      <c r="F286" s="157" t="s">
        <v>110</v>
      </c>
      <c r="G286" s="196" t="s">
        <v>826</v>
      </c>
      <c r="H286" s="201" t="s">
        <v>470</v>
      </c>
      <c r="I286" s="202" t="s">
        <v>471</v>
      </c>
      <c r="J286" s="203" t="s">
        <v>98</v>
      </c>
      <c r="K286" s="203" t="s">
        <v>98</v>
      </c>
      <c r="L286" s="204" t="s">
        <v>464</v>
      </c>
      <c r="M286" s="205">
        <v>6</v>
      </c>
      <c r="N286" s="205">
        <v>3</v>
      </c>
      <c r="O286" s="205">
        <f>M286*N286</f>
        <v>18</v>
      </c>
      <c r="P286" s="206" t="str">
        <f>IF(OR(O286="",O286=0),"",IF(O286&lt;5,"B",IF(O286&lt;9,"M",IF(O286&lt;21,"A","MA"))))</f>
        <v>A</v>
      </c>
      <c r="Q286" s="205">
        <v>25</v>
      </c>
      <c r="R286" s="205">
        <f>O286*Q286</f>
        <v>450</v>
      </c>
      <c r="S286" s="165" t="str">
        <f>IF(R286="","",IF(AND(R286&gt;=600,R286&lt;=4000),"I",IF(AND(R286&gt;=150,R286&lt;=500),"II",IF(AND(R286&gt;=40,R286&lt;=120),"III",IF(OR(R286&lt;=20,R286&gt;=0),"IV")))))</f>
        <v>II</v>
      </c>
      <c r="T286" s="169" t="s">
        <v>94</v>
      </c>
      <c r="U286" s="204" t="s">
        <v>408</v>
      </c>
      <c r="V286" s="200">
        <v>40</v>
      </c>
      <c r="W286" s="203" t="s">
        <v>96</v>
      </c>
      <c r="X286" s="200" t="s">
        <v>97</v>
      </c>
      <c r="Y286" s="203" t="s">
        <v>97</v>
      </c>
      <c r="Z286" s="203" t="s">
        <v>97</v>
      </c>
      <c r="AA286" s="202" t="s">
        <v>472</v>
      </c>
      <c r="AB286" s="203" t="s">
        <v>455</v>
      </c>
      <c r="AC286" s="332"/>
      <c r="AD286" s="332"/>
      <c r="AE286" s="332"/>
    </row>
    <row r="287" spans="1:31" ht="195">
      <c r="A287" s="193" t="s">
        <v>626</v>
      </c>
      <c r="B287" s="194" t="s">
        <v>627</v>
      </c>
      <c r="C287" s="195" t="s">
        <v>773</v>
      </c>
      <c r="D287" s="195" t="s">
        <v>778</v>
      </c>
      <c r="E287" s="195" t="s">
        <v>775</v>
      </c>
      <c r="F287" s="157" t="s">
        <v>110</v>
      </c>
      <c r="G287" s="196" t="s">
        <v>922</v>
      </c>
      <c r="H287" s="197" t="s">
        <v>473</v>
      </c>
      <c r="I287" s="208" t="s">
        <v>474</v>
      </c>
      <c r="J287" s="169" t="s">
        <v>98</v>
      </c>
      <c r="K287" s="169" t="s">
        <v>475</v>
      </c>
      <c r="L287" s="169" t="s">
        <v>98</v>
      </c>
      <c r="M287" s="209">
        <v>2</v>
      </c>
      <c r="N287" s="209">
        <v>3</v>
      </c>
      <c r="O287" s="206">
        <f>M287*N287</f>
        <v>6</v>
      </c>
      <c r="P287" s="206" t="str">
        <f>IF(OR(O287="",O287=0),"",IF(O287&lt;5,"B",IF(O287&lt;9,"M",IF(O287&lt;21,"A","MA"))))</f>
        <v>M</v>
      </c>
      <c r="Q287" s="209">
        <v>10</v>
      </c>
      <c r="R287" s="206">
        <f>O287*Q287</f>
        <v>60</v>
      </c>
      <c r="S287" s="165" t="str">
        <f>IF(R287="","",IF(AND(R287&gt;=600,R287&lt;=4000),"I",IF(AND(R287&gt;=150,R287&lt;=500),"II",IF(AND(R287&gt;=40,R287&lt;=120),"III",IF(OR(R287&lt;=20,R287&gt;=0),"IV")))))</f>
        <v>III</v>
      </c>
      <c r="T287" s="169" t="s">
        <v>99</v>
      </c>
      <c r="U287" s="169" t="s">
        <v>101</v>
      </c>
      <c r="V287" s="200">
        <v>40</v>
      </c>
      <c r="W287" s="169" t="s">
        <v>96</v>
      </c>
      <c r="X287" s="169" t="s">
        <v>97</v>
      </c>
      <c r="Y287" s="169" t="s">
        <v>97</v>
      </c>
      <c r="Z287" s="169" t="s">
        <v>97</v>
      </c>
      <c r="AA287" s="208" t="s">
        <v>967</v>
      </c>
      <c r="AB287" s="169" t="s">
        <v>97</v>
      </c>
      <c r="AC287" s="337"/>
      <c r="AD287" s="337"/>
      <c r="AE287" s="337"/>
    </row>
    <row r="288" spans="1:31" ht="195">
      <c r="A288" s="193" t="s">
        <v>626</v>
      </c>
      <c r="B288" s="194" t="s">
        <v>627</v>
      </c>
      <c r="C288" s="195" t="s">
        <v>773</v>
      </c>
      <c r="D288" s="195" t="s">
        <v>778</v>
      </c>
      <c r="E288" s="195" t="s">
        <v>775</v>
      </c>
      <c r="F288" s="157" t="s">
        <v>90</v>
      </c>
      <c r="G288" s="196" t="s">
        <v>779</v>
      </c>
      <c r="H288" s="208" t="s">
        <v>418</v>
      </c>
      <c r="I288" s="208" t="s">
        <v>103</v>
      </c>
      <c r="J288" s="169" t="s">
        <v>98</v>
      </c>
      <c r="K288" s="169" t="s">
        <v>478</v>
      </c>
      <c r="L288" s="169" t="s">
        <v>723</v>
      </c>
      <c r="M288" s="209">
        <v>2</v>
      </c>
      <c r="N288" s="209">
        <v>3</v>
      </c>
      <c r="O288" s="206">
        <f t="shared" ref="O288:O289" si="142">M288*N288</f>
        <v>6</v>
      </c>
      <c r="P288" s="206" t="str">
        <f t="shared" ref="P288" si="143">IF(OR(O288="",O288=0),"",IF(O288&lt;5,"B",IF(O288&lt;9,"M",IF(O288&lt;21,"A","MA"))))</f>
        <v>M</v>
      </c>
      <c r="Q288" s="209">
        <v>10</v>
      </c>
      <c r="R288" s="206">
        <f t="shared" ref="R288" si="144">O288*Q288</f>
        <v>60</v>
      </c>
      <c r="S288" s="165" t="str">
        <f t="shared" ref="S288" si="145">IF(R288="","",IF(AND(R288&gt;=600,R288&lt;=4000),"I",IF(AND(R288&gt;=150,R288&lt;=500),"II",IF(AND(R288&gt;=40,R288&lt;=120),"III",IF(OR(R288&lt;=20,R288&gt;=0),"IV")))))</f>
        <v>III</v>
      </c>
      <c r="T288" s="169" t="s">
        <v>99</v>
      </c>
      <c r="U288" s="169" t="s">
        <v>421</v>
      </c>
      <c r="V288" s="200">
        <v>40</v>
      </c>
      <c r="W288" s="163" t="s">
        <v>96</v>
      </c>
      <c r="X288" s="169" t="s">
        <v>97</v>
      </c>
      <c r="Y288" s="169" t="s">
        <v>97</v>
      </c>
      <c r="Z288" s="169" t="s">
        <v>480</v>
      </c>
      <c r="AA288" s="208" t="s">
        <v>724</v>
      </c>
      <c r="AB288" s="169" t="s">
        <v>97</v>
      </c>
      <c r="AC288" s="338"/>
      <c r="AD288" s="351"/>
      <c r="AE288" s="352"/>
    </row>
    <row r="289" spans="1:31" ht="195">
      <c r="A289" s="193" t="s">
        <v>626</v>
      </c>
      <c r="B289" s="194" t="s">
        <v>627</v>
      </c>
      <c r="C289" s="195" t="s">
        <v>773</v>
      </c>
      <c r="D289" s="195" t="s">
        <v>774</v>
      </c>
      <c r="E289" s="195" t="s">
        <v>775</v>
      </c>
      <c r="F289" s="157" t="s">
        <v>90</v>
      </c>
      <c r="G289" s="160" t="s">
        <v>829</v>
      </c>
      <c r="H289" s="208" t="s">
        <v>485</v>
      </c>
      <c r="I289" s="208" t="s">
        <v>486</v>
      </c>
      <c r="J289" s="169" t="s">
        <v>98</v>
      </c>
      <c r="K289" s="169" t="s">
        <v>725</v>
      </c>
      <c r="L289" s="169" t="s">
        <v>98</v>
      </c>
      <c r="M289" s="172">
        <v>2</v>
      </c>
      <c r="N289" s="172">
        <v>3</v>
      </c>
      <c r="O289" s="164">
        <f t="shared" si="142"/>
        <v>6</v>
      </c>
      <c r="P289" s="164" t="str">
        <f>IF(OR(O289="",O289=0),"",IF(O289&lt;5,"B",IF(O289&lt;9,"M",IF(O289&lt;21,"A","MA"))))</f>
        <v>M</v>
      </c>
      <c r="Q289" s="172">
        <v>25</v>
      </c>
      <c r="R289" s="164">
        <f>O289*Q289</f>
        <v>150</v>
      </c>
      <c r="S289" s="165" t="str">
        <f>IF(R289="","",IF(AND(R289&gt;=600,R289&lt;=4000),"I",IF(AND(R289&gt;=150,R289&lt;=500),"II",IF(AND(R289&gt;=40,R289&lt;=120),"III",IF(OR(R289&lt;=20,R289&gt;=0),"IV")))))</f>
        <v>II</v>
      </c>
      <c r="T289" s="166" t="s">
        <v>94</v>
      </c>
      <c r="U289" s="169" t="s">
        <v>102</v>
      </c>
      <c r="V289" s="200">
        <v>40</v>
      </c>
      <c r="W289" s="163" t="s">
        <v>96</v>
      </c>
      <c r="X289" s="169" t="s">
        <v>97</v>
      </c>
      <c r="Y289" s="169" t="s">
        <v>97</v>
      </c>
      <c r="Z289" s="169" t="s">
        <v>726</v>
      </c>
      <c r="AA289" s="208" t="s">
        <v>727</v>
      </c>
      <c r="AB289" s="169" t="s">
        <v>97</v>
      </c>
      <c r="AC289" s="338"/>
      <c r="AD289" s="351"/>
      <c r="AE289" s="352"/>
    </row>
    <row r="290" spans="1:31" ht="285" customHeight="1">
      <c r="A290" s="193" t="s">
        <v>626</v>
      </c>
      <c r="B290" s="194" t="s">
        <v>627</v>
      </c>
      <c r="C290" s="195" t="s">
        <v>773</v>
      </c>
      <c r="D290" s="195" t="s">
        <v>780</v>
      </c>
      <c r="E290" s="195" t="s">
        <v>775</v>
      </c>
      <c r="F290" s="157" t="s">
        <v>90</v>
      </c>
      <c r="G290" s="196" t="s">
        <v>496</v>
      </c>
      <c r="H290" s="198" t="s">
        <v>766</v>
      </c>
      <c r="I290" s="198" t="s">
        <v>498</v>
      </c>
      <c r="J290" s="157" t="s">
        <v>98</v>
      </c>
      <c r="K290" s="157" t="s">
        <v>98</v>
      </c>
      <c r="L290" s="157" t="s">
        <v>98</v>
      </c>
      <c r="M290" s="213">
        <v>2</v>
      </c>
      <c r="N290" s="213">
        <v>3</v>
      </c>
      <c r="O290" s="214">
        <f>M290*N290</f>
        <v>6</v>
      </c>
      <c r="P290" s="214" t="str">
        <f>IF(OR(O290="",O290=0),"",IF(O290&lt;5,"B",IF(O290&lt;9,"M",IF(O290&lt;21,"A","MA"))))</f>
        <v>M</v>
      </c>
      <c r="Q290" s="213">
        <v>25</v>
      </c>
      <c r="R290" s="214">
        <f>O290*Q290</f>
        <v>150</v>
      </c>
      <c r="S290" s="187" t="str">
        <f>IF(R290="","",IF(AND(R290&gt;=600,R290&lt;=4000),"I",IF(AND(R290&gt;=150,R290&lt;=500),"II",IF(AND(R290&gt;=40,R290&lt;=120),"III",IF(OR(R290&lt;=20,R290&gt;=0),"IV")))))</f>
        <v>II</v>
      </c>
      <c r="T290" s="169" t="s">
        <v>94</v>
      </c>
      <c r="U290" s="157" t="s">
        <v>499</v>
      </c>
      <c r="V290" s="200">
        <v>40</v>
      </c>
      <c r="W290" s="163" t="s">
        <v>96</v>
      </c>
      <c r="X290" s="157" t="s">
        <v>97</v>
      </c>
      <c r="Y290" s="157" t="s">
        <v>97</v>
      </c>
      <c r="Z290" s="169" t="s">
        <v>97</v>
      </c>
      <c r="AA290" s="198" t="s">
        <v>500</v>
      </c>
      <c r="AB290" s="157" t="s">
        <v>501</v>
      </c>
      <c r="AC290" s="346"/>
      <c r="AD290" s="349"/>
      <c r="AE290" s="353"/>
    </row>
    <row r="291" spans="1:31" ht="195">
      <c r="A291" s="193" t="s">
        <v>626</v>
      </c>
      <c r="B291" s="194" t="s">
        <v>627</v>
      </c>
      <c r="C291" s="195" t="s">
        <v>773</v>
      </c>
      <c r="D291" s="195" t="s">
        <v>781</v>
      </c>
      <c r="E291" s="195" t="s">
        <v>775</v>
      </c>
      <c r="F291" s="157" t="s">
        <v>110</v>
      </c>
      <c r="G291" s="196" t="s">
        <v>827</v>
      </c>
      <c r="H291" s="198" t="s">
        <v>729</v>
      </c>
      <c r="I291" s="161" t="s">
        <v>730</v>
      </c>
      <c r="J291" s="162" t="s">
        <v>98</v>
      </c>
      <c r="K291" s="162" t="s">
        <v>98</v>
      </c>
      <c r="L291" s="163" t="s">
        <v>515</v>
      </c>
      <c r="M291" s="162">
        <v>6</v>
      </c>
      <c r="N291" s="162">
        <v>3</v>
      </c>
      <c r="O291" s="214">
        <f>M291*N291</f>
        <v>18</v>
      </c>
      <c r="P291" s="206" t="str">
        <f t="shared" ref="P291:P298" si="146">IF(OR(O291="",O291=0),"",IF(O291&lt;5,"B",IF(O291&lt;9,"M",IF(O291&lt;21,"A","MA"))))</f>
        <v>A</v>
      </c>
      <c r="Q291" s="162">
        <v>25</v>
      </c>
      <c r="R291" s="214">
        <f>O291*Q291</f>
        <v>450</v>
      </c>
      <c r="S291" s="165" t="str">
        <f t="shared" ref="S291:S301" si="147">IF(R291="","",IF(AND(R291&gt;=600,R291&lt;=4000),"I",IF(AND(R291&gt;=150,R291&lt;=500),"II",IF(AND(R291&gt;=40,R291&lt;=120),"III",IF(OR(R291&lt;=20,R291&gt;=0),"IV")))))</f>
        <v>II</v>
      </c>
      <c r="T291" s="169" t="s">
        <v>94</v>
      </c>
      <c r="U291" s="168" t="s">
        <v>731</v>
      </c>
      <c r="V291" s="200">
        <v>40</v>
      </c>
      <c r="W291" s="163" t="s">
        <v>96</v>
      </c>
      <c r="X291" s="162" t="s">
        <v>97</v>
      </c>
      <c r="Y291" s="162" t="s">
        <v>97</v>
      </c>
      <c r="Z291" s="162" t="s">
        <v>97</v>
      </c>
      <c r="AA291" s="161" t="s">
        <v>732</v>
      </c>
      <c r="AB291" s="203" t="s">
        <v>455</v>
      </c>
      <c r="AC291" s="337"/>
      <c r="AD291" s="337"/>
      <c r="AE291" s="337"/>
    </row>
    <row r="292" spans="1:31" ht="195">
      <c r="A292" s="193" t="s">
        <v>626</v>
      </c>
      <c r="B292" s="194" t="s">
        <v>627</v>
      </c>
      <c r="C292" s="195" t="s">
        <v>773</v>
      </c>
      <c r="D292" s="195" t="s">
        <v>782</v>
      </c>
      <c r="E292" s="195" t="s">
        <v>775</v>
      </c>
      <c r="F292" s="158" t="s">
        <v>110</v>
      </c>
      <c r="G292" s="196" t="s">
        <v>511</v>
      </c>
      <c r="H292" s="198" t="s">
        <v>512</v>
      </c>
      <c r="I292" s="161" t="s">
        <v>513</v>
      </c>
      <c r="J292" s="162" t="s">
        <v>98</v>
      </c>
      <c r="K292" s="163" t="s">
        <v>514</v>
      </c>
      <c r="L292" s="163" t="s">
        <v>515</v>
      </c>
      <c r="M292" s="162">
        <v>2</v>
      </c>
      <c r="N292" s="162">
        <v>2</v>
      </c>
      <c r="O292" s="162">
        <v>4</v>
      </c>
      <c r="P292" s="164" t="str">
        <f t="shared" si="146"/>
        <v>B</v>
      </c>
      <c r="Q292" s="162">
        <v>10</v>
      </c>
      <c r="R292" s="162">
        <v>40</v>
      </c>
      <c r="S292" s="165" t="str">
        <f t="shared" si="147"/>
        <v>III</v>
      </c>
      <c r="T292" s="166" t="s">
        <v>99</v>
      </c>
      <c r="U292" s="167" t="s">
        <v>516</v>
      </c>
      <c r="V292" s="200">
        <v>40</v>
      </c>
      <c r="W292" s="163" t="s">
        <v>96</v>
      </c>
      <c r="X292" s="162" t="s">
        <v>97</v>
      </c>
      <c r="Y292" s="162" t="s">
        <v>97</v>
      </c>
      <c r="Z292" s="162" t="s">
        <v>97</v>
      </c>
      <c r="AA292" s="161" t="s">
        <v>517</v>
      </c>
      <c r="AB292" s="203" t="s">
        <v>455</v>
      </c>
      <c r="AC292" s="337"/>
      <c r="AD292" s="337"/>
      <c r="AE292" s="337"/>
    </row>
    <row r="293" spans="1:31" ht="195">
      <c r="A293" s="193" t="s">
        <v>626</v>
      </c>
      <c r="B293" s="194" t="s">
        <v>627</v>
      </c>
      <c r="C293" s="195" t="s">
        <v>773</v>
      </c>
      <c r="D293" s="195" t="s">
        <v>781</v>
      </c>
      <c r="E293" s="195" t="s">
        <v>775</v>
      </c>
      <c r="F293" s="157" t="s">
        <v>110</v>
      </c>
      <c r="G293" s="196" t="s">
        <v>733</v>
      </c>
      <c r="H293" s="197" t="s">
        <v>518</v>
      </c>
      <c r="I293" s="161" t="s">
        <v>519</v>
      </c>
      <c r="J293" s="162" t="s">
        <v>98</v>
      </c>
      <c r="K293" s="163" t="s">
        <v>98</v>
      </c>
      <c r="L293" s="163" t="s">
        <v>515</v>
      </c>
      <c r="M293" s="162">
        <v>2</v>
      </c>
      <c r="N293" s="162">
        <v>2</v>
      </c>
      <c r="O293" s="162">
        <v>4</v>
      </c>
      <c r="P293" s="206" t="str">
        <f t="shared" si="146"/>
        <v>B</v>
      </c>
      <c r="Q293" s="162">
        <v>10</v>
      </c>
      <c r="R293" s="162">
        <v>40</v>
      </c>
      <c r="S293" s="165" t="str">
        <f t="shared" si="147"/>
        <v>III</v>
      </c>
      <c r="T293" s="169" t="s">
        <v>99</v>
      </c>
      <c r="U293" s="168" t="s">
        <v>516</v>
      </c>
      <c r="V293" s="200">
        <v>40</v>
      </c>
      <c r="W293" s="163" t="s">
        <v>96</v>
      </c>
      <c r="X293" s="162" t="s">
        <v>97</v>
      </c>
      <c r="Y293" s="162" t="s">
        <v>97</v>
      </c>
      <c r="Z293" s="162" t="s">
        <v>97</v>
      </c>
      <c r="AA293" s="161" t="s">
        <v>520</v>
      </c>
      <c r="AB293" s="163" t="s">
        <v>521</v>
      </c>
      <c r="AC293" s="337"/>
      <c r="AD293" s="337"/>
      <c r="AE293" s="337"/>
    </row>
    <row r="294" spans="1:31" ht="195">
      <c r="A294" s="193" t="s">
        <v>626</v>
      </c>
      <c r="B294" s="194" t="s">
        <v>627</v>
      </c>
      <c r="C294" s="195" t="s">
        <v>773</v>
      </c>
      <c r="D294" s="195" t="s">
        <v>777</v>
      </c>
      <c r="E294" s="195" t="s">
        <v>775</v>
      </c>
      <c r="F294" s="157" t="s">
        <v>90</v>
      </c>
      <c r="G294" s="196" t="s">
        <v>734</v>
      </c>
      <c r="H294" s="198" t="s">
        <v>523</v>
      </c>
      <c r="I294" s="161" t="s">
        <v>519</v>
      </c>
      <c r="J294" s="162" t="s">
        <v>98</v>
      </c>
      <c r="K294" s="163" t="s">
        <v>98</v>
      </c>
      <c r="L294" s="163" t="s">
        <v>515</v>
      </c>
      <c r="M294" s="162">
        <v>2</v>
      </c>
      <c r="N294" s="162">
        <v>2</v>
      </c>
      <c r="O294" s="162">
        <v>4</v>
      </c>
      <c r="P294" s="206" t="str">
        <f t="shared" si="146"/>
        <v>B</v>
      </c>
      <c r="Q294" s="162">
        <v>10</v>
      </c>
      <c r="R294" s="162">
        <v>40</v>
      </c>
      <c r="S294" s="165" t="str">
        <f t="shared" si="147"/>
        <v>III</v>
      </c>
      <c r="T294" s="169" t="s">
        <v>99</v>
      </c>
      <c r="U294" s="168" t="s">
        <v>516</v>
      </c>
      <c r="V294" s="200">
        <v>40</v>
      </c>
      <c r="W294" s="163" t="s">
        <v>96</v>
      </c>
      <c r="X294" s="162" t="s">
        <v>97</v>
      </c>
      <c r="Y294" s="162" t="s">
        <v>97</v>
      </c>
      <c r="Z294" s="162" t="s">
        <v>97</v>
      </c>
      <c r="AA294" s="161" t="s">
        <v>520</v>
      </c>
      <c r="AB294" s="203" t="s">
        <v>521</v>
      </c>
      <c r="AC294" s="337"/>
      <c r="AD294" s="337"/>
      <c r="AE294" s="337"/>
    </row>
    <row r="295" spans="1:31" ht="409.5">
      <c r="A295" s="193" t="s">
        <v>626</v>
      </c>
      <c r="B295" s="194" t="s">
        <v>627</v>
      </c>
      <c r="C295" s="195" t="s">
        <v>773</v>
      </c>
      <c r="D295" s="195" t="s">
        <v>774</v>
      </c>
      <c r="E295" s="195" t="s">
        <v>775</v>
      </c>
      <c r="F295" s="157" t="s">
        <v>90</v>
      </c>
      <c r="G295" s="196" t="s">
        <v>828</v>
      </c>
      <c r="H295" s="208" t="s">
        <v>525</v>
      </c>
      <c r="I295" s="208" t="s">
        <v>526</v>
      </c>
      <c r="J295" s="169" t="s">
        <v>98</v>
      </c>
      <c r="K295" s="169" t="s">
        <v>527</v>
      </c>
      <c r="L295" s="169" t="s">
        <v>528</v>
      </c>
      <c r="M295" s="209">
        <v>2</v>
      </c>
      <c r="N295" s="209">
        <v>3</v>
      </c>
      <c r="O295" s="214">
        <f t="shared" ref="O295:O298" si="148">M295*N295</f>
        <v>6</v>
      </c>
      <c r="P295" s="206" t="str">
        <f t="shared" si="146"/>
        <v>M</v>
      </c>
      <c r="Q295" s="209">
        <v>25</v>
      </c>
      <c r="R295" s="214">
        <f t="shared" ref="R295:R308" si="149">O295*Q295</f>
        <v>150</v>
      </c>
      <c r="S295" s="165" t="str">
        <f t="shared" si="147"/>
        <v>II</v>
      </c>
      <c r="T295" s="169" t="s">
        <v>94</v>
      </c>
      <c r="U295" s="169" t="s">
        <v>529</v>
      </c>
      <c r="V295" s="200">
        <v>40</v>
      </c>
      <c r="W295" s="163" t="s">
        <v>96</v>
      </c>
      <c r="X295" s="169" t="s">
        <v>97</v>
      </c>
      <c r="Y295" s="169" t="s">
        <v>97</v>
      </c>
      <c r="Z295" s="169" t="s">
        <v>97</v>
      </c>
      <c r="AA295" s="208" t="s">
        <v>736</v>
      </c>
      <c r="AB295" s="169" t="s">
        <v>97</v>
      </c>
      <c r="AC295" s="337"/>
      <c r="AD295" s="337"/>
      <c r="AE295" s="337"/>
    </row>
    <row r="296" spans="1:31" ht="409.5">
      <c r="A296" s="193" t="s">
        <v>626</v>
      </c>
      <c r="B296" s="194" t="s">
        <v>627</v>
      </c>
      <c r="C296" s="195" t="s">
        <v>773</v>
      </c>
      <c r="D296" s="195" t="s">
        <v>774</v>
      </c>
      <c r="E296" s="195" t="s">
        <v>775</v>
      </c>
      <c r="F296" s="157" t="s">
        <v>90</v>
      </c>
      <c r="G296" s="196" t="s">
        <v>737</v>
      </c>
      <c r="H296" s="208" t="s">
        <v>738</v>
      </c>
      <c r="I296" s="208" t="s">
        <v>739</v>
      </c>
      <c r="J296" s="169" t="s">
        <v>98</v>
      </c>
      <c r="K296" s="169" t="s">
        <v>534</v>
      </c>
      <c r="L296" s="169" t="s">
        <v>528</v>
      </c>
      <c r="M296" s="172">
        <v>2</v>
      </c>
      <c r="N296" s="172">
        <v>3</v>
      </c>
      <c r="O296" s="164">
        <f t="shared" si="148"/>
        <v>6</v>
      </c>
      <c r="P296" s="164" t="str">
        <f t="shared" si="146"/>
        <v>M</v>
      </c>
      <c r="Q296" s="172">
        <v>25</v>
      </c>
      <c r="R296" s="186">
        <f t="shared" si="149"/>
        <v>150</v>
      </c>
      <c r="S296" s="165" t="str">
        <f t="shared" si="147"/>
        <v>II</v>
      </c>
      <c r="T296" s="166" t="s">
        <v>94</v>
      </c>
      <c r="U296" s="169" t="s">
        <v>529</v>
      </c>
      <c r="V296" s="200">
        <v>40</v>
      </c>
      <c r="W296" s="163" t="s">
        <v>96</v>
      </c>
      <c r="X296" s="169" t="s">
        <v>97</v>
      </c>
      <c r="Y296" s="169" t="s">
        <v>97</v>
      </c>
      <c r="Z296" s="169" t="s">
        <v>97</v>
      </c>
      <c r="AA296" s="208" t="s">
        <v>740</v>
      </c>
      <c r="AB296" s="169" t="s">
        <v>97</v>
      </c>
      <c r="AC296" s="337"/>
      <c r="AD296" s="337"/>
      <c r="AE296" s="337"/>
    </row>
    <row r="297" spans="1:31" ht="409.5">
      <c r="A297" s="193" t="s">
        <v>626</v>
      </c>
      <c r="B297" s="194" t="s">
        <v>627</v>
      </c>
      <c r="C297" s="195" t="s">
        <v>773</v>
      </c>
      <c r="D297" s="195" t="s">
        <v>783</v>
      </c>
      <c r="E297" s="195" t="s">
        <v>775</v>
      </c>
      <c r="F297" s="157" t="s">
        <v>90</v>
      </c>
      <c r="G297" s="196" t="s">
        <v>741</v>
      </c>
      <c r="H297" s="208" t="s">
        <v>536</v>
      </c>
      <c r="I297" s="208" t="s">
        <v>537</v>
      </c>
      <c r="J297" s="169" t="s">
        <v>98</v>
      </c>
      <c r="K297" s="169" t="s">
        <v>527</v>
      </c>
      <c r="L297" s="169" t="s">
        <v>538</v>
      </c>
      <c r="M297" s="209">
        <v>2</v>
      </c>
      <c r="N297" s="209">
        <v>3</v>
      </c>
      <c r="O297" s="206">
        <f t="shared" si="148"/>
        <v>6</v>
      </c>
      <c r="P297" s="206" t="str">
        <f t="shared" si="146"/>
        <v>M</v>
      </c>
      <c r="Q297" s="209">
        <v>25</v>
      </c>
      <c r="R297" s="214">
        <f t="shared" si="149"/>
        <v>150</v>
      </c>
      <c r="S297" s="165" t="str">
        <f t="shared" si="147"/>
        <v>II</v>
      </c>
      <c r="T297" s="169" t="s">
        <v>94</v>
      </c>
      <c r="U297" s="169" t="s">
        <v>529</v>
      </c>
      <c r="V297" s="200">
        <v>40</v>
      </c>
      <c r="W297" s="163" t="s">
        <v>96</v>
      </c>
      <c r="X297" s="169" t="s">
        <v>97</v>
      </c>
      <c r="Y297" s="169" t="s">
        <v>97</v>
      </c>
      <c r="Z297" s="166" t="s">
        <v>97</v>
      </c>
      <c r="AA297" s="208" t="s">
        <v>742</v>
      </c>
      <c r="AB297" s="169" t="s">
        <v>97</v>
      </c>
      <c r="AC297" s="337"/>
      <c r="AD297" s="337"/>
      <c r="AE297" s="337"/>
    </row>
    <row r="298" spans="1:31" ht="409.5">
      <c r="A298" s="193" t="s">
        <v>626</v>
      </c>
      <c r="B298" s="194" t="s">
        <v>627</v>
      </c>
      <c r="C298" s="195" t="s">
        <v>773</v>
      </c>
      <c r="D298" s="195" t="s">
        <v>784</v>
      </c>
      <c r="E298" s="195" t="s">
        <v>775</v>
      </c>
      <c r="F298" s="157" t="s">
        <v>110</v>
      </c>
      <c r="G298" s="196" t="s">
        <v>639</v>
      </c>
      <c r="H298" s="208" t="s">
        <v>544</v>
      </c>
      <c r="I298" s="208" t="s">
        <v>537</v>
      </c>
      <c r="J298" s="169" t="s">
        <v>98</v>
      </c>
      <c r="K298" s="169" t="s">
        <v>527</v>
      </c>
      <c r="L298" s="169" t="s">
        <v>538</v>
      </c>
      <c r="M298" s="209">
        <v>2</v>
      </c>
      <c r="N298" s="209">
        <v>3</v>
      </c>
      <c r="O298" s="206">
        <f t="shared" si="148"/>
        <v>6</v>
      </c>
      <c r="P298" s="206" t="str">
        <f t="shared" si="146"/>
        <v>M</v>
      </c>
      <c r="Q298" s="209">
        <v>25</v>
      </c>
      <c r="R298" s="214">
        <f t="shared" si="149"/>
        <v>150</v>
      </c>
      <c r="S298" s="165" t="str">
        <f t="shared" si="147"/>
        <v>II</v>
      </c>
      <c r="T298" s="169" t="s">
        <v>94</v>
      </c>
      <c r="U298" s="169" t="s">
        <v>529</v>
      </c>
      <c r="V298" s="200">
        <v>40</v>
      </c>
      <c r="W298" s="163" t="s">
        <v>96</v>
      </c>
      <c r="X298" s="169" t="s">
        <v>97</v>
      </c>
      <c r="Y298" s="169" t="s">
        <v>97</v>
      </c>
      <c r="Z298" s="169" t="s">
        <v>97</v>
      </c>
      <c r="AA298" s="208" t="s">
        <v>546</v>
      </c>
      <c r="AB298" s="169" t="s">
        <v>97</v>
      </c>
      <c r="AC298" s="337"/>
      <c r="AD298" s="337"/>
      <c r="AE298" s="337"/>
    </row>
    <row r="299" spans="1:31" ht="409.5">
      <c r="A299" s="193" t="s">
        <v>626</v>
      </c>
      <c r="B299" s="194" t="s">
        <v>627</v>
      </c>
      <c r="C299" s="195" t="s">
        <v>773</v>
      </c>
      <c r="D299" s="195" t="s">
        <v>784</v>
      </c>
      <c r="E299" s="195" t="s">
        <v>775</v>
      </c>
      <c r="F299" s="224" t="s">
        <v>90</v>
      </c>
      <c r="G299" s="225" t="s">
        <v>743</v>
      </c>
      <c r="H299" s="226" t="s">
        <v>547</v>
      </c>
      <c r="I299" s="202" t="s">
        <v>109</v>
      </c>
      <c r="J299" s="200" t="s">
        <v>98</v>
      </c>
      <c r="K299" s="203" t="s">
        <v>548</v>
      </c>
      <c r="L299" s="203" t="s">
        <v>112</v>
      </c>
      <c r="M299" s="227">
        <v>2</v>
      </c>
      <c r="N299" s="227">
        <v>3</v>
      </c>
      <c r="O299" s="228">
        <f>M299*N299</f>
        <v>6</v>
      </c>
      <c r="P299" s="228" t="str">
        <f>IF(OR(O299="",O299=0),"",IF(O299&lt;5,"B",IF(O299&lt;9,"M",IF(O299&lt;21,"A","MA"))))</f>
        <v>M</v>
      </c>
      <c r="Q299" s="227">
        <v>25</v>
      </c>
      <c r="R299" s="229">
        <f t="shared" si="149"/>
        <v>150</v>
      </c>
      <c r="S299" s="230" t="str">
        <f t="shared" si="147"/>
        <v>II</v>
      </c>
      <c r="T299" s="231" t="s">
        <v>94</v>
      </c>
      <c r="U299" s="207" t="s">
        <v>108</v>
      </c>
      <c r="V299" s="200">
        <v>40</v>
      </c>
      <c r="W299" s="203" t="s">
        <v>96</v>
      </c>
      <c r="X299" s="232" t="s">
        <v>97</v>
      </c>
      <c r="Y299" s="232" t="s">
        <v>97</v>
      </c>
      <c r="Z299" s="232" t="s">
        <v>549</v>
      </c>
      <c r="AA299" s="201" t="s">
        <v>550</v>
      </c>
      <c r="AB299" s="232" t="s">
        <v>551</v>
      </c>
      <c r="AC299" s="337"/>
      <c r="AD299" s="337"/>
      <c r="AE299" s="337"/>
    </row>
    <row r="300" spans="1:31" ht="409.5">
      <c r="A300" s="193" t="s">
        <v>626</v>
      </c>
      <c r="B300" s="194" t="s">
        <v>627</v>
      </c>
      <c r="C300" s="195" t="s">
        <v>773</v>
      </c>
      <c r="D300" s="195" t="s">
        <v>785</v>
      </c>
      <c r="E300" s="195" t="s">
        <v>775</v>
      </c>
      <c r="F300" s="158" t="s">
        <v>90</v>
      </c>
      <c r="G300" s="196" t="s">
        <v>786</v>
      </c>
      <c r="H300" s="208" t="s">
        <v>552</v>
      </c>
      <c r="I300" s="208" t="s">
        <v>553</v>
      </c>
      <c r="J300" s="169" t="s">
        <v>98</v>
      </c>
      <c r="K300" s="163" t="s">
        <v>98</v>
      </c>
      <c r="L300" s="163" t="s">
        <v>554</v>
      </c>
      <c r="M300" s="172">
        <v>6</v>
      </c>
      <c r="N300" s="172">
        <v>3</v>
      </c>
      <c r="O300" s="164">
        <f>M300*N300</f>
        <v>18</v>
      </c>
      <c r="P300" s="164" t="str">
        <f>IF(OR(O300="",O300=0),"",IF(O300&lt;5,"B",IF(O300&lt;9,"M",IF(O300&lt;21,"A","MA"))))</f>
        <v>A</v>
      </c>
      <c r="Q300" s="172">
        <v>25</v>
      </c>
      <c r="R300" s="186">
        <f t="shared" si="149"/>
        <v>450</v>
      </c>
      <c r="S300" s="165" t="str">
        <f t="shared" si="147"/>
        <v>II</v>
      </c>
      <c r="T300" s="166" t="s">
        <v>94</v>
      </c>
      <c r="U300" s="169" t="s">
        <v>108</v>
      </c>
      <c r="V300" s="200">
        <v>40</v>
      </c>
      <c r="W300" s="163" t="s">
        <v>96</v>
      </c>
      <c r="X300" s="169" t="s">
        <v>97</v>
      </c>
      <c r="Y300" s="169" t="s">
        <v>97</v>
      </c>
      <c r="Z300" s="169" t="s">
        <v>97</v>
      </c>
      <c r="AA300" s="208" t="s">
        <v>745</v>
      </c>
      <c r="AB300" s="169" t="s">
        <v>97</v>
      </c>
      <c r="AC300" s="337"/>
      <c r="AD300" s="337"/>
      <c r="AE300" s="337"/>
    </row>
    <row r="301" spans="1:31" ht="409.5">
      <c r="A301" s="193" t="s">
        <v>626</v>
      </c>
      <c r="B301" s="194" t="s">
        <v>627</v>
      </c>
      <c r="C301" s="195" t="s">
        <v>773</v>
      </c>
      <c r="D301" s="195" t="s">
        <v>787</v>
      </c>
      <c r="E301" s="195" t="s">
        <v>775</v>
      </c>
      <c r="F301" s="158" t="s">
        <v>110</v>
      </c>
      <c r="G301" s="196" t="s">
        <v>788</v>
      </c>
      <c r="H301" s="208" t="s">
        <v>789</v>
      </c>
      <c r="I301" s="208" t="s">
        <v>790</v>
      </c>
      <c r="J301" s="169" t="s">
        <v>98</v>
      </c>
      <c r="K301" s="163" t="s">
        <v>98</v>
      </c>
      <c r="L301" s="163" t="s">
        <v>554</v>
      </c>
      <c r="M301" s="172">
        <v>6</v>
      </c>
      <c r="N301" s="172">
        <v>3</v>
      </c>
      <c r="O301" s="164">
        <f>M301*N301</f>
        <v>18</v>
      </c>
      <c r="P301" s="164" t="str">
        <f>IF(OR(O301="",O301=0),"",IF(O301&lt;5,"B",IF(O301&lt;9,"M",IF(O301&lt;21,"A","MA"))))</f>
        <v>A</v>
      </c>
      <c r="Q301" s="172">
        <v>25</v>
      </c>
      <c r="R301" s="186">
        <f t="shared" si="149"/>
        <v>450</v>
      </c>
      <c r="S301" s="165" t="str">
        <f t="shared" si="147"/>
        <v>II</v>
      </c>
      <c r="T301" s="166" t="s">
        <v>94</v>
      </c>
      <c r="U301" s="169" t="s">
        <v>108</v>
      </c>
      <c r="V301" s="200">
        <v>40</v>
      </c>
      <c r="W301" s="163" t="s">
        <v>96</v>
      </c>
      <c r="X301" s="169" t="s">
        <v>97</v>
      </c>
      <c r="Y301" s="169" t="s">
        <v>97</v>
      </c>
      <c r="Z301" s="169" t="s">
        <v>97</v>
      </c>
      <c r="AA301" s="208" t="s">
        <v>745</v>
      </c>
      <c r="AB301" s="169" t="s">
        <v>97</v>
      </c>
      <c r="AC301" s="337"/>
      <c r="AD301" s="337"/>
      <c r="AE301" s="337"/>
    </row>
    <row r="302" spans="1:31" ht="195">
      <c r="A302" s="193" t="s">
        <v>626</v>
      </c>
      <c r="B302" s="194" t="s">
        <v>627</v>
      </c>
      <c r="C302" s="195" t="s">
        <v>773</v>
      </c>
      <c r="D302" s="195" t="s">
        <v>787</v>
      </c>
      <c r="E302" s="195" t="s">
        <v>775</v>
      </c>
      <c r="F302" s="158" t="s">
        <v>90</v>
      </c>
      <c r="G302" s="225" t="s">
        <v>556</v>
      </c>
      <c r="H302" s="233" t="s">
        <v>557</v>
      </c>
      <c r="I302" s="233" t="s">
        <v>558</v>
      </c>
      <c r="J302" s="234" t="s">
        <v>98</v>
      </c>
      <c r="K302" s="234" t="s">
        <v>98</v>
      </c>
      <c r="L302" s="234" t="s">
        <v>98</v>
      </c>
      <c r="M302" s="235">
        <v>2</v>
      </c>
      <c r="N302" s="235">
        <v>3</v>
      </c>
      <c r="O302" s="235">
        <v>6</v>
      </c>
      <c r="P302" s="228" t="str">
        <f t="shared" ref="P302:P308" si="150">IF(OR(O302="",O302=0),"",IF(O302&lt;5,"B",IF(O302&lt;9,"M",IF(O302&lt;21,"A","MA"))))</f>
        <v>M</v>
      </c>
      <c r="Q302" s="235">
        <v>10</v>
      </c>
      <c r="R302" s="236">
        <f t="shared" si="149"/>
        <v>60</v>
      </c>
      <c r="S302" s="237" t="s">
        <v>114</v>
      </c>
      <c r="T302" s="238" t="s">
        <v>99</v>
      </c>
      <c r="U302" s="238" t="s">
        <v>559</v>
      </c>
      <c r="V302" s="200">
        <v>40</v>
      </c>
      <c r="W302" s="203" t="s">
        <v>96</v>
      </c>
      <c r="X302" s="234" t="s">
        <v>97</v>
      </c>
      <c r="Y302" s="234" t="s">
        <v>97</v>
      </c>
      <c r="Z302" s="234" t="s">
        <v>97</v>
      </c>
      <c r="AA302" s="233" t="s">
        <v>560</v>
      </c>
      <c r="AB302" s="232" t="s">
        <v>551</v>
      </c>
      <c r="AC302" s="343"/>
      <c r="AD302" s="343"/>
      <c r="AE302" s="343"/>
    </row>
    <row r="303" spans="1:31" ht="195">
      <c r="A303" s="193" t="s">
        <v>626</v>
      </c>
      <c r="B303" s="194" t="s">
        <v>627</v>
      </c>
      <c r="C303" s="195" t="s">
        <v>773</v>
      </c>
      <c r="D303" s="195" t="s">
        <v>787</v>
      </c>
      <c r="E303" s="195" t="s">
        <v>775</v>
      </c>
      <c r="F303" s="158" t="s">
        <v>110</v>
      </c>
      <c r="G303" s="196" t="s">
        <v>645</v>
      </c>
      <c r="H303" s="208" t="s">
        <v>561</v>
      </c>
      <c r="I303" s="208" t="s">
        <v>562</v>
      </c>
      <c r="J303" s="169" t="s">
        <v>98</v>
      </c>
      <c r="K303" s="163" t="s">
        <v>563</v>
      </c>
      <c r="L303" s="163" t="s">
        <v>564</v>
      </c>
      <c r="M303" s="172">
        <v>6</v>
      </c>
      <c r="N303" s="172">
        <v>1</v>
      </c>
      <c r="O303" s="164">
        <f t="shared" ref="O303:O308" si="151">M303*N303</f>
        <v>6</v>
      </c>
      <c r="P303" s="164" t="str">
        <f t="shared" si="150"/>
        <v>M</v>
      </c>
      <c r="Q303" s="172">
        <v>10</v>
      </c>
      <c r="R303" s="170">
        <f t="shared" si="149"/>
        <v>60</v>
      </c>
      <c r="S303" s="165" t="str">
        <f t="shared" ref="S303:S305" si="152">IF(R303="","",IF(AND(R303&gt;=600,R303&lt;=4000),"I",IF(AND(R303&gt;=150,R303&lt;=500),"II",IF(AND(R303&gt;=40,R303&lt;=120),"III",IF(OR(R303&lt;=20,R303&gt;=0),"IV")))))</f>
        <v>III</v>
      </c>
      <c r="T303" s="166" t="s">
        <v>99</v>
      </c>
      <c r="U303" s="163" t="s">
        <v>565</v>
      </c>
      <c r="V303" s="200">
        <v>40</v>
      </c>
      <c r="W303" s="163" t="s">
        <v>96</v>
      </c>
      <c r="X303" s="169" t="s">
        <v>97</v>
      </c>
      <c r="Y303" s="169" t="s">
        <v>97</v>
      </c>
      <c r="Z303" s="163" t="s">
        <v>97</v>
      </c>
      <c r="AA303" s="161" t="s">
        <v>566</v>
      </c>
      <c r="AB303" s="162" t="s">
        <v>97</v>
      </c>
      <c r="AC303" s="335" t="s">
        <v>567</v>
      </c>
      <c r="AD303" s="335"/>
      <c r="AE303" s="335"/>
    </row>
    <row r="304" spans="1:31" ht="195">
      <c r="A304" s="193" t="s">
        <v>626</v>
      </c>
      <c r="B304" s="194" t="s">
        <v>627</v>
      </c>
      <c r="C304" s="195" t="s">
        <v>773</v>
      </c>
      <c r="D304" s="195" t="s">
        <v>787</v>
      </c>
      <c r="E304" s="195" t="s">
        <v>775</v>
      </c>
      <c r="F304" s="158" t="s">
        <v>110</v>
      </c>
      <c r="G304" s="160" t="s">
        <v>568</v>
      </c>
      <c r="H304" s="208" t="s">
        <v>569</v>
      </c>
      <c r="I304" s="208" t="s">
        <v>570</v>
      </c>
      <c r="J304" s="169" t="s">
        <v>98</v>
      </c>
      <c r="K304" s="163" t="s">
        <v>98</v>
      </c>
      <c r="L304" s="163" t="s">
        <v>564</v>
      </c>
      <c r="M304" s="172">
        <v>6</v>
      </c>
      <c r="N304" s="172">
        <v>1</v>
      </c>
      <c r="O304" s="164">
        <f t="shared" si="151"/>
        <v>6</v>
      </c>
      <c r="P304" s="164" t="str">
        <f t="shared" si="150"/>
        <v>M</v>
      </c>
      <c r="Q304" s="172">
        <v>10</v>
      </c>
      <c r="R304" s="170">
        <f t="shared" si="149"/>
        <v>60</v>
      </c>
      <c r="S304" s="165" t="str">
        <f t="shared" si="152"/>
        <v>III</v>
      </c>
      <c r="T304" s="166" t="s">
        <v>99</v>
      </c>
      <c r="U304" s="163" t="s">
        <v>565</v>
      </c>
      <c r="V304" s="200">
        <v>40</v>
      </c>
      <c r="W304" s="163" t="s">
        <v>96</v>
      </c>
      <c r="X304" s="169" t="s">
        <v>97</v>
      </c>
      <c r="Y304" s="169" t="s">
        <v>97</v>
      </c>
      <c r="Z304" s="163" t="s">
        <v>97</v>
      </c>
      <c r="AA304" s="161" t="s">
        <v>571</v>
      </c>
      <c r="AB304" s="162" t="s">
        <v>97</v>
      </c>
      <c r="AC304" s="335" t="s">
        <v>567</v>
      </c>
      <c r="AD304" s="335"/>
      <c r="AE304" s="335"/>
    </row>
    <row r="305" spans="1:31" ht="195">
      <c r="A305" s="193" t="s">
        <v>626</v>
      </c>
      <c r="B305" s="194" t="s">
        <v>627</v>
      </c>
      <c r="C305" s="195" t="s">
        <v>773</v>
      </c>
      <c r="D305" s="195" t="s">
        <v>787</v>
      </c>
      <c r="E305" s="195" t="s">
        <v>775</v>
      </c>
      <c r="F305" s="158" t="s">
        <v>90</v>
      </c>
      <c r="G305" s="160" t="s">
        <v>1054</v>
      </c>
      <c r="H305" s="208" t="s">
        <v>572</v>
      </c>
      <c r="I305" s="161" t="s">
        <v>120</v>
      </c>
      <c r="J305" s="168" t="s">
        <v>98</v>
      </c>
      <c r="K305" s="168" t="s">
        <v>573</v>
      </c>
      <c r="L305" s="163" t="s">
        <v>98</v>
      </c>
      <c r="M305" s="172">
        <v>6</v>
      </c>
      <c r="N305" s="172">
        <v>3</v>
      </c>
      <c r="O305" s="164">
        <f t="shared" si="151"/>
        <v>18</v>
      </c>
      <c r="P305" s="164" t="str">
        <f t="shared" si="150"/>
        <v>A</v>
      </c>
      <c r="Q305" s="172">
        <v>25</v>
      </c>
      <c r="R305" s="170">
        <f t="shared" si="149"/>
        <v>450</v>
      </c>
      <c r="S305" s="165" t="str">
        <f t="shared" si="152"/>
        <v>II</v>
      </c>
      <c r="T305" s="166" t="s">
        <v>94</v>
      </c>
      <c r="U305" s="163" t="s">
        <v>121</v>
      </c>
      <c r="V305" s="200">
        <v>40</v>
      </c>
      <c r="W305" s="163" t="s">
        <v>96</v>
      </c>
      <c r="X305" s="162" t="s">
        <v>97</v>
      </c>
      <c r="Y305" s="162" t="s">
        <v>97</v>
      </c>
      <c r="Z305" s="162" t="s">
        <v>97</v>
      </c>
      <c r="AA305" s="161" t="s">
        <v>574</v>
      </c>
      <c r="AB305" s="169" t="s">
        <v>97</v>
      </c>
      <c r="AC305" s="337"/>
      <c r="AD305" s="337"/>
      <c r="AE305" s="337"/>
    </row>
    <row r="306" spans="1:31" ht="195">
      <c r="A306" s="193" t="s">
        <v>626</v>
      </c>
      <c r="B306" s="194" t="s">
        <v>627</v>
      </c>
      <c r="C306" s="195" t="s">
        <v>773</v>
      </c>
      <c r="D306" s="195" t="s">
        <v>787</v>
      </c>
      <c r="E306" s="195" t="s">
        <v>775</v>
      </c>
      <c r="F306" s="158" t="s">
        <v>90</v>
      </c>
      <c r="G306" s="196" t="s">
        <v>746</v>
      </c>
      <c r="H306" s="239" t="s">
        <v>747</v>
      </c>
      <c r="I306" s="239" t="s">
        <v>748</v>
      </c>
      <c r="J306" s="245" t="s">
        <v>749</v>
      </c>
      <c r="K306" s="245" t="s">
        <v>98</v>
      </c>
      <c r="L306" s="245" t="s">
        <v>98</v>
      </c>
      <c r="M306" s="246">
        <v>2</v>
      </c>
      <c r="N306" s="246">
        <v>3</v>
      </c>
      <c r="O306" s="200">
        <f t="shared" si="151"/>
        <v>6</v>
      </c>
      <c r="P306" s="164" t="str">
        <f t="shared" si="150"/>
        <v>M</v>
      </c>
      <c r="Q306" s="246">
        <v>10</v>
      </c>
      <c r="R306" s="170">
        <f t="shared" si="149"/>
        <v>60</v>
      </c>
      <c r="S306" s="252" t="s">
        <v>114</v>
      </c>
      <c r="T306" s="247" t="s">
        <v>99</v>
      </c>
      <c r="U306" s="247" t="s">
        <v>750</v>
      </c>
      <c r="V306" s="200">
        <v>40</v>
      </c>
      <c r="W306" s="203" t="s">
        <v>96</v>
      </c>
      <c r="X306" s="245" t="s">
        <v>97</v>
      </c>
      <c r="Y306" s="245" t="s">
        <v>97</v>
      </c>
      <c r="Z306" s="245" t="s">
        <v>97</v>
      </c>
      <c r="AA306" s="239" t="s">
        <v>751</v>
      </c>
      <c r="AB306" s="162" t="s">
        <v>97</v>
      </c>
      <c r="AC306" s="343"/>
      <c r="AD306" s="343"/>
      <c r="AE306" s="343"/>
    </row>
    <row r="307" spans="1:31" ht="195">
      <c r="A307" s="193" t="s">
        <v>626</v>
      </c>
      <c r="B307" s="194" t="s">
        <v>627</v>
      </c>
      <c r="C307" s="195" t="s">
        <v>773</v>
      </c>
      <c r="D307" s="195" t="s">
        <v>791</v>
      </c>
      <c r="E307" s="195" t="s">
        <v>775</v>
      </c>
      <c r="F307" s="159" t="s">
        <v>90</v>
      </c>
      <c r="G307" s="160" t="s">
        <v>792</v>
      </c>
      <c r="H307" s="208" t="s">
        <v>434</v>
      </c>
      <c r="I307" s="161" t="s">
        <v>145</v>
      </c>
      <c r="J307" s="162" t="s">
        <v>98</v>
      </c>
      <c r="K307" s="168" t="s">
        <v>589</v>
      </c>
      <c r="L307" s="163" t="s">
        <v>590</v>
      </c>
      <c r="M307" s="162">
        <v>2</v>
      </c>
      <c r="N307" s="162">
        <v>2</v>
      </c>
      <c r="O307" s="164">
        <v>4</v>
      </c>
      <c r="P307" s="164" t="s">
        <v>113</v>
      </c>
      <c r="Q307" s="172">
        <v>25</v>
      </c>
      <c r="R307" s="170">
        <v>100</v>
      </c>
      <c r="S307" s="187" t="str">
        <f t="shared" ref="S307" si="153">IF(R307="","",IF(AND(R307&gt;=600,R307&lt;=4000),"I",IF(AND(R307&gt;=150,R307&lt;=500),"II",IF(AND(R307&gt;=40,R307&lt;=120),"III",IF(OR(R307&lt;=20,R307&gt;=0),"IV")))))</f>
        <v>III</v>
      </c>
      <c r="T307" s="166" t="s">
        <v>99</v>
      </c>
      <c r="U307" s="167" t="s">
        <v>146</v>
      </c>
      <c r="V307" s="200">
        <v>3</v>
      </c>
      <c r="W307" s="163" t="s">
        <v>96</v>
      </c>
      <c r="X307" s="162" t="s">
        <v>97</v>
      </c>
      <c r="Y307" s="162" t="s">
        <v>97</v>
      </c>
      <c r="Z307" s="162" t="s">
        <v>97</v>
      </c>
      <c r="AA307" s="168" t="s">
        <v>435</v>
      </c>
      <c r="AB307" s="162"/>
      <c r="AC307" s="339"/>
      <c r="AD307" s="340"/>
      <c r="AE307" s="341"/>
    </row>
    <row r="308" spans="1:31" ht="195">
      <c r="A308" s="193" t="s">
        <v>626</v>
      </c>
      <c r="B308" s="194" t="s">
        <v>627</v>
      </c>
      <c r="C308" s="195" t="s">
        <v>773</v>
      </c>
      <c r="D308" s="195" t="s">
        <v>791</v>
      </c>
      <c r="E308" s="195" t="s">
        <v>775</v>
      </c>
      <c r="F308" s="158" t="s">
        <v>90</v>
      </c>
      <c r="G308" s="196" t="s">
        <v>793</v>
      </c>
      <c r="H308" s="208" t="s">
        <v>583</v>
      </c>
      <c r="I308" s="161" t="s">
        <v>437</v>
      </c>
      <c r="J308" s="162" t="s">
        <v>98</v>
      </c>
      <c r="K308" s="168" t="s">
        <v>752</v>
      </c>
      <c r="L308" s="167" t="s">
        <v>585</v>
      </c>
      <c r="M308" s="172">
        <v>6</v>
      </c>
      <c r="N308" s="172">
        <v>3</v>
      </c>
      <c r="O308" s="164">
        <f t="shared" si="151"/>
        <v>18</v>
      </c>
      <c r="P308" s="164" t="str">
        <f t="shared" si="150"/>
        <v>A</v>
      </c>
      <c r="Q308" s="172">
        <v>25</v>
      </c>
      <c r="R308" s="170">
        <f t="shared" si="149"/>
        <v>450</v>
      </c>
      <c r="S308" s="165" t="str">
        <f>IF(R308="","",IF(AND(R308&gt;=600,R308&lt;=4000),"I",IF(AND(R308&gt;=150,R308&lt;=500),"II",IF(AND(R308&gt;=40,R308&lt;=120),"III",IF(OR(R308&lt;=20,R308&gt;=0),"IV")))))</f>
        <v>II</v>
      </c>
      <c r="T308" s="166" t="s">
        <v>94</v>
      </c>
      <c r="U308" s="167" t="s">
        <v>586</v>
      </c>
      <c r="V308" s="200">
        <v>40</v>
      </c>
      <c r="W308" s="163" t="s">
        <v>96</v>
      </c>
      <c r="X308" s="162" t="s">
        <v>97</v>
      </c>
      <c r="Y308" s="162" t="s">
        <v>97</v>
      </c>
      <c r="Z308" s="162" t="s">
        <v>97</v>
      </c>
      <c r="AA308" s="240" t="s">
        <v>587</v>
      </c>
      <c r="AB308" s="232" t="s">
        <v>551</v>
      </c>
      <c r="AC308" s="337"/>
      <c r="AD308" s="337"/>
      <c r="AE308" s="337"/>
    </row>
    <row r="309" spans="1:31" ht="195">
      <c r="A309" s="193" t="s">
        <v>626</v>
      </c>
      <c r="B309" s="194" t="s">
        <v>627</v>
      </c>
      <c r="C309" s="195" t="s">
        <v>773</v>
      </c>
      <c r="D309" s="195" t="s">
        <v>791</v>
      </c>
      <c r="E309" s="195" t="s">
        <v>775</v>
      </c>
      <c r="F309" s="159" t="s">
        <v>110</v>
      </c>
      <c r="G309" s="160" t="s">
        <v>753</v>
      </c>
      <c r="H309" s="208" t="s">
        <v>577</v>
      </c>
      <c r="I309" s="161" t="s">
        <v>122</v>
      </c>
      <c r="J309" s="168" t="s">
        <v>578</v>
      </c>
      <c r="K309" s="168" t="s">
        <v>98</v>
      </c>
      <c r="L309" s="168" t="s">
        <v>124</v>
      </c>
      <c r="M309" s="162">
        <v>6</v>
      </c>
      <c r="N309" s="162">
        <v>2</v>
      </c>
      <c r="O309" s="162">
        <v>12</v>
      </c>
      <c r="P309" s="164" t="s">
        <v>92</v>
      </c>
      <c r="Q309" s="171">
        <v>25</v>
      </c>
      <c r="R309" s="170">
        <v>300</v>
      </c>
      <c r="S309" s="165" t="s">
        <v>93</v>
      </c>
      <c r="T309" s="166" t="s">
        <v>94</v>
      </c>
      <c r="U309" s="163" t="s">
        <v>121</v>
      </c>
      <c r="V309" s="200">
        <v>40</v>
      </c>
      <c r="W309" s="163" t="s">
        <v>96</v>
      </c>
      <c r="X309" s="162" t="s">
        <v>97</v>
      </c>
      <c r="Y309" s="162" t="s">
        <v>97</v>
      </c>
      <c r="Z309" s="163" t="s">
        <v>125</v>
      </c>
      <c r="AA309" s="163" t="s">
        <v>126</v>
      </c>
      <c r="AB309" s="163" t="s">
        <v>127</v>
      </c>
      <c r="AC309" s="188"/>
      <c r="AD309" s="189"/>
      <c r="AE309" s="189"/>
    </row>
    <row r="310" spans="1:31" ht="195">
      <c r="A310" s="193" t="s">
        <v>626</v>
      </c>
      <c r="B310" s="194" t="s">
        <v>627</v>
      </c>
      <c r="C310" s="195" t="s">
        <v>773</v>
      </c>
      <c r="D310" s="195" t="s">
        <v>791</v>
      </c>
      <c r="E310" s="195" t="s">
        <v>775</v>
      </c>
      <c r="F310" s="159" t="s">
        <v>110</v>
      </c>
      <c r="G310" s="160" t="s">
        <v>753</v>
      </c>
      <c r="H310" s="208" t="s">
        <v>579</v>
      </c>
      <c r="I310" s="161" t="s">
        <v>122</v>
      </c>
      <c r="J310" s="168" t="s">
        <v>123</v>
      </c>
      <c r="K310" s="168" t="s">
        <v>98</v>
      </c>
      <c r="L310" s="168" t="s">
        <v>124</v>
      </c>
      <c r="M310" s="162">
        <v>6</v>
      </c>
      <c r="N310" s="162">
        <v>2</v>
      </c>
      <c r="O310" s="162">
        <v>12</v>
      </c>
      <c r="P310" s="164" t="s">
        <v>92</v>
      </c>
      <c r="Q310" s="171">
        <v>25</v>
      </c>
      <c r="R310" s="170">
        <v>300</v>
      </c>
      <c r="S310" s="165" t="s">
        <v>93</v>
      </c>
      <c r="T310" s="166" t="s">
        <v>94</v>
      </c>
      <c r="U310" s="163" t="s">
        <v>121</v>
      </c>
      <c r="V310" s="200">
        <v>40</v>
      </c>
      <c r="W310" s="163" t="s">
        <v>96</v>
      </c>
      <c r="X310" s="162" t="s">
        <v>97</v>
      </c>
      <c r="Y310" s="162" t="s">
        <v>97</v>
      </c>
      <c r="Z310" s="163" t="s">
        <v>125</v>
      </c>
      <c r="AA310" s="163" t="s">
        <v>126</v>
      </c>
      <c r="AB310" s="163" t="s">
        <v>127</v>
      </c>
      <c r="AC310" s="188"/>
      <c r="AD310" s="189"/>
      <c r="AE310" s="189"/>
    </row>
    <row r="311" spans="1:31" ht="195">
      <c r="A311" s="193" t="s">
        <v>626</v>
      </c>
      <c r="B311" s="194" t="s">
        <v>627</v>
      </c>
      <c r="C311" s="195" t="s">
        <v>773</v>
      </c>
      <c r="D311" s="195" t="s">
        <v>791</v>
      </c>
      <c r="E311" s="195" t="s">
        <v>775</v>
      </c>
      <c r="F311" s="159" t="s">
        <v>110</v>
      </c>
      <c r="G311" s="160" t="s">
        <v>753</v>
      </c>
      <c r="H311" s="208" t="s">
        <v>580</v>
      </c>
      <c r="I311" s="161" t="s">
        <v>128</v>
      </c>
      <c r="J311" s="168" t="s">
        <v>123</v>
      </c>
      <c r="K311" s="168" t="s">
        <v>98</v>
      </c>
      <c r="L311" s="168" t="s">
        <v>129</v>
      </c>
      <c r="M311" s="162">
        <v>2</v>
      </c>
      <c r="N311" s="162">
        <v>2</v>
      </c>
      <c r="O311" s="164">
        <v>4</v>
      </c>
      <c r="P311" s="164" t="s">
        <v>113</v>
      </c>
      <c r="Q311" s="172">
        <v>25</v>
      </c>
      <c r="R311" s="170">
        <v>100</v>
      </c>
      <c r="S311" s="165" t="s">
        <v>114</v>
      </c>
      <c r="T311" s="166" t="s">
        <v>99</v>
      </c>
      <c r="U311" s="163" t="s">
        <v>121</v>
      </c>
      <c r="V311" s="200">
        <v>40</v>
      </c>
      <c r="W311" s="163" t="s">
        <v>96</v>
      </c>
      <c r="X311" s="162" t="s">
        <v>97</v>
      </c>
      <c r="Y311" s="162" t="s">
        <v>97</v>
      </c>
      <c r="Z311" s="163" t="s">
        <v>97</v>
      </c>
      <c r="AA311" s="163" t="s">
        <v>126</v>
      </c>
      <c r="AB311" s="163" t="s">
        <v>127</v>
      </c>
      <c r="AC311" s="188"/>
      <c r="AD311" s="189"/>
      <c r="AE311" s="189"/>
    </row>
    <row r="312" spans="1:31" ht="195">
      <c r="A312" s="193" t="s">
        <v>626</v>
      </c>
      <c r="B312" s="194" t="s">
        <v>627</v>
      </c>
      <c r="C312" s="195" t="s">
        <v>773</v>
      </c>
      <c r="D312" s="195" t="s">
        <v>791</v>
      </c>
      <c r="E312" s="195" t="s">
        <v>775</v>
      </c>
      <c r="F312" s="159" t="s">
        <v>110</v>
      </c>
      <c r="G312" s="160" t="s">
        <v>753</v>
      </c>
      <c r="H312" s="208" t="s">
        <v>581</v>
      </c>
      <c r="I312" s="161" t="s">
        <v>128</v>
      </c>
      <c r="J312" s="168" t="s">
        <v>123</v>
      </c>
      <c r="K312" s="168" t="s">
        <v>98</v>
      </c>
      <c r="L312" s="168" t="s">
        <v>129</v>
      </c>
      <c r="M312" s="162">
        <v>2</v>
      </c>
      <c r="N312" s="162">
        <v>2</v>
      </c>
      <c r="O312" s="164">
        <v>4</v>
      </c>
      <c r="P312" s="164" t="s">
        <v>113</v>
      </c>
      <c r="Q312" s="172">
        <v>25</v>
      </c>
      <c r="R312" s="170">
        <v>100</v>
      </c>
      <c r="S312" s="165" t="s">
        <v>114</v>
      </c>
      <c r="T312" s="166" t="s">
        <v>99</v>
      </c>
      <c r="U312" s="163" t="s">
        <v>121</v>
      </c>
      <c r="V312" s="200">
        <v>40</v>
      </c>
      <c r="W312" s="163" t="s">
        <v>96</v>
      </c>
      <c r="X312" s="162" t="s">
        <v>97</v>
      </c>
      <c r="Y312" s="162" t="s">
        <v>97</v>
      </c>
      <c r="Z312" s="163" t="s">
        <v>97</v>
      </c>
      <c r="AA312" s="163" t="s">
        <v>126</v>
      </c>
      <c r="AB312" s="163" t="s">
        <v>127</v>
      </c>
      <c r="AC312" s="188"/>
      <c r="AD312" s="189"/>
      <c r="AE312" s="189"/>
    </row>
    <row r="313" spans="1:31" ht="195">
      <c r="A313" s="193" t="s">
        <v>626</v>
      </c>
      <c r="B313" s="194" t="s">
        <v>627</v>
      </c>
      <c r="C313" s="195" t="s">
        <v>773</v>
      </c>
      <c r="D313" s="195" t="s">
        <v>791</v>
      </c>
      <c r="E313" s="195" t="s">
        <v>775</v>
      </c>
      <c r="F313" s="159" t="s">
        <v>110</v>
      </c>
      <c r="G313" s="160" t="s">
        <v>753</v>
      </c>
      <c r="H313" s="208" t="s">
        <v>582</v>
      </c>
      <c r="I313" s="161" t="s">
        <v>130</v>
      </c>
      <c r="J313" s="168" t="s">
        <v>123</v>
      </c>
      <c r="K313" s="168" t="s">
        <v>98</v>
      </c>
      <c r="L313" s="168" t="s">
        <v>129</v>
      </c>
      <c r="M313" s="162">
        <v>2</v>
      </c>
      <c r="N313" s="162">
        <v>2</v>
      </c>
      <c r="O313" s="164">
        <v>4</v>
      </c>
      <c r="P313" s="164" t="s">
        <v>113</v>
      </c>
      <c r="Q313" s="172">
        <v>25</v>
      </c>
      <c r="R313" s="170">
        <v>100</v>
      </c>
      <c r="S313" s="165" t="s">
        <v>114</v>
      </c>
      <c r="T313" s="166" t="s">
        <v>99</v>
      </c>
      <c r="U313" s="163" t="s">
        <v>121</v>
      </c>
      <c r="V313" s="200">
        <v>40</v>
      </c>
      <c r="W313" s="163" t="s">
        <v>96</v>
      </c>
      <c r="X313" s="162" t="s">
        <v>97</v>
      </c>
      <c r="Y313" s="162" t="s">
        <v>97</v>
      </c>
      <c r="Z313" s="163" t="s">
        <v>97</v>
      </c>
      <c r="AA313" s="163" t="s">
        <v>126</v>
      </c>
      <c r="AB313" s="163" t="s">
        <v>127</v>
      </c>
      <c r="AC313" s="188"/>
      <c r="AD313" s="189"/>
      <c r="AE313" s="189"/>
    </row>
    <row r="314" spans="1:31" ht="195">
      <c r="A314" s="193" t="s">
        <v>626</v>
      </c>
      <c r="B314" s="194" t="s">
        <v>627</v>
      </c>
      <c r="C314" s="195" t="s">
        <v>773</v>
      </c>
      <c r="D314" s="195" t="s">
        <v>591</v>
      </c>
      <c r="E314" s="195" t="s">
        <v>775</v>
      </c>
      <c r="F314" s="159" t="s">
        <v>110</v>
      </c>
      <c r="G314" s="242" t="s">
        <v>592</v>
      </c>
      <c r="H314" s="240" t="s">
        <v>406</v>
      </c>
      <c r="I314" s="161" t="s">
        <v>754</v>
      </c>
      <c r="J314" s="163" t="s">
        <v>98</v>
      </c>
      <c r="K314" s="163" t="s">
        <v>98</v>
      </c>
      <c r="L314" s="168" t="s">
        <v>98</v>
      </c>
      <c r="M314" s="171">
        <v>6</v>
      </c>
      <c r="N314" s="171">
        <v>3</v>
      </c>
      <c r="O314" s="171">
        <v>18</v>
      </c>
      <c r="P314" s="164" t="s">
        <v>92</v>
      </c>
      <c r="Q314" s="171">
        <v>25</v>
      </c>
      <c r="R314" s="171">
        <v>450</v>
      </c>
      <c r="S314" s="165" t="str">
        <f t="shared" ref="S314:S324" si="154">IF(R314="","",IF(AND(R314&gt;=600,R314&lt;=4000),"I",IF(AND(R314&gt;=150,R314&lt;=500),"II",IF(AND(R314&gt;=40,R314&lt;=120),"III",IF(OR(R314&lt;=20,R314&gt;=0),"IV")))))</f>
        <v>II</v>
      </c>
      <c r="T314" s="166" t="s">
        <v>94</v>
      </c>
      <c r="U314" s="167" t="s">
        <v>408</v>
      </c>
      <c r="V314" s="200">
        <v>40</v>
      </c>
      <c r="W314" s="163" t="s">
        <v>96</v>
      </c>
      <c r="X314" s="162" t="s">
        <v>97</v>
      </c>
      <c r="Y314" s="162" t="s">
        <v>97</v>
      </c>
      <c r="Z314" s="163" t="s">
        <v>97</v>
      </c>
      <c r="AA314" s="163" t="s">
        <v>409</v>
      </c>
      <c r="AB314" s="163" t="s">
        <v>97</v>
      </c>
      <c r="AC314" s="331"/>
      <c r="AD314" s="342"/>
      <c r="AE314" s="356"/>
    </row>
    <row r="315" spans="1:31" ht="195">
      <c r="A315" s="193" t="s">
        <v>626</v>
      </c>
      <c r="B315" s="194" t="s">
        <v>627</v>
      </c>
      <c r="C315" s="195" t="s">
        <v>773</v>
      </c>
      <c r="D315" s="195" t="s">
        <v>591</v>
      </c>
      <c r="E315" s="195" t="s">
        <v>775</v>
      </c>
      <c r="F315" s="159" t="s">
        <v>110</v>
      </c>
      <c r="G315" s="242" t="s">
        <v>666</v>
      </c>
      <c r="H315" s="243" t="s">
        <v>410</v>
      </c>
      <c r="I315" s="160" t="s">
        <v>411</v>
      </c>
      <c r="J315" s="215" t="s">
        <v>98</v>
      </c>
      <c r="K315" s="215" t="s">
        <v>98</v>
      </c>
      <c r="L315" s="215" t="s">
        <v>755</v>
      </c>
      <c r="M315" s="216">
        <v>6</v>
      </c>
      <c r="N315" s="216">
        <v>3</v>
      </c>
      <c r="O315" s="217">
        <v>18</v>
      </c>
      <c r="P315" s="217" t="s">
        <v>92</v>
      </c>
      <c r="Q315" s="216">
        <v>25</v>
      </c>
      <c r="R315" s="217">
        <v>450</v>
      </c>
      <c r="S315" s="165" t="str">
        <f t="shared" si="154"/>
        <v>II</v>
      </c>
      <c r="T315" s="159" t="s">
        <v>94</v>
      </c>
      <c r="U315" s="215" t="s">
        <v>719</v>
      </c>
      <c r="V315" s="200">
        <v>40</v>
      </c>
      <c r="W315" s="215" t="s">
        <v>110</v>
      </c>
      <c r="X315" s="215" t="s">
        <v>97</v>
      </c>
      <c r="Y315" s="215" t="s">
        <v>97</v>
      </c>
      <c r="Z315" s="215" t="s">
        <v>97</v>
      </c>
      <c r="AA315" s="215" t="s">
        <v>414</v>
      </c>
      <c r="AB315" s="215" t="s">
        <v>415</v>
      </c>
      <c r="AC315" s="330"/>
      <c r="AD315" s="330"/>
      <c r="AE315" s="330"/>
    </row>
    <row r="316" spans="1:31" ht="409.5">
      <c r="A316" s="193" t="s">
        <v>626</v>
      </c>
      <c r="B316" s="194" t="s">
        <v>627</v>
      </c>
      <c r="C316" s="195" t="s">
        <v>773</v>
      </c>
      <c r="D316" s="195" t="s">
        <v>591</v>
      </c>
      <c r="E316" s="195" t="s">
        <v>775</v>
      </c>
      <c r="F316" s="159" t="s">
        <v>110</v>
      </c>
      <c r="G316" s="242" t="s">
        <v>594</v>
      </c>
      <c r="H316" s="244" t="s">
        <v>595</v>
      </c>
      <c r="I316" s="161" t="s">
        <v>111</v>
      </c>
      <c r="J316" s="162" t="s">
        <v>98</v>
      </c>
      <c r="K316" s="163" t="s">
        <v>98</v>
      </c>
      <c r="L316" s="163" t="s">
        <v>112</v>
      </c>
      <c r="M316" s="162">
        <v>2</v>
      </c>
      <c r="N316" s="162">
        <v>2</v>
      </c>
      <c r="O316" s="162">
        <v>4</v>
      </c>
      <c r="P316" s="164" t="s">
        <v>113</v>
      </c>
      <c r="Q316" s="162">
        <v>25</v>
      </c>
      <c r="R316" s="162">
        <v>100</v>
      </c>
      <c r="S316" s="165" t="str">
        <f t="shared" si="154"/>
        <v>III</v>
      </c>
      <c r="T316" s="166" t="s">
        <v>99</v>
      </c>
      <c r="U316" s="167" t="s">
        <v>108</v>
      </c>
      <c r="V316" s="200">
        <v>40</v>
      </c>
      <c r="W316" s="163" t="s">
        <v>96</v>
      </c>
      <c r="X316" s="162" t="s">
        <v>97</v>
      </c>
      <c r="Y316" s="163" t="s">
        <v>97</v>
      </c>
      <c r="Z316" s="162" t="s">
        <v>97</v>
      </c>
      <c r="AA316" s="168" t="s">
        <v>115</v>
      </c>
      <c r="AB316" s="169" t="s">
        <v>97</v>
      </c>
      <c r="AC316" s="330"/>
      <c r="AD316" s="330"/>
      <c r="AE316" s="330"/>
    </row>
    <row r="317" spans="1:31" ht="195">
      <c r="A317" s="193" t="s">
        <v>626</v>
      </c>
      <c r="B317" s="194" t="s">
        <v>627</v>
      </c>
      <c r="C317" s="195" t="s">
        <v>773</v>
      </c>
      <c r="D317" s="195" t="s">
        <v>591</v>
      </c>
      <c r="E317" s="195" t="s">
        <v>775</v>
      </c>
      <c r="F317" s="159" t="s">
        <v>110</v>
      </c>
      <c r="G317" s="196" t="s">
        <v>667</v>
      </c>
      <c r="H317" s="243" t="s">
        <v>756</v>
      </c>
      <c r="I317" s="208" t="s">
        <v>417</v>
      </c>
      <c r="J317" s="169" t="s">
        <v>98</v>
      </c>
      <c r="K317" s="169" t="s">
        <v>98</v>
      </c>
      <c r="L317" s="169" t="s">
        <v>98</v>
      </c>
      <c r="M317" s="172">
        <v>2</v>
      </c>
      <c r="N317" s="172">
        <v>3</v>
      </c>
      <c r="O317" s="164">
        <v>6</v>
      </c>
      <c r="P317" s="164" t="s">
        <v>117</v>
      </c>
      <c r="Q317" s="172">
        <v>10</v>
      </c>
      <c r="R317" s="164">
        <v>60</v>
      </c>
      <c r="S317" s="165" t="str">
        <f t="shared" si="154"/>
        <v>III</v>
      </c>
      <c r="T317" s="166" t="s">
        <v>99</v>
      </c>
      <c r="U317" s="169" t="s">
        <v>101</v>
      </c>
      <c r="V317" s="200">
        <v>40</v>
      </c>
      <c r="W317" s="169" t="s">
        <v>96</v>
      </c>
      <c r="X317" s="169" t="s">
        <v>97</v>
      </c>
      <c r="Y317" s="169" t="s">
        <v>97</v>
      </c>
      <c r="Z317" s="169" t="s">
        <v>97</v>
      </c>
      <c r="AA317" s="169" t="s">
        <v>144</v>
      </c>
      <c r="AB317" s="169" t="s">
        <v>97</v>
      </c>
      <c r="AC317" s="330"/>
      <c r="AD317" s="330"/>
      <c r="AE317" s="330"/>
    </row>
    <row r="318" spans="1:31" ht="195">
      <c r="A318" s="193" t="s">
        <v>626</v>
      </c>
      <c r="B318" s="194" t="s">
        <v>627</v>
      </c>
      <c r="C318" s="195" t="s">
        <v>773</v>
      </c>
      <c r="D318" s="195" t="s">
        <v>591</v>
      </c>
      <c r="E318" s="195" t="s">
        <v>775</v>
      </c>
      <c r="F318" s="159" t="s">
        <v>110</v>
      </c>
      <c r="G318" s="242" t="s">
        <v>708</v>
      </c>
      <c r="H318" s="208" t="s">
        <v>418</v>
      </c>
      <c r="I318" s="208" t="s">
        <v>419</v>
      </c>
      <c r="J318" s="169" t="s">
        <v>98</v>
      </c>
      <c r="K318" s="169" t="s">
        <v>98</v>
      </c>
      <c r="L318" s="169" t="s">
        <v>420</v>
      </c>
      <c r="M318" s="172">
        <v>2</v>
      </c>
      <c r="N318" s="172">
        <v>3</v>
      </c>
      <c r="O318" s="164">
        <v>6</v>
      </c>
      <c r="P318" s="164" t="s">
        <v>117</v>
      </c>
      <c r="Q318" s="172">
        <v>10</v>
      </c>
      <c r="R318" s="164">
        <v>60</v>
      </c>
      <c r="S318" s="165" t="str">
        <f t="shared" si="154"/>
        <v>III</v>
      </c>
      <c r="T318" s="166" t="s">
        <v>99</v>
      </c>
      <c r="U318" s="169" t="s">
        <v>421</v>
      </c>
      <c r="V318" s="200">
        <v>40</v>
      </c>
      <c r="W318" s="163" t="s">
        <v>96</v>
      </c>
      <c r="X318" s="169" t="s">
        <v>97</v>
      </c>
      <c r="Y318" s="169" t="s">
        <v>97</v>
      </c>
      <c r="Z318" s="169" t="s">
        <v>97</v>
      </c>
      <c r="AA318" s="169" t="s">
        <v>757</v>
      </c>
      <c r="AB318" s="169" t="s">
        <v>97</v>
      </c>
      <c r="AC318" s="330" t="s">
        <v>597</v>
      </c>
      <c r="AD318" s="330"/>
      <c r="AE318" s="330"/>
    </row>
    <row r="319" spans="1:31" ht="195">
      <c r="A319" s="193" t="s">
        <v>626</v>
      </c>
      <c r="B319" s="194" t="s">
        <v>627</v>
      </c>
      <c r="C319" s="195" t="s">
        <v>773</v>
      </c>
      <c r="D319" s="195" t="s">
        <v>591</v>
      </c>
      <c r="E319" s="195" t="s">
        <v>775</v>
      </c>
      <c r="F319" s="159" t="s">
        <v>422</v>
      </c>
      <c r="G319" s="242" t="s">
        <v>669</v>
      </c>
      <c r="H319" s="160" t="s">
        <v>758</v>
      </c>
      <c r="I319" s="160" t="s">
        <v>424</v>
      </c>
      <c r="J319" s="215" t="s">
        <v>98</v>
      </c>
      <c r="K319" s="215" t="s">
        <v>98</v>
      </c>
      <c r="L319" s="215" t="s">
        <v>425</v>
      </c>
      <c r="M319" s="216">
        <v>2</v>
      </c>
      <c r="N319" s="216">
        <v>3</v>
      </c>
      <c r="O319" s="217">
        <v>6</v>
      </c>
      <c r="P319" s="217" t="s">
        <v>117</v>
      </c>
      <c r="Q319" s="216">
        <v>25</v>
      </c>
      <c r="R319" s="217">
        <v>150</v>
      </c>
      <c r="S319" s="165" t="str">
        <f t="shared" si="154"/>
        <v>II</v>
      </c>
      <c r="T319" s="166" t="s">
        <v>94</v>
      </c>
      <c r="U319" s="215" t="s">
        <v>426</v>
      </c>
      <c r="V319" s="200">
        <v>40</v>
      </c>
      <c r="W319" s="163" t="s">
        <v>96</v>
      </c>
      <c r="X319" s="215" t="s">
        <v>97</v>
      </c>
      <c r="Y319" s="215" t="s">
        <v>97</v>
      </c>
      <c r="Z319" s="215" t="s">
        <v>97</v>
      </c>
      <c r="AA319" s="215" t="s">
        <v>427</v>
      </c>
      <c r="AB319" s="215" t="s">
        <v>428</v>
      </c>
      <c r="AC319" s="330"/>
      <c r="AD319" s="330"/>
      <c r="AE319" s="330"/>
    </row>
    <row r="320" spans="1:31" ht="195">
      <c r="A320" s="193" t="s">
        <v>626</v>
      </c>
      <c r="B320" s="194" t="s">
        <v>627</v>
      </c>
      <c r="C320" s="195" t="s">
        <v>773</v>
      </c>
      <c r="D320" s="195" t="s">
        <v>591</v>
      </c>
      <c r="E320" s="195" t="s">
        <v>775</v>
      </c>
      <c r="F320" s="159" t="s">
        <v>110</v>
      </c>
      <c r="G320" s="242" t="s">
        <v>599</v>
      </c>
      <c r="H320" s="160" t="s">
        <v>600</v>
      </c>
      <c r="I320" s="161" t="s">
        <v>429</v>
      </c>
      <c r="J320" s="162" t="s">
        <v>98</v>
      </c>
      <c r="K320" s="162" t="s">
        <v>98</v>
      </c>
      <c r="L320" s="162" t="s">
        <v>98</v>
      </c>
      <c r="M320" s="162">
        <v>2</v>
      </c>
      <c r="N320" s="162">
        <v>2</v>
      </c>
      <c r="O320" s="217">
        <v>4</v>
      </c>
      <c r="P320" s="164" t="s">
        <v>113</v>
      </c>
      <c r="Q320" s="162">
        <v>10</v>
      </c>
      <c r="R320" s="217">
        <v>40</v>
      </c>
      <c r="S320" s="165" t="str">
        <f t="shared" si="154"/>
        <v>III</v>
      </c>
      <c r="T320" s="166" t="s">
        <v>99</v>
      </c>
      <c r="U320" s="167" t="s">
        <v>153</v>
      </c>
      <c r="V320" s="200">
        <v>40</v>
      </c>
      <c r="W320" s="163" t="s">
        <v>96</v>
      </c>
      <c r="X320" s="162" t="s">
        <v>97</v>
      </c>
      <c r="Y320" s="162" t="s">
        <v>97</v>
      </c>
      <c r="Z320" s="162" t="s">
        <v>97</v>
      </c>
      <c r="AA320" s="163" t="s">
        <v>430</v>
      </c>
      <c r="AB320" s="169" t="s">
        <v>97</v>
      </c>
      <c r="AC320" s="330"/>
      <c r="AD320" s="330"/>
      <c r="AE320" s="330"/>
    </row>
    <row r="321" spans="1:31" ht="195">
      <c r="A321" s="193" t="s">
        <v>626</v>
      </c>
      <c r="B321" s="194" t="s">
        <v>627</v>
      </c>
      <c r="C321" s="195" t="s">
        <v>773</v>
      </c>
      <c r="D321" s="195" t="s">
        <v>591</v>
      </c>
      <c r="E321" s="195" t="s">
        <v>775</v>
      </c>
      <c r="F321" s="159" t="s">
        <v>110</v>
      </c>
      <c r="G321" s="242" t="s">
        <v>601</v>
      </c>
      <c r="H321" s="239" t="s">
        <v>431</v>
      </c>
      <c r="I321" s="239" t="s">
        <v>116</v>
      </c>
      <c r="J321" s="245" t="s">
        <v>98</v>
      </c>
      <c r="K321" s="245" t="s">
        <v>98</v>
      </c>
      <c r="L321" s="245" t="s">
        <v>98</v>
      </c>
      <c r="M321" s="246">
        <v>2</v>
      </c>
      <c r="N321" s="246">
        <v>3</v>
      </c>
      <c r="O321" s="162">
        <v>6</v>
      </c>
      <c r="P321" s="164" t="s">
        <v>117</v>
      </c>
      <c r="Q321" s="246">
        <v>10</v>
      </c>
      <c r="R321" s="170">
        <v>60</v>
      </c>
      <c r="S321" s="165" t="str">
        <f t="shared" si="154"/>
        <v>III</v>
      </c>
      <c r="T321" s="247" t="s">
        <v>99</v>
      </c>
      <c r="U321" s="247" t="s">
        <v>118</v>
      </c>
      <c r="V321" s="200">
        <v>40</v>
      </c>
      <c r="W321" s="163" t="s">
        <v>96</v>
      </c>
      <c r="X321" s="245" t="s">
        <v>97</v>
      </c>
      <c r="Y321" s="245" t="s">
        <v>97</v>
      </c>
      <c r="Z321" s="245" t="s">
        <v>97</v>
      </c>
      <c r="AA321" s="245" t="s">
        <v>757</v>
      </c>
      <c r="AB321" s="162" t="s">
        <v>97</v>
      </c>
      <c r="AC321" s="330"/>
      <c r="AD321" s="330"/>
      <c r="AE321" s="330"/>
    </row>
    <row r="322" spans="1:31" ht="195">
      <c r="A322" s="193" t="s">
        <v>626</v>
      </c>
      <c r="B322" s="194" t="s">
        <v>627</v>
      </c>
      <c r="C322" s="195" t="s">
        <v>773</v>
      </c>
      <c r="D322" s="195" t="s">
        <v>591</v>
      </c>
      <c r="E322" s="195" t="s">
        <v>775</v>
      </c>
      <c r="F322" s="159" t="s">
        <v>110</v>
      </c>
      <c r="G322" s="242" t="s">
        <v>759</v>
      </c>
      <c r="H322" s="208" t="s">
        <v>670</v>
      </c>
      <c r="I322" s="161" t="s">
        <v>128</v>
      </c>
      <c r="J322" s="168" t="s">
        <v>98</v>
      </c>
      <c r="K322" s="168" t="s">
        <v>98</v>
      </c>
      <c r="L322" s="161" t="s">
        <v>98</v>
      </c>
      <c r="M322" s="172">
        <v>2</v>
      </c>
      <c r="N322" s="172">
        <v>3</v>
      </c>
      <c r="O322" s="164">
        <v>4</v>
      </c>
      <c r="P322" s="164" t="s">
        <v>113</v>
      </c>
      <c r="Q322" s="172">
        <v>25</v>
      </c>
      <c r="R322" s="170">
        <v>100</v>
      </c>
      <c r="S322" s="165" t="str">
        <f t="shared" si="154"/>
        <v>III</v>
      </c>
      <c r="T322" s="166" t="s">
        <v>99</v>
      </c>
      <c r="U322" s="163" t="s">
        <v>121</v>
      </c>
      <c r="V322" s="200">
        <v>40</v>
      </c>
      <c r="W322" s="163" t="s">
        <v>96</v>
      </c>
      <c r="X322" s="162" t="s">
        <v>97</v>
      </c>
      <c r="Y322" s="162" t="s">
        <v>97</v>
      </c>
      <c r="Z322" s="163" t="s">
        <v>97</v>
      </c>
      <c r="AA322" s="163" t="s">
        <v>433</v>
      </c>
      <c r="AB322" s="162" t="s">
        <v>97</v>
      </c>
      <c r="AC322" s="330"/>
      <c r="AD322" s="330"/>
      <c r="AE322" s="330"/>
    </row>
    <row r="323" spans="1:31" ht="195">
      <c r="A323" s="193" t="s">
        <v>626</v>
      </c>
      <c r="B323" s="194" t="s">
        <v>627</v>
      </c>
      <c r="C323" s="195" t="s">
        <v>773</v>
      </c>
      <c r="D323" s="195" t="s">
        <v>591</v>
      </c>
      <c r="E323" s="195" t="s">
        <v>775</v>
      </c>
      <c r="F323" s="159" t="s">
        <v>110</v>
      </c>
      <c r="G323" s="242" t="s">
        <v>603</v>
      </c>
      <c r="H323" s="208" t="s">
        <v>434</v>
      </c>
      <c r="I323" s="161" t="s">
        <v>145</v>
      </c>
      <c r="J323" s="162" t="s">
        <v>98</v>
      </c>
      <c r="K323" s="168" t="s">
        <v>98</v>
      </c>
      <c r="L323" s="163" t="s">
        <v>98</v>
      </c>
      <c r="M323" s="162">
        <v>2</v>
      </c>
      <c r="N323" s="162">
        <v>2</v>
      </c>
      <c r="O323" s="164">
        <v>4</v>
      </c>
      <c r="P323" s="164" t="s">
        <v>113</v>
      </c>
      <c r="Q323" s="172">
        <v>25</v>
      </c>
      <c r="R323" s="170">
        <v>100</v>
      </c>
      <c r="S323" s="165" t="str">
        <f t="shared" si="154"/>
        <v>III</v>
      </c>
      <c r="T323" s="166" t="s">
        <v>99</v>
      </c>
      <c r="U323" s="167" t="s">
        <v>146</v>
      </c>
      <c r="V323" s="200">
        <v>40</v>
      </c>
      <c r="W323" s="163" t="s">
        <v>96</v>
      </c>
      <c r="X323" s="162" t="s">
        <v>97</v>
      </c>
      <c r="Y323" s="162" t="s">
        <v>97</v>
      </c>
      <c r="Z323" s="162" t="s">
        <v>97</v>
      </c>
      <c r="AA323" s="168" t="s">
        <v>435</v>
      </c>
      <c r="AB323" s="162" t="s">
        <v>97</v>
      </c>
      <c r="AC323" s="330"/>
      <c r="AD323" s="330"/>
      <c r="AE323" s="330"/>
    </row>
    <row r="324" spans="1:31" ht="195">
      <c r="A324" s="193" t="s">
        <v>626</v>
      </c>
      <c r="B324" s="194" t="s">
        <v>627</v>
      </c>
      <c r="C324" s="195" t="s">
        <v>773</v>
      </c>
      <c r="D324" s="195" t="s">
        <v>591</v>
      </c>
      <c r="E324" s="195" t="s">
        <v>775</v>
      </c>
      <c r="F324" s="159" t="s">
        <v>110</v>
      </c>
      <c r="G324" s="242" t="s">
        <v>604</v>
      </c>
      <c r="H324" s="208" t="s">
        <v>436</v>
      </c>
      <c r="I324" s="161" t="s">
        <v>437</v>
      </c>
      <c r="J324" s="162" t="s">
        <v>98</v>
      </c>
      <c r="K324" s="168" t="s">
        <v>98</v>
      </c>
      <c r="L324" s="167" t="s">
        <v>438</v>
      </c>
      <c r="M324" s="162">
        <v>2</v>
      </c>
      <c r="N324" s="162">
        <v>2</v>
      </c>
      <c r="O324" s="164">
        <v>4</v>
      </c>
      <c r="P324" s="164" t="s">
        <v>113</v>
      </c>
      <c r="Q324" s="172">
        <v>25</v>
      </c>
      <c r="R324" s="170">
        <v>100</v>
      </c>
      <c r="S324" s="165" t="str">
        <f t="shared" si="154"/>
        <v>III</v>
      </c>
      <c r="T324" s="166" t="s">
        <v>99</v>
      </c>
      <c r="U324" s="167" t="s">
        <v>439</v>
      </c>
      <c r="V324" s="200">
        <v>40</v>
      </c>
      <c r="W324" s="163" t="s">
        <v>96</v>
      </c>
      <c r="X324" s="162" t="s">
        <v>97</v>
      </c>
      <c r="Y324" s="162" t="s">
        <v>97</v>
      </c>
      <c r="Z324" s="163" t="s">
        <v>97</v>
      </c>
      <c r="AA324" s="168" t="s">
        <v>440</v>
      </c>
      <c r="AB324" s="168" t="s">
        <v>97</v>
      </c>
      <c r="AC324" s="330"/>
      <c r="AD324" s="330"/>
      <c r="AE324" s="330"/>
    </row>
    <row r="325" spans="1:31" ht="195">
      <c r="A325" s="193" t="s">
        <v>626</v>
      </c>
      <c r="B325" s="194" t="s">
        <v>627</v>
      </c>
      <c r="C325" s="195" t="s">
        <v>773</v>
      </c>
      <c r="D325" s="195" t="s">
        <v>591</v>
      </c>
      <c r="E325" s="195" t="s">
        <v>775</v>
      </c>
      <c r="F325" s="159" t="s">
        <v>110</v>
      </c>
      <c r="G325" s="242" t="s">
        <v>671</v>
      </c>
      <c r="H325" s="161" t="s">
        <v>441</v>
      </c>
      <c r="I325" s="161" t="s">
        <v>442</v>
      </c>
      <c r="J325" s="162" t="s">
        <v>98</v>
      </c>
      <c r="K325" s="163" t="s">
        <v>443</v>
      </c>
      <c r="L325" s="163" t="s">
        <v>443</v>
      </c>
      <c r="M325" s="162">
        <v>6</v>
      </c>
      <c r="N325" s="162">
        <v>2</v>
      </c>
      <c r="O325" s="162">
        <v>12</v>
      </c>
      <c r="P325" s="164" t="s">
        <v>92</v>
      </c>
      <c r="Q325" s="171">
        <v>25</v>
      </c>
      <c r="R325" s="170">
        <v>300</v>
      </c>
      <c r="S325" s="165" t="str">
        <f>IF(R325="","",IF(AND(R325&gt;=600,R325&lt;=4000),"I",IF(AND(R325&gt;=150,R325&lt;=500),"II",IF(AND(R325&gt;=40,R325&lt;=120),"III",IF(OR(R325&lt;=20,R325&gt;=0),"IV")))))</f>
        <v>II</v>
      </c>
      <c r="T325" s="166" t="s">
        <v>94</v>
      </c>
      <c r="U325" s="163" t="s">
        <v>444</v>
      </c>
      <c r="V325" s="200">
        <v>40</v>
      </c>
      <c r="W325" s="163" t="s">
        <v>96</v>
      </c>
      <c r="X325" s="162" t="s">
        <v>97</v>
      </c>
      <c r="Y325" s="162" t="s">
        <v>97</v>
      </c>
      <c r="Z325" s="163" t="s">
        <v>97</v>
      </c>
      <c r="AA325" s="168" t="s">
        <v>445</v>
      </c>
      <c r="AB325" s="162" t="s">
        <v>97</v>
      </c>
      <c r="AC325" s="330"/>
      <c r="AD325" s="330"/>
      <c r="AE325" s="330"/>
    </row>
    <row r="326" spans="1:31" ht="409.5">
      <c r="A326" s="193" t="s">
        <v>626</v>
      </c>
      <c r="B326" s="194" t="s">
        <v>627</v>
      </c>
      <c r="C326" s="195" t="s">
        <v>773</v>
      </c>
      <c r="D326" s="195" t="s">
        <v>794</v>
      </c>
      <c r="E326" s="195" t="s">
        <v>775</v>
      </c>
      <c r="F326" s="158" t="s">
        <v>110</v>
      </c>
      <c r="G326" s="196" t="s">
        <v>643</v>
      </c>
      <c r="H326" s="202" t="s">
        <v>606</v>
      </c>
      <c r="I326" s="202" t="s">
        <v>607</v>
      </c>
      <c r="J326" s="200" t="s">
        <v>98</v>
      </c>
      <c r="K326" s="203" t="s">
        <v>608</v>
      </c>
      <c r="L326" s="203" t="s">
        <v>155</v>
      </c>
      <c r="M326" s="200">
        <v>6</v>
      </c>
      <c r="N326" s="200">
        <v>2</v>
      </c>
      <c r="O326" s="200">
        <f t="shared" ref="O326:O334" si="155">M326*N326</f>
        <v>12</v>
      </c>
      <c r="P326" s="164" t="str">
        <f t="shared" ref="P326:P334" si="156">IF(OR(O326="",O326=0),"",IF(O326&lt;5,"B",IF(O326&lt;9,"M",IF(O326&lt;21,"A","MA"))))</f>
        <v>A</v>
      </c>
      <c r="Q326" s="205">
        <v>25</v>
      </c>
      <c r="R326" s="170">
        <f t="shared" ref="R326:R334" si="157">O326*Q326</f>
        <v>300</v>
      </c>
      <c r="S326" s="165" t="str">
        <f t="shared" ref="S326:S334" si="158">IF(R326="","",IF(AND(R326&gt;=600,R326&lt;=4000),"I",IF(AND(R326&gt;=150,R326&lt;=500),"II",IF(AND(R326&gt;=40,R326&lt;=120),"III",IF(OR(R326&lt;=20,R326&gt;=0),"IV")))))</f>
        <v>II</v>
      </c>
      <c r="T326" s="166" t="s">
        <v>94</v>
      </c>
      <c r="U326" s="203" t="s">
        <v>444</v>
      </c>
      <c r="V326" s="200">
        <v>40</v>
      </c>
      <c r="W326" s="203" t="s">
        <v>96</v>
      </c>
      <c r="X326" s="200" t="s">
        <v>97</v>
      </c>
      <c r="Y326" s="200" t="s">
        <v>97</v>
      </c>
      <c r="Z326" s="200" t="s">
        <v>97</v>
      </c>
      <c r="AA326" s="202" t="s">
        <v>609</v>
      </c>
      <c r="AB326" s="200" t="s">
        <v>97</v>
      </c>
      <c r="AC326" s="332" t="s">
        <v>610</v>
      </c>
      <c r="AD326" s="333"/>
      <c r="AE326" s="333"/>
    </row>
    <row r="327" spans="1:31" ht="195">
      <c r="A327" s="193" t="s">
        <v>626</v>
      </c>
      <c r="B327" s="194" t="s">
        <v>627</v>
      </c>
      <c r="C327" s="195" t="s">
        <v>773</v>
      </c>
      <c r="D327" s="195" t="s">
        <v>791</v>
      </c>
      <c r="E327" s="195" t="s">
        <v>775</v>
      </c>
      <c r="F327" s="159" t="s">
        <v>110</v>
      </c>
      <c r="G327" s="160" t="s">
        <v>611</v>
      </c>
      <c r="H327" s="239" t="s">
        <v>612</v>
      </c>
      <c r="I327" s="239" t="s">
        <v>613</v>
      </c>
      <c r="J327" s="245" t="s">
        <v>614</v>
      </c>
      <c r="K327" s="245" t="s">
        <v>98</v>
      </c>
      <c r="L327" s="245" t="s">
        <v>98</v>
      </c>
      <c r="M327" s="246">
        <v>2</v>
      </c>
      <c r="N327" s="246">
        <v>3</v>
      </c>
      <c r="O327" s="162">
        <v>6</v>
      </c>
      <c r="P327" s="164" t="s">
        <v>117</v>
      </c>
      <c r="Q327" s="246">
        <v>10</v>
      </c>
      <c r="R327" s="170">
        <v>60</v>
      </c>
      <c r="S327" s="187" t="str">
        <f t="shared" si="158"/>
        <v>III</v>
      </c>
      <c r="T327" s="247" t="s">
        <v>99</v>
      </c>
      <c r="U327" s="247" t="s">
        <v>615</v>
      </c>
      <c r="V327" s="200">
        <v>40</v>
      </c>
      <c r="W327" s="163" t="s">
        <v>96</v>
      </c>
      <c r="X327" s="245" t="s">
        <v>97</v>
      </c>
      <c r="Y327" s="245" t="s">
        <v>97</v>
      </c>
      <c r="Z327" s="245" t="s">
        <v>97</v>
      </c>
      <c r="AA327" s="245" t="s">
        <v>616</v>
      </c>
      <c r="AB327" s="162" t="s">
        <v>97</v>
      </c>
      <c r="AC327" s="329"/>
      <c r="AD327" s="329"/>
      <c r="AE327" s="329"/>
    </row>
    <row r="328" spans="1:31" ht="195">
      <c r="A328" s="193" t="s">
        <v>626</v>
      </c>
      <c r="B328" s="194" t="s">
        <v>627</v>
      </c>
      <c r="C328" s="195" t="s">
        <v>773</v>
      </c>
      <c r="D328" s="195" t="s">
        <v>791</v>
      </c>
      <c r="E328" s="195" t="s">
        <v>775</v>
      </c>
      <c r="F328" s="159" t="s">
        <v>110</v>
      </c>
      <c r="G328" s="160" t="s">
        <v>672</v>
      </c>
      <c r="H328" s="239" t="s">
        <v>673</v>
      </c>
      <c r="I328" s="239" t="s">
        <v>674</v>
      </c>
      <c r="J328" s="245" t="s">
        <v>675</v>
      </c>
      <c r="K328" s="245" t="s">
        <v>98</v>
      </c>
      <c r="L328" s="245" t="s">
        <v>98</v>
      </c>
      <c r="M328" s="246">
        <v>2</v>
      </c>
      <c r="N328" s="246">
        <v>3</v>
      </c>
      <c r="O328" s="162">
        <v>6</v>
      </c>
      <c r="P328" s="164" t="s">
        <v>117</v>
      </c>
      <c r="Q328" s="246">
        <v>10</v>
      </c>
      <c r="R328" s="170">
        <v>60</v>
      </c>
      <c r="S328" s="187" t="str">
        <f t="shared" si="158"/>
        <v>III</v>
      </c>
      <c r="T328" s="247" t="s">
        <v>99</v>
      </c>
      <c r="U328" s="247" t="s">
        <v>676</v>
      </c>
      <c r="V328" s="200">
        <v>40</v>
      </c>
      <c r="W328" s="163" t="s">
        <v>96</v>
      </c>
      <c r="X328" s="245" t="s">
        <v>97</v>
      </c>
      <c r="Y328" s="245" t="s">
        <v>97</v>
      </c>
      <c r="Z328" s="245" t="s">
        <v>97</v>
      </c>
      <c r="AA328" s="245" t="s">
        <v>677</v>
      </c>
      <c r="AB328" s="162" t="s">
        <v>97</v>
      </c>
      <c r="AC328" s="329" t="s">
        <v>678</v>
      </c>
      <c r="AD328" s="329"/>
      <c r="AE328" s="329"/>
    </row>
    <row r="329" spans="1:31" ht="195">
      <c r="A329" s="193" t="s">
        <v>626</v>
      </c>
      <c r="B329" s="194" t="s">
        <v>627</v>
      </c>
      <c r="C329" s="195" t="s">
        <v>773</v>
      </c>
      <c r="D329" s="195" t="s">
        <v>791</v>
      </c>
      <c r="E329" s="195" t="s">
        <v>775</v>
      </c>
      <c r="F329" s="159" t="s">
        <v>90</v>
      </c>
      <c r="G329" s="160" t="s">
        <v>617</v>
      </c>
      <c r="H329" s="208" t="s">
        <v>572</v>
      </c>
      <c r="I329" s="161" t="s">
        <v>618</v>
      </c>
      <c r="J329" s="168" t="s">
        <v>98</v>
      </c>
      <c r="K329" s="168" t="s">
        <v>98</v>
      </c>
      <c r="L329" s="161" t="s">
        <v>98</v>
      </c>
      <c r="M329" s="172">
        <v>2</v>
      </c>
      <c r="N329" s="172">
        <v>3</v>
      </c>
      <c r="O329" s="164">
        <v>4</v>
      </c>
      <c r="P329" s="164" t="s">
        <v>113</v>
      </c>
      <c r="Q329" s="172">
        <v>25</v>
      </c>
      <c r="R329" s="170">
        <v>100</v>
      </c>
      <c r="S329" s="187" t="str">
        <f t="shared" si="158"/>
        <v>III</v>
      </c>
      <c r="T329" s="166" t="s">
        <v>99</v>
      </c>
      <c r="U329" s="163" t="s">
        <v>121</v>
      </c>
      <c r="V329" s="200">
        <v>40</v>
      </c>
      <c r="W329" s="163" t="s">
        <v>96</v>
      </c>
      <c r="X329" s="162" t="s">
        <v>97</v>
      </c>
      <c r="Y329" s="162" t="s">
        <v>97</v>
      </c>
      <c r="Z329" s="163" t="s">
        <v>619</v>
      </c>
      <c r="AA329" s="163" t="s">
        <v>620</v>
      </c>
      <c r="AB329" s="162" t="s">
        <v>97</v>
      </c>
      <c r="AC329" s="329"/>
      <c r="AD329" s="329"/>
      <c r="AE329" s="329"/>
    </row>
    <row r="330" spans="1:31" ht="195">
      <c r="A330" s="193" t="s">
        <v>626</v>
      </c>
      <c r="B330" s="194" t="s">
        <v>627</v>
      </c>
      <c r="C330" s="195" t="s">
        <v>773</v>
      </c>
      <c r="D330" s="195" t="s">
        <v>791</v>
      </c>
      <c r="E330" s="195" t="s">
        <v>775</v>
      </c>
      <c r="F330" s="159" t="s">
        <v>110</v>
      </c>
      <c r="G330" s="160" t="s">
        <v>621</v>
      </c>
      <c r="H330" s="208" t="s">
        <v>572</v>
      </c>
      <c r="I330" s="161" t="s">
        <v>618</v>
      </c>
      <c r="J330" s="168" t="s">
        <v>98</v>
      </c>
      <c r="K330" s="168" t="s">
        <v>98</v>
      </c>
      <c r="L330" s="161" t="s">
        <v>98</v>
      </c>
      <c r="M330" s="172">
        <v>2</v>
      </c>
      <c r="N330" s="172">
        <v>3</v>
      </c>
      <c r="O330" s="164">
        <v>4</v>
      </c>
      <c r="P330" s="164" t="s">
        <v>113</v>
      </c>
      <c r="Q330" s="172">
        <v>25</v>
      </c>
      <c r="R330" s="170">
        <v>100</v>
      </c>
      <c r="S330" s="187" t="str">
        <f t="shared" si="158"/>
        <v>III</v>
      </c>
      <c r="T330" s="166" t="s">
        <v>99</v>
      </c>
      <c r="U330" s="163" t="s">
        <v>121</v>
      </c>
      <c r="V330" s="200">
        <v>40</v>
      </c>
      <c r="W330" s="163" t="s">
        <v>96</v>
      </c>
      <c r="X330" s="162" t="s">
        <v>97</v>
      </c>
      <c r="Y330" s="162" t="s">
        <v>97</v>
      </c>
      <c r="Z330" s="163" t="s">
        <v>619</v>
      </c>
      <c r="AA330" s="163" t="s">
        <v>620</v>
      </c>
      <c r="AB330" s="162" t="s">
        <v>97</v>
      </c>
      <c r="AC330" s="329"/>
      <c r="AD330" s="329"/>
      <c r="AE330" s="329"/>
    </row>
    <row r="331" spans="1:31" ht="117.75" customHeight="1">
      <c r="A331" s="193" t="s">
        <v>626</v>
      </c>
      <c r="B331" s="194" t="s">
        <v>627</v>
      </c>
      <c r="C331" s="195" t="s">
        <v>773</v>
      </c>
      <c r="D331" s="195" t="s">
        <v>791</v>
      </c>
      <c r="E331" s="195" t="s">
        <v>775</v>
      </c>
      <c r="F331" s="173" t="s">
        <v>110</v>
      </c>
      <c r="G331" s="174" t="s">
        <v>622</v>
      </c>
      <c r="H331" s="248" t="s">
        <v>623</v>
      </c>
      <c r="I331" s="175" t="s">
        <v>132</v>
      </c>
      <c r="J331" s="163" t="s">
        <v>133</v>
      </c>
      <c r="K331" s="173" t="s">
        <v>134</v>
      </c>
      <c r="L331" s="162" t="s">
        <v>98</v>
      </c>
      <c r="M331" s="162">
        <v>6</v>
      </c>
      <c r="N331" s="162">
        <v>2</v>
      </c>
      <c r="O331" s="162">
        <v>12</v>
      </c>
      <c r="P331" s="164" t="s">
        <v>92</v>
      </c>
      <c r="Q331" s="171">
        <v>25</v>
      </c>
      <c r="R331" s="170">
        <v>300</v>
      </c>
      <c r="S331" s="187" t="str">
        <f t="shared" si="158"/>
        <v>II</v>
      </c>
      <c r="T331" s="166" t="s">
        <v>94</v>
      </c>
      <c r="U331" s="173" t="s">
        <v>135</v>
      </c>
      <c r="V331" s="200">
        <v>40</v>
      </c>
      <c r="W331" s="163" t="s">
        <v>96</v>
      </c>
      <c r="X331" s="162" t="s">
        <v>97</v>
      </c>
      <c r="Y331" s="162" t="s">
        <v>97</v>
      </c>
      <c r="Z331" s="163" t="s">
        <v>136</v>
      </c>
      <c r="AA331" s="249" t="s">
        <v>137</v>
      </c>
      <c r="AB331" s="162" t="s">
        <v>97</v>
      </c>
      <c r="AC331" s="329"/>
      <c r="AD331" s="329"/>
      <c r="AE331" s="329"/>
    </row>
    <row r="332" spans="1:31" ht="195">
      <c r="A332" s="193" t="s">
        <v>626</v>
      </c>
      <c r="B332" s="194" t="s">
        <v>627</v>
      </c>
      <c r="C332" s="195" t="s">
        <v>773</v>
      </c>
      <c r="D332" s="195" t="s">
        <v>791</v>
      </c>
      <c r="E332" s="195" t="s">
        <v>775</v>
      </c>
      <c r="F332" s="173" t="s">
        <v>110</v>
      </c>
      <c r="G332" s="174" t="s">
        <v>131</v>
      </c>
      <c r="H332" s="248" t="s">
        <v>624</v>
      </c>
      <c r="I332" s="175" t="s">
        <v>138</v>
      </c>
      <c r="J332" s="163" t="s">
        <v>139</v>
      </c>
      <c r="K332" s="173" t="s">
        <v>134</v>
      </c>
      <c r="L332" s="163" t="s">
        <v>140</v>
      </c>
      <c r="M332" s="162">
        <v>6</v>
      </c>
      <c r="N332" s="162">
        <v>2</v>
      </c>
      <c r="O332" s="162">
        <v>12</v>
      </c>
      <c r="P332" s="164" t="s">
        <v>92</v>
      </c>
      <c r="Q332" s="171">
        <v>25</v>
      </c>
      <c r="R332" s="170">
        <v>300</v>
      </c>
      <c r="S332" s="187" t="str">
        <f t="shared" si="158"/>
        <v>II</v>
      </c>
      <c r="T332" s="166" t="s">
        <v>94</v>
      </c>
      <c r="U332" s="173" t="s">
        <v>135</v>
      </c>
      <c r="V332" s="200">
        <v>40</v>
      </c>
      <c r="W332" s="163" t="s">
        <v>96</v>
      </c>
      <c r="X332" s="162" t="s">
        <v>97</v>
      </c>
      <c r="Y332" s="162" t="s">
        <v>97</v>
      </c>
      <c r="Z332" s="163" t="s">
        <v>136</v>
      </c>
      <c r="AA332" s="249" t="s">
        <v>137</v>
      </c>
      <c r="AB332" s="162" t="s">
        <v>97</v>
      </c>
      <c r="AC332" s="329"/>
      <c r="AD332" s="329"/>
      <c r="AE332" s="329"/>
    </row>
    <row r="333" spans="1:31" ht="195">
      <c r="A333" s="193" t="s">
        <v>626</v>
      </c>
      <c r="B333" s="194" t="s">
        <v>627</v>
      </c>
      <c r="C333" s="195" t="s">
        <v>773</v>
      </c>
      <c r="D333" s="195" t="s">
        <v>791</v>
      </c>
      <c r="E333" s="195" t="s">
        <v>775</v>
      </c>
      <c r="F333" s="173" t="s">
        <v>110</v>
      </c>
      <c r="G333" s="174" t="s">
        <v>131</v>
      </c>
      <c r="H333" s="248" t="s">
        <v>625</v>
      </c>
      <c r="I333" s="175" t="s">
        <v>141</v>
      </c>
      <c r="J333" s="163" t="s">
        <v>142</v>
      </c>
      <c r="K333" s="169" t="s">
        <v>143</v>
      </c>
      <c r="L333" s="169" t="s">
        <v>98</v>
      </c>
      <c r="M333" s="172">
        <v>2</v>
      </c>
      <c r="N333" s="172">
        <v>3</v>
      </c>
      <c r="O333" s="164">
        <v>6</v>
      </c>
      <c r="P333" s="164" t="s">
        <v>117</v>
      </c>
      <c r="Q333" s="172">
        <v>10</v>
      </c>
      <c r="R333" s="164">
        <v>60</v>
      </c>
      <c r="S333" s="187" t="str">
        <f t="shared" si="158"/>
        <v>III</v>
      </c>
      <c r="T333" s="166" t="s">
        <v>99</v>
      </c>
      <c r="U333" s="169" t="s">
        <v>101</v>
      </c>
      <c r="V333" s="200">
        <v>40</v>
      </c>
      <c r="W333" s="169" t="s">
        <v>96</v>
      </c>
      <c r="X333" s="169" t="s">
        <v>97</v>
      </c>
      <c r="Y333" s="169" t="s">
        <v>97</v>
      </c>
      <c r="Z333" s="169" t="s">
        <v>97</v>
      </c>
      <c r="AA333" s="169" t="s">
        <v>144</v>
      </c>
      <c r="AB333" s="169" t="s">
        <v>97</v>
      </c>
      <c r="AC333" s="329"/>
      <c r="AD333" s="329"/>
      <c r="AE333" s="329"/>
    </row>
    <row r="334" spans="1:31" ht="165">
      <c r="A334" s="193" t="s">
        <v>626</v>
      </c>
      <c r="B334" s="194" t="s">
        <v>627</v>
      </c>
      <c r="C334" s="195" t="s">
        <v>652</v>
      </c>
      <c r="D334" s="195" t="s">
        <v>795</v>
      </c>
      <c r="E334" s="195" t="s">
        <v>796</v>
      </c>
      <c r="F334" s="158" t="s">
        <v>90</v>
      </c>
      <c r="G334" s="196" t="s">
        <v>718</v>
      </c>
      <c r="H334" s="197" t="s">
        <v>451</v>
      </c>
      <c r="I334" s="198" t="s">
        <v>411</v>
      </c>
      <c r="J334" s="157" t="s">
        <v>98</v>
      </c>
      <c r="K334" s="157" t="s">
        <v>452</v>
      </c>
      <c r="L334" s="157" t="s">
        <v>453</v>
      </c>
      <c r="M334" s="199">
        <v>6</v>
      </c>
      <c r="N334" s="199">
        <v>3</v>
      </c>
      <c r="O334" s="186">
        <f t="shared" si="155"/>
        <v>18</v>
      </c>
      <c r="P334" s="186" t="str">
        <f t="shared" si="156"/>
        <v>A</v>
      </c>
      <c r="Q334" s="199">
        <v>25</v>
      </c>
      <c r="R334" s="186">
        <f t="shared" si="157"/>
        <v>450</v>
      </c>
      <c r="S334" s="187" t="str">
        <f t="shared" si="158"/>
        <v>II</v>
      </c>
      <c r="T334" s="158" t="s">
        <v>94</v>
      </c>
      <c r="U334" s="157" t="s">
        <v>719</v>
      </c>
      <c r="V334" s="200">
        <v>40</v>
      </c>
      <c r="W334" s="157" t="s">
        <v>96</v>
      </c>
      <c r="X334" s="157" t="s">
        <v>97</v>
      </c>
      <c r="Y334" s="157" t="s">
        <v>97</v>
      </c>
      <c r="Z334" s="157" t="s">
        <v>97</v>
      </c>
      <c r="AA334" s="198" t="s">
        <v>454</v>
      </c>
      <c r="AB334" s="157" t="s">
        <v>455</v>
      </c>
      <c r="AC334" s="345"/>
      <c r="AD334" s="345"/>
      <c r="AE334" s="345"/>
    </row>
    <row r="335" spans="1:31" ht="191.25">
      <c r="A335" s="193" t="s">
        <v>626</v>
      </c>
      <c r="B335" s="194" t="s">
        <v>627</v>
      </c>
      <c r="C335" s="195" t="s">
        <v>652</v>
      </c>
      <c r="D335" s="195" t="s">
        <v>795</v>
      </c>
      <c r="E335" s="195" t="s">
        <v>796</v>
      </c>
      <c r="F335" s="157" t="s">
        <v>90</v>
      </c>
      <c r="G335" s="196" t="s">
        <v>776</v>
      </c>
      <c r="H335" s="201" t="s">
        <v>456</v>
      </c>
      <c r="I335" s="202" t="s">
        <v>100</v>
      </c>
      <c r="J335" s="203" t="s">
        <v>457</v>
      </c>
      <c r="K335" s="203" t="s">
        <v>720</v>
      </c>
      <c r="L335" s="204" t="s">
        <v>91</v>
      </c>
      <c r="M335" s="205">
        <v>6</v>
      </c>
      <c r="N335" s="205">
        <v>3</v>
      </c>
      <c r="O335" s="205">
        <f>M335*N335</f>
        <v>18</v>
      </c>
      <c r="P335" s="206" t="str">
        <f>IF(OR(O335="",O335=0),"",IF(O335&lt;5,"B",IF(O335&lt;9,"M",IF(O335&lt;21,"A","MA"))))</f>
        <v>A</v>
      </c>
      <c r="Q335" s="205">
        <v>25</v>
      </c>
      <c r="R335" s="205">
        <f>O335*Q335</f>
        <v>450</v>
      </c>
      <c r="S335" s="165" t="str">
        <f>IF(R335="","",IF(AND(R335&gt;=600,R335&lt;=4000),"I",IF(AND(R335&gt;=150,R335&lt;=500),"II",IF(AND(R335&gt;=40,R335&lt;=120),"III",IF(OR(R335&lt;=20,R335&gt;=0),"IV")))))</f>
        <v>II</v>
      </c>
      <c r="T335" s="169" t="s">
        <v>94</v>
      </c>
      <c r="U335" s="204" t="s">
        <v>408</v>
      </c>
      <c r="V335" s="200">
        <v>40</v>
      </c>
      <c r="W335" s="203" t="s">
        <v>96</v>
      </c>
      <c r="X335" s="200" t="s">
        <v>97</v>
      </c>
      <c r="Y335" s="200" t="s">
        <v>97</v>
      </c>
      <c r="Z335" s="203" t="s">
        <v>97</v>
      </c>
      <c r="AA335" s="202" t="s">
        <v>459</v>
      </c>
      <c r="AB335" s="203" t="s">
        <v>455</v>
      </c>
      <c r="AC335" s="332"/>
      <c r="AD335" s="332"/>
      <c r="AE335" s="332"/>
    </row>
    <row r="336" spans="1:31" ht="191.25">
      <c r="A336" s="193" t="s">
        <v>626</v>
      </c>
      <c r="B336" s="194" t="s">
        <v>627</v>
      </c>
      <c r="C336" s="195" t="s">
        <v>652</v>
      </c>
      <c r="D336" s="195" t="s">
        <v>797</v>
      </c>
      <c r="E336" s="195" t="s">
        <v>796</v>
      </c>
      <c r="F336" s="158" t="s">
        <v>90</v>
      </c>
      <c r="G336" s="196" t="s">
        <v>460</v>
      </c>
      <c r="H336" s="201" t="s">
        <v>461</v>
      </c>
      <c r="I336" s="202" t="s">
        <v>721</v>
      </c>
      <c r="J336" s="203" t="s">
        <v>463</v>
      </c>
      <c r="K336" s="203" t="s">
        <v>98</v>
      </c>
      <c r="L336" s="204" t="s">
        <v>464</v>
      </c>
      <c r="M336" s="205">
        <v>6</v>
      </c>
      <c r="N336" s="205">
        <v>3</v>
      </c>
      <c r="O336" s="205">
        <f t="shared" ref="O336" si="159">M336*N336</f>
        <v>18</v>
      </c>
      <c r="P336" s="164" t="str">
        <f t="shared" ref="P336" si="160">IF(OR(O336="",O336=0),"",IF(O336&lt;5,"B",IF(O336&lt;9,"M",IF(O336&lt;21,"A","MA"))))</f>
        <v>A</v>
      </c>
      <c r="Q336" s="205">
        <v>25</v>
      </c>
      <c r="R336" s="205">
        <f t="shared" ref="R336" si="161">O336*Q336</f>
        <v>450</v>
      </c>
      <c r="S336" s="165" t="str">
        <f t="shared" ref="S336" si="162">IF(R336="","",IF(AND(R336&gt;=600,R336&lt;=4000),"I",IF(AND(R336&gt;=150,R336&lt;=500),"II",IF(AND(R336&gt;=40,R336&lt;=120),"III",IF(OR(R336&lt;=20,R336&gt;=0),"IV")))))</f>
        <v>II</v>
      </c>
      <c r="T336" s="166" t="s">
        <v>94</v>
      </c>
      <c r="U336" s="207" t="s">
        <v>408</v>
      </c>
      <c r="V336" s="200">
        <v>40</v>
      </c>
      <c r="W336" s="203" t="s">
        <v>96</v>
      </c>
      <c r="X336" s="200" t="s">
        <v>97</v>
      </c>
      <c r="Y336" s="200" t="s">
        <v>97</v>
      </c>
      <c r="Z336" s="203" t="s">
        <v>97</v>
      </c>
      <c r="AA336" s="202" t="s">
        <v>465</v>
      </c>
      <c r="AB336" s="203" t="s">
        <v>455</v>
      </c>
      <c r="AC336" s="348"/>
      <c r="AD336" s="332"/>
      <c r="AE336" s="332"/>
    </row>
    <row r="337" spans="1:31" ht="191.25">
      <c r="A337" s="193" t="s">
        <v>626</v>
      </c>
      <c r="B337" s="194" t="s">
        <v>627</v>
      </c>
      <c r="C337" s="195" t="s">
        <v>652</v>
      </c>
      <c r="D337" s="195" t="s">
        <v>797</v>
      </c>
      <c r="E337" s="195" t="s">
        <v>796</v>
      </c>
      <c r="F337" s="157" t="s">
        <v>90</v>
      </c>
      <c r="G337" s="196" t="s">
        <v>830</v>
      </c>
      <c r="H337" s="240" t="s">
        <v>406</v>
      </c>
      <c r="I337" s="202" t="s">
        <v>466</v>
      </c>
      <c r="J337" s="203" t="s">
        <v>98</v>
      </c>
      <c r="K337" s="203" t="s">
        <v>98</v>
      </c>
      <c r="L337" s="204" t="s">
        <v>464</v>
      </c>
      <c r="M337" s="205">
        <v>6</v>
      </c>
      <c r="N337" s="205">
        <v>3</v>
      </c>
      <c r="O337" s="205">
        <f>M337*N337</f>
        <v>18</v>
      </c>
      <c r="P337" s="206" t="str">
        <f>IF(OR(O337="",O337=0),"",IF(O337&lt;5,"B",IF(O337&lt;9,"M",IF(O337&lt;21,"A","MA"))))</f>
        <v>A</v>
      </c>
      <c r="Q337" s="205">
        <v>25</v>
      </c>
      <c r="R337" s="205">
        <f>O337*Q337</f>
        <v>450</v>
      </c>
      <c r="S337" s="165" t="str">
        <f>IF(R337="","",IF(AND(R337&gt;=600,R337&lt;=4000),"I",IF(AND(R337&gt;=150,R337&lt;=500),"II",IF(AND(R337&gt;=40,R337&lt;=120),"III",IF(OR(R337&lt;=20,R337&gt;=0),"IV")))))</f>
        <v>II</v>
      </c>
      <c r="T337" s="169" t="s">
        <v>94</v>
      </c>
      <c r="U337" s="204" t="s">
        <v>408</v>
      </c>
      <c r="V337" s="200">
        <v>40</v>
      </c>
      <c r="W337" s="203" t="s">
        <v>96</v>
      </c>
      <c r="X337" s="200" t="s">
        <v>97</v>
      </c>
      <c r="Y337" s="203" t="s">
        <v>467</v>
      </c>
      <c r="Z337" s="203" t="s">
        <v>97</v>
      </c>
      <c r="AA337" s="202" t="s">
        <v>468</v>
      </c>
      <c r="AB337" s="203" t="s">
        <v>455</v>
      </c>
      <c r="AC337" s="348"/>
      <c r="AD337" s="332"/>
      <c r="AE337" s="332"/>
    </row>
    <row r="338" spans="1:31" ht="191.25">
      <c r="A338" s="193" t="s">
        <v>626</v>
      </c>
      <c r="B338" s="194" t="s">
        <v>627</v>
      </c>
      <c r="C338" s="195" t="s">
        <v>652</v>
      </c>
      <c r="D338" s="195" t="s">
        <v>798</v>
      </c>
      <c r="E338" s="195" t="s">
        <v>796</v>
      </c>
      <c r="F338" s="157" t="s">
        <v>110</v>
      </c>
      <c r="G338" s="196" t="s">
        <v>831</v>
      </c>
      <c r="H338" s="201" t="s">
        <v>470</v>
      </c>
      <c r="I338" s="202" t="s">
        <v>471</v>
      </c>
      <c r="J338" s="203" t="s">
        <v>98</v>
      </c>
      <c r="K338" s="203" t="s">
        <v>98</v>
      </c>
      <c r="L338" s="204" t="s">
        <v>464</v>
      </c>
      <c r="M338" s="205">
        <v>6</v>
      </c>
      <c r="N338" s="205">
        <v>3</v>
      </c>
      <c r="O338" s="205">
        <f>M338*N338</f>
        <v>18</v>
      </c>
      <c r="P338" s="206" t="str">
        <f>IF(OR(O338="",O338=0),"",IF(O338&lt;5,"B",IF(O338&lt;9,"M",IF(O338&lt;21,"A","MA"))))</f>
        <v>A</v>
      </c>
      <c r="Q338" s="205">
        <v>25</v>
      </c>
      <c r="R338" s="205">
        <f>O338*Q338</f>
        <v>450</v>
      </c>
      <c r="S338" s="165" t="str">
        <f>IF(R338="","",IF(AND(R338&gt;=600,R338&lt;=4000),"I",IF(AND(R338&gt;=150,R338&lt;=500),"II",IF(AND(R338&gt;=40,R338&lt;=120),"III",IF(OR(R338&lt;=20,R338&gt;=0),"IV")))))</f>
        <v>II</v>
      </c>
      <c r="T338" s="169" t="s">
        <v>94</v>
      </c>
      <c r="U338" s="204" t="s">
        <v>408</v>
      </c>
      <c r="V338" s="200">
        <v>40</v>
      </c>
      <c r="W338" s="203" t="s">
        <v>96</v>
      </c>
      <c r="X338" s="200" t="s">
        <v>97</v>
      </c>
      <c r="Y338" s="203" t="s">
        <v>97</v>
      </c>
      <c r="Z338" s="203" t="s">
        <v>97</v>
      </c>
      <c r="AA338" s="202" t="s">
        <v>472</v>
      </c>
      <c r="AB338" s="203" t="s">
        <v>455</v>
      </c>
      <c r="AC338" s="332"/>
      <c r="AD338" s="332"/>
      <c r="AE338" s="332"/>
    </row>
    <row r="339" spans="1:31" ht="165">
      <c r="A339" s="193" t="s">
        <v>626</v>
      </c>
      <c r="B339" s="194" t="s">
        <v>627</v>
      </c>
      <c r="C339" s="195" t="s">
        <v>652</v>
      </c>
      <c r="D339" s="195" t="s">
        <v>799</v>
      </c>
      <c r="E339" s="195" t="s">
        <v>796</v>
      </c>
      <c r="F339" s="157" t="s">
        <v>110</v>
      </c>
      <c r="G339" s="196" t="s">
        <v>922</v>
      </c>
      <c r="H339" s="197" t="s">
        <v>473</v>
      </c>
      <c r="I339" s="208" t="s">
        <v>474</v>
      </c>
      <c r="J339" s="169" t="s">
        <v>98</v>
      </c>
      <c r="K339" s="169" t="s">
        <v>475</v>
      </c>
      <c r="L339" s="169" t="s">
        <v>98</v>
      </c>
      <c r="M339" s="209">
        <v>2</v>
      </c>
      <c r="N339" s="209">
        <v>3</v>
      </c>
      <c r="O339" s="206">
        <f>M339*N339</f>
        <v>6</v>
      </c>
      <c r="P339" s="206" t="str">
        <f>IF(OR(O339="",O339=0),"",IF(O339&lt;5,"B",IF(O339&lt;9,"M",IF(O339&lt;21,"A","MA"))))</f>
        <v>M</v>
      </c>
      <c r="Q339" s="209">
        <v>10</v>
      </c>
      <c r="R339" s="206">
        <f>O339*Q339</f>
        <v>60</v>
      </c>
      <c r="S339" s="165" t="str">
        <f>IF(R339="","",IF(AND(R339&gt;=600,R339&lt;=4000),"I",IF(AND(R339&gt;=150,R339&lt;=500),"II",IF(AND(R339&gt;=40,R339&lt;=120),"III",IF(OR(R339&lt;=20,R339&gt;=0),"IV")))))</f>
        <v>III</v>
      </c>
      <c r="T339" s="169" t="s">
        <v>99</v>
      </c>
      <c r="U339" s="169" t="s">
        <v>101</v>
      </c>
      <c r="V339" s="200">
        <v>40</v>
      </c>
      <c r="W339" s="169" t="s">
        <v>96</v>
      </c>
      <c r="X339" s="169" t="s">
        <v>97</v>
      </c>
      <c r="Y339" s="169" t="s">
        <v>97</v>
      </c>
      <c r="Z339" s="169" t="s">
        <v>97</v>
      </c>
      <c r="AA339" s="208" t="s">
        <v>967</v>
      </c>
      <c r="AB339" s="169" t="s">
        <v>97</v>
      </c>
      <c r="AC339" s="337"/>
      <c r="AD339" s="337"/>
      <c r="AE339" s="337"/>
    </row>
    <row r="340" spans="1:31" ht="165">
      <c r="A340" s="193" t="s">
        <v>626</v>
      </c>
      <c r="B340" s="194" t="s">
        <v>627</v>
      </c>
      <c r="C340" s="195" t="s">
        <v>652</v>
      </c>
      <c r="D340" s="195" t="s">
        <v>800</v>
      </c>
      <c r="E340" s="195" t="s">
        <v>796</v>
      </c>
      <c r="F340" s="157" t="s">
        <v>90</v>
      </c>
      <c r="G340" s="196" t="s">
        <v>779</v>
      </c>
      <c r="H340" s="208" t="s">
        <v>418</v>
      </c>
      <c r="I340" s="208" t="s">
        <v>103</v>
      </c>
      <c r="J340" s="169" t="s">
        <v>98</v>
      </c>
      <c r="K340" s="169" t="s">
        <v>478</v>
      </c>
      <c r="L340" s="169" t="s">
        <v>723</v>
      </c>
      <c r="M340" s="209">
        <v>2</v>
      </c>
      <c r="N340" s="209">
        <v>3</v>
      </c>
      <c r="O340" s="206">
        <f t="shared" ref="O340:O341" si="163">M340*N340</f>
        <v>6</v>
      </c>
      <c r="P340" s="206" t="str">
        <f t="shared" ref="P340" si="164">IF(OR(O340="",O340=0),"",IF(O340&lt;5,"B",IF(O340&lt;9,"M",IF(O340&lt;21,"A","MA"))))</f>
        <v>M</v>
      </c>
      <c r="Q340" s="209">
        <v>10</v>
      </c>
      <c r="R340" s="206">
        <f t="shared" ref="R340" si="165">O340*Q340</f>
        <v>60</v>
      </c>
      <c r="S340" s="165" t="str">
        <f t="shared" ref="S340" si="166">IF(R340="","",IF(AND(R340&gt;=600,R340&lt;=4000),"I",IF(AND(R340&gt;=150,R340&lt;=500),"II",IF(AND(R340&gt;=40,R340&lt;=120),"III",IF(OR(R340&lt;=20,R340&gt;=0),"IV")))))</f>
        <v>III</v>
      </c>
      <c r="T340" s="169" t="s">
        <v>99</v>
      </c>
      <c r="U340" s="169" t="s">
        <v>421</v>
      </c>
      <c r="V340" s="200">
        <v>40</v>
      </c>
      <c r="W340" s="163" t="s">
        <v>96</v>
      </c>
      <c r="X340" s="169" t="s">
        <v>97</v>
      </c>
      <c r="Y340" s="169" t="s">
        <v>97</v>
      </c>
      <c r="Z340" s="169" t="s">
        <v>480</v>
      </c>
      <c r="AA340" s="208" t="s">
        <v>724</v>
      </c>
      <c r="AB340" s="169" t="s">
        <v>97</v>
      </c>
      <c r="AC340" s="338"/>
      <c r="AD340" s="351"/>
      <c r="AE340" s="352"/>
    </row>
    <row r="341" spans="1:31" ht="178.5">
      <c r="A341" s="193" t="s">
        <v>626</v>
      </c>
      <c r="B341" s="194" t="s">
        <v>627</v>
      </c>
      <c r="C341" s="195" t="s">
        <v>652</v>
      </c>
      <c r="D341" s="195" t="s">
        <v>801</v>
      </c>
      <c r="E341" s="195" t="s">
        <v>796</v>
      </c>
      <c r="F341" s="157" t="s">
        <v>90</v>
      </c>
      <c r="G341" s="160" t="s">
        <v>829</v>
      </c>
      <c r="H341" s="208" t="s">
        <v>485</v>
      </c>
      <c r="I341" s="208" t="s">
        <v>486</v>
      </c>
      <c r="J341" s="169" t="s">
        <v>98</v>
      </c>
      <c r="K341" s="169" t="s">
        <v>725</v>
      </c>
      <c r="L341" s="169" t="s">
        <v>98</v>
      </c>
      <c r="M341" s="172">
        <v>2</v>
      </c>
      <c r="N341" s="172">
        <v>3</v>
      </c>
      <c r="O341" s="164">
        <f t="shared" si="163"/>
        <v>6</v>
      </c>
      <c r="P341" s="164" t="str">
        <f>IF(OR(O341="",O341=0),"",IF(O341&lt;5,"B",IF(O341&lt;9,"M",IF(O341&lt;21,"A","MA"))))</f>
        <v>M</v>
      </c>
      <c r="Q341" s="172">
        <v>25</v>
      </c>
      <c r="R341" s="164">
        <f>O341*Q341</f>
        <v>150</v>
      </c>
      <c r="S341" s="165" t="str">
        <f>IF(R341="","",IF(AND(R341&gt;=600,R341&lt;=4000),"I",IF(AND(R341&gt;=150,R341&lt;=500),"II",IF(AND(R341&gt;=40,R341&lt;=120),"III",IF(OR(R341&lt;=20,R341&gt;=0),"IV")))))</f>
        <v>II</v>
      </c>
      <c r="T341" s="166" t="s">
        <v>94</v>
      </c>
      <c r="U341" s="169" t="s">
        <v>102</v>
      </c>
      <c r="V341" s="200">
        <v>40</v>
      </c>
      <c r="W341" s="163" t="s">
        <v>96</v>
      </c>
      <c r="X341" s="169" t="s">
        <v>97</v>
      </c>
      <c r="Y341" s="169" t="s">
        <v>97</v>
      </c>
      <c r="Z341" s="169" t="s">
        <v>726</v>
      </c>
      <c r="AA341" s="208" t="s">
        <v>727</v>
      </c>
      <c r="AB341" s="169" t="s">
        <v>97</v>
      </c>
      <c r="AC341" s="338"/>
      <c r="AD341" s="351"/>
      <c r="AE341" s="352"/>
    </row>
    <row r="342" spans="1:31" ht="246.75" customHeight="1">
      <c r="A342" s="193" t="s">
        <v>626</v>
      </c>
      <c r="B342" s="194" t="s">
        <v>627</v>
      </c>
      <c r="C342" s="195" t="s">
        <v>652</v>
      </c>
      <c r="D342" s="195" t="s">
        <v>801</v>
      </c>
      <c r="E342" s="195" t="s">
        <v>796</v>
      </c>
      <c r="F342" s="157" t="s">
        <v>90</v>
      </c>
      <c r="G342" s="196" t="s">
        <v>496</v>
      </c>
      <c r="H342" s="198" t="s">
        <v>728</v>
      </c>
      <c r="I342" s="198" t="s">
        <v>498</v>
      </c>
      <c r="J342" s="157" t="s">
        <v>98</v>
      </c>
      <c r="K342" s="157" t="s">
        <v>98</v>
      </c>
      <c r="L342" s="157" t="s">
        <v>98</v>
      </c>
      <c r="M342" s="213">
        <v>2</v>
      </c>
      <c r="N342" s="213">
        <v>3</v>
      </c>
      <c r="O342" s="214">
        <f>M342*N342</f>
        <v>6</v>
      </c>
      <c r="P342" s="214" t="str">
        <f>IF(OR(O342="",O342=0),"",IF(O342&lt;5,"B",IF(O342&lt;9,"M",IF(O342&lt;21,"A","MA"))))</f>
        <v>M</v>
      </c>
      <c r="Q342" s="213">
        <v>25</v>
      </c>
      <c r="R342" s="214">
        <f>O342*Q342</f>
        <v>150</v>
      </c>
      <c r="S342" s="187" t="str">
        <f>IF(R342="","",IF(AND(R342&gt;=600,R342&lt;=4000),"I",IF(AND(R342&gt;=150,R342&lt;=500),"II",IF(AND(R342&gt;=40,R342&lt;=120),"III",IF(OR(R342&lt;=20,R342&gt;=0),"IV")))))</f>
        <v>II</v>
      </c>
      <c r="T342" s="169" t="s">
        <v>94</v>
      </c>
      <c r="U342" s="157" t="s">
        <v>499</v>
      </c>
      <c r="V342" s="200">
        <v>40</v>
      </c>
      <c r="W342" s="163" t="s">
        <v>96</v>
      </c>
      <c r="X342" s="157" t="s">
        <v>97</v>
      </c>
      <c r="Y342" s="157" t="s">
        <v>97</v>
      </c>
      <c r="Z342" s="169" t="s">
        <v>97</v>
      </c>
      <c r="AA342" s="198" t="s">
        <v>500</v>
      </c>
      <c r="AB342" s="157" t="s">
        <v>501</v>
      </c>
      <c r="AC342" s="346"/>
      <c r="AD342" s="349"/>
      <c r="AE342" s="353"/>
    </row>
    <row r="343" spans="1:31" ht="180">
      <c r="A343" s="193" t="s">
        <v>626</v>
      </c>
      <c r="B343" s="194" t="s">
        <v>627</v>
      </c>
      <c r="C343" s="195" t="s">
        <v>652</v>
      </c>
      <c r="D343" s="195" t="s">
        <v>802</v>
      </c>
      <c r="E343" s="195" t="s">
        <v>796</v>
      </c>
      <c r="F343" s="157" t="s">
        <v>110</v>
      </c>
      <c r="G343" s="196" t="s">
        <v>916</v>
      </c>
      <c r="H343" s="198" t="s">
        <v>729</v>
      </c>
      <c r="I343" s="161" t="s">
        <v>730</v>
      </c>
      <c r="J343" s="162" t="s">
        <v>98</v>
      </c>
      <c r="K343" s="162" t="s">
        <v>98</v>
      </c>
      <c r="L343" s="163" t="s">
        <v>515</v>
      </c>
      <c r="M343" s="162">
        <v>6</v>
      </c>
      <c r="N343" s="162">
        <v>3</v>
      </c>
      <c r="O343" s="214">
        <f>M343*N343</f>
        <v>18</v>
      </c>
      <c r="P343" s="206" t="str">
        <f t="shared" ref="P343:P350" si="167">IF(OR(O343="",O343=0),"",IF(O343&lt;5,"B",IF(O343&lt;9,"M",IF(O343&lt;21,"A","MA"))))</f>
        <v>A</v>
      </c>
      <c r="Q343" s="162">
        <v>25</v>
      </c>
      <c r="R343" s="214">
        <f>O343*Q343</f>
        <v>450</v>
      </c>
      <c r="S343" s="165" t="str">
        <f t="shared" ref="S343:S352" si="168">IF(R343="","",IF(AND(R343&gt;=600,R343&lt;=4000),"I",IF(AND(R343&gt;=150,R343&lt;=500),"II",IF(AND(R343&gt;=40,R343&lt;=120),"III",IF(OR(R343&lt;=20,R343&gt;=0),"IV")))))</f>
        <v>II</v>
      </c>
      <c r="T343" s="169" t="s">
        <v>94</v>
      </c>
      <c r="U343" s="168" t="s">
        <v>731</v>
      </c>
      <c r="V343" s="200">
        <v>40</v>
      </c>
      <c r="W343" s="163" t="s">
        <v>96</v>
      </c>
      <c r="X343" s="162" t="s">
        <v>97</v>
      </c>
      <c r="Y343" s="162" t="s">
        <v>97</v>
      </c>
      <c r="Z343" s="162" t="s">
        <v>97</v>
      </c>
      <c r="AA343" s="161" t="s">
        <v>732</v>
      </c>
      <c r="AB343" s="203" t="s">
        <v>455</v>
      </c>
      <c r="AC343" s="337"/>
      <c r="AD343" s="337"/>
      <c r="AE343" s="337"/>
    </row>
    <row r="344" spans="1:31" ht="165">
      <c r="A344" s="193" t="s">
        <v>626</v>
      </c>
      <c r="B344" s="194" t="s">
        <v>627</v>
      </c>
      <c r="C344" s="195" t="s">
        <v>652</v>
      </c>
      <c r="D344" s="195" t="s">
        <v>803</v>
      </c>
      <c r="E344" s="195" t="s">
        <v>796</v>
      </c>
      <c r="F344" s="158" t="s">
        <v>110</v>
      </c>
      <c r="G344" s="196" t="s">
        <v>511</v>
      </c>
      <c r="H344" s="198" t="s">
        <v>512</v>
      </c>
      <c r="I344" s="161" t="s">
        <v>513</v>
      </c>
      <c r="J344" s="162" t="s">
        <v>98</v>
      </c>
      <c r="K344" s="163" t="s">
        <v>514</v>
      </c>
      <c r="L344" s="163" t="s">
        <v>515</v>
      </c>
      <c r="M344" s="162">
        <v>2</v>
      </c>
      <c r="N344" s="162">
        <v>2</v>
      </c>
      <c r="O344" s="162">
        <v>4</v>
      </c>
      <c r="P344" s="164" t="str">
        <f t="shared" si="167"/>
        <v>B</v>
      </c>
      <c r="Q344" s="162">
        <v>10</v>
      </c>
      <c r="R344" s="162">
        <v>40</v>
      </c>
      <c r="S344" s="165" t="str">
        <f t="shared" si="168"/>
        <v>III</v>
      </c>
      <c r="T344" s="166" t="s">
        <v>99</v>
      </c>
      <c r="U344" s="167" t="s">
        <v>516</v>
      </c>
      <c r="V344" s="200">
        <v>40</v>
      </c>
      <c r="W344" s="163" t="s">
        <v>96</v>
      </c>
      <c r="X344" s="162" t="s">
        <v>97</v>
      </c>
      <c r="Y344" s="162" t="s">
        <v>97</v>
      </c>
      <c r="Z344" s="162" t="s">
        <v>97</v>
      </c>
      <c r="AA344" s="161" t="s">
        <v>517</v>
      </c>
      <c r="AB344" s="203" t="s">
        <v>455</v>
      </c>
      <c r="AC344" s="337"/>
      <c r="AD344" s="337"/>
      <c r="AE344" s="337"/>
    </row>
    <row r="345" spans="1:31" ht="165.75">
      <c r="A345" s="193" t="s">
        <v>626</v>
      </c>
      <c r="B345" s="194" t="s">
        <v>627</v>
      </c>
      <c r="C345" s="195" t="s">
        <v>652</v>
      </c>
      <c r="D345" s="195" t="s">
        <v>804</v>
      </c>
      <c r="E345" s="195" t="s">
        <v>796</v>
      </c>
      <c r="F345" s="157" t="s">
        <v>110</v>
      </c>
      <c r="G345" s="196" t="s">
        <v>805</v>
      </c>
      <c r="H345" s="197" t="s">
        <v>518</v>
      </c>
      <c r="I345" s="161" t="s">
        <v>519</v>
      </c>
      <c r="J345" s="162" t="s">
        <v>98</v>
      </c>
      <c r="K345" s="163" t="s">
        <v>98</v>
      </c>
      <c r="L345" s="163" t="s">
        <v>515</v>
      </c>
      <c r="M345" s="162">
        <v>2</v>
      </c>
      <c r="N345" s="162">
        <v>2</v>
      </c>
      <c r="O345" s="162">
        <v>4</v>
      </c>
      <c r="P345" s="206" t="str">
        <f t="shared" si="167"/>
        <v>B</v>
      </c>
      <c r="Q345" s="162">
        <v>10</v>
      </c>
      <c r="R345" s="162">
        <v>40</v>
      </c>
      <c r="S345" s="165" t="str">
        <f t="shared" si="168"/>
        <v>III</v>
      </c>
      <c r="T345" s="169" t="s">
        <v>99</v>
      </c>
      <c r="U345" s="168" t="s">
        <v>516</v>
      </c>
      <c r="V345" s="200">
        <v>40</v>
      </c>
      <c r="W345" s="163" t="s">
        <v>96</v>
      </c>
      <c r="X345" s="162" t="s">
        <v>97</v>
      </c>
      <c r="Y345" s="162" t="s">
        <v>97</v>
      </c>
      <c r="Z345" s="162" t="s">
        <v>97</v>
      </c>
      <c r="AA345" s="161" t="s">
        <v>520</v>
      </c>
      <c r="AB345" s="163" t="s">
        <v>521</v>
      </c>
      <c r="AC345" s="337"/>
      <c r="AD345" s="337"/>
      <c r="AE345" s="337"/>
    </row>
    <row r="346" spans="1:31" ht="165.75">
      <c r="A346" s="193" t="s">
        <v>626</v>
      </c>
      <c r="B346" s="194" t="s">
        <v>627</v>
      </c>
      <c r="C346" s="195" t="s">
        <v>652</v>
      </c>
      <c r="D346" s="195" t="s">
        <v>804</v>
      </c>
      <c r="E346" s="195" t="s">
        <v>796</v>
      </c>
      <c r="F346" s="157" t="s">
        <v>90</v>
      </c>
      <c r="G346" s="196" t="s">
        <v>734</v>
      </c>
      <c r="H346" s="198" t="s">
        <v>523</v>
      </c>
      <c r="I346" s="161" t="s">
        <v>519</v>
      </c>
      <c r="J346" s="162" t="s">
        <v>98</v>
      </c>
      <c r="K346" s="163" t="s">
        <v>98</v>
      </c>
      <c r="L346" s="163" t="s">
        <v>515</v>
      </c>
      <c r="M346" s="162">
        <v>2</v>
      </c>
      <c r="N346" s="162">
        <v>2</v>
      </c>
      <c r="O346" s="162">
        <v>4</v>
      </c>
      <c r="P346" s="206" t="str">
        <f t="shared" si="167"/>
        <v>B</v>
      </c>
      <c r="Q346" s="162">
        <v>10</v>
      </c>
      <c r="R346" s="162">
        <v>40</v>
      </c>
      <c r="S346" s="165" t="str">
        <f t="shared" si="168"/>
        <v>III</v>
      </c>
      <c r="T346" s="169" t="s">
        <v>99</v>
      </c>
      <c r="U346" s="168" t="s">
        <v>516</v>
      </c>
      <c r="V346" s="200">
        <v>40</v>
      </c>
      <c r="W346" s="163" t="s">
        <v>96</v>
      </c>
      <c r="X346" s="162" t="s">
        <v>97</v>
      </c>
      <c r="Y346" s="162" t="s">
        <v>97</v>
      </c>
      <c r="Z346" s="162" t="s">
        <v>97</v>
      </c>
      <c r="AA346" s="161" t="s">
        <v>520</v>
      </c>
      <c r="AB346" s="203" t="s">
        <v>521</v>
      </c>
      <c r="AC346" s="337"/>
      <c r="AD346" s="337"/>
      <c r="AE346" s="337"/>
    </row>
    <row r="347" spans="1:31" ht="264.75" customHeight="1">
      <c r="A347" s="193" t="s">
        <v>626</v>
      </c>
      <c r="B347" s="194" t="s">
        <v>627</v>
      </c>
      <c r="C347" s="195" t="s">
        <v>652</v>
      </c>
      <c r="D347" s="195" t="s">
        <v>804</v>
      </c>
      <c r="E347" s="195" t="s">
        <v>796</v>
      </c>
      <c r="F347" s="157" t="s">
        <v>90</v>
      </c>
      <c r="G347" s="196" t="s">
        <v>806</v>
      </c>
      <c r="H347" s="208" t="s">
        <v>525</v>
      </c>
      <c r="I347" s="208" t="s">
        <v>526</v>
      </c>
      <c r="J347" s="169" t="s">
        <v>98</v>
      </c>
      <c r="K347" s="169" t="s">
        <v>527</v>
      </c>
      <c r="L347" s="169" t="s">
        <v>528</v>
      </c>
      <c r="M347" s="209">
        <v>2</v>
      </c>
      <c r="N347" s="209">
        <v>3</v>
      </c>
      <c r="O347" s="214">
        <f t="shared" ref="O347:O350" si="169">M347*N347</f>
        <v>6</v>
      </c>
      <c r="P347" s="206" t="str">
        <f t="shared" si="167"/>
        <v>M</v>
      </c>
      <c r="Q347" s="209">
        <v>25</v>
      </c>
      <c r="R347" s="214">
        <f t="shared" ref="R347:R359" si="170">O347*Q347</f>
        <v>150</v>
      </c>
      <c r="S347" s="165" t="str">
        <f t="shared" si="168"/>
        <v>II</v>
      </c>
      <c r="T347" s="169" t="s">
        <v>94</v>
      </c>
      <c r="U347" s="169" t="s">
        <v>529</v>
      </c>
      <c r="V347" s="200">
        <v>40</v>
      </c>
      <c r="W347" s="163" t="s">
        <v>96</v>
      </c>
      <c r="X347" s="169" t="s">
        <v>97</v>
      </c>
      <c r="Y347" s="169" t="s">
        <v>97</v>
      </c>
      <c r="Z347" s="169" t="s">
        <v>97</v>
      </c>
      <c r="AA347" s="208" t="s">
        <v>736</v>
      </c>
      <c r="AB347" s="169" t="s">
        <v>97</v>
      </c>
      <c r="AC347" s="337"/>
      <c r="AD347" s="337"/>
      <c r="AE347" s="337"/>
    </row>
    <row r="348" spans="1:31" ht="260.25" customHeight="1">
      <c r="A348" s="193" t="s">
        <v>626</v>
      </c>
      <c r="B348" s="194" t="s">
        <v>627</v>
      </c>
      <c r="C348" s="195" t="s">
        <v>652</v>
      </c>
      <c r="D348" s="195" t="s">
        <v>804</v>
      </c>
      <c r="E348" s="195" t="s">
        <v>796</v>
      </c>
      <c r="F348" s="157" t="s">
        <v>90</v>
      </c>
      <c r="G348" s="196" t="s">
        <v>737</v>
      </c>
      <c r="H348" s="208" t="s">
        <v>738</v>
      </c>
      <c r="I348" s="208" t="s">
        <v>739</v>
      </c>
      <c r="J348" s="169" t="s">
        <v>98</v>
      </c>
      <c r="K348" s="169" t="s">
        <v>534</v>
      </c>
      <c r="L348" s="169" t="s">
        <v>528</v>
      </c>
      <c r="M348" s="172">
        <v>2</v>
      </c>
      <c r="N348" s="172">
        <v>3</v>
      </c>
      <c r="O348" s="164">
        <f t="shared" si="169"/>
        <v>6</v>
      </c>
      <c r="P348" s="164" t="str">
        <f t="shared" si="167"/>
        <v>M</v>
      </c>
      <c r="Q348" s="172">
        <v>25</v>
      </c>
      <c r="R348" s="186">
        <f t="shared" si="170"/>
        <v>150</v>
      </c>
      <c r="S348" s="165" t="str">
        <f t="shared" si="168"/>
        <v>II</v>
      </c>
      <c r="T348" s="166" t="s">
        <v>94</v>
      </c>
      <c r="U348" s="169" t="s">
        <v>529</v>
      </c>
      <c r="V348" s="200">
        <v>40</v>
      </c>
      <c r="W348" s="163" t="s">
        <v>96</v>
      </c>
      <c r="X348" s="169" t="s">
        <v>97</v>
      </c>
      <c r="Y348" s="169" t="s">
        <v>97</v>
      </c>
      <c r="Z348" s="169" t="s">
        <v>97</v>
      </c>
      <c r="AA348" s="208" t="s">
        <v>740</v>
      </c>
      <c r="AB348" s="169" t="s">
        <v>97</v>
      </c>
      <c r="AC348" s="337"/>
      <c r="AD348" s="337"/>
      <c r="AE348" s="337"/>
    </row>
    <row r="349" spans="1:31" ht="252.75" customHeight="1">
      <c r="A349" s="193" t="s">
        <v>626</v>
      </c>
      <c r="B349" s="194" t="s">
        <v>627</v>
      </c>
      <c r="C349" s="195" t="s">
        <v>652</v>
      </c>
      <c r="D349" s="195" t="s">
        <v>804</v>
      </c>
      <c r="E349" s="195" t="s">
        <v>796</v>
      </c>
      <c r="F349" s="157" t="s">
        <v>90</v>
      </c>
      <c r="G349" s="196" t="s">
        <v>741</v>
      </c>
      <c r="H349" s="208" t="s">
        <v>536</v>
      </c>
      <c r="I349" s="208" t="s">
        <v>537</v>
      </c>
      <c r="J349" s="169" t="s">
        <v>98</v>
      </c>
      <c r="K349" s="169" t="s">
        <v>527</v>
      </c>
      <c r="L349" s="169" t="s">
        <v>538</v>
      </c>
      <c r="M349" s="209">
        <v>2</v>
      </c>
      <c r="N349" s="209">
        <v>3</v>
      </c>
      <c r="O349" s="206">
        <f t="shared" si="169"/>
        <v>6</v>
      </c>
      <c r="P349" s="206" t="str">
        <f t="shared" si="167"/>
        <v>M</v>
      </c>
      <c r="Q349" s="209">
        <v>25</v>
      </c>
      <c r="R349" s="214">
        <f t="shared" si="170"/>
        <v>150</v>
      </c>
      <c r="S349" s="165" t="str">
        <f t="shared" si="168"/>
        <v>II</v>
      </c>
      <c r="T349" s="169" t="s">
        <v>94</v>
      </c>
      <c r="U349" s="169" t="s">
        <v>529</v>
      </c>
      <c r="V349" s="200">
        <v>40</v>
      </c>
      <c r="W349" s="163" t="s">
        <v>96</v>
      </c>
      <c r="X349" s="169" t="s">
        <v>97</v>
      </c>
      <c r="Y349" s="169" t="s">
        <v>97</v>
      </c>
      <c r="Z349" s="166" t="s">
        <v>97</v>
      </c>
      <c r="AA349" s="208" t="s">
        <v>742</v>
      </c>
      <c r="AB349" s="169" t="s">
        <v>97</v>
      </c>
      <c r="AC349" s="337"/>
      <c r="AD349" s="337"/>
      <c r="AE349" s="337"/>
    </row>
    <row r="350" spans="1:31" ht="241.5" customHeight="1">
      <c r="A350" s="193" t="s">
        <v>626</v>
      </c>
      <c r="B350" s="194" t="s">
        <v>627</v>
      </c>
      <c r="C350" s="195" t="s">
        <v>652</v>
      </c>
      <c r="D350" s="195" t="s">
        <v>807</v>
      </c>
      <c r="E350" s="195" t="s">
        <v>796</v>
      </c>
      <c r="F350" s="157" t="s">
        <v>110</v>
      </c>
      <c r="G350" s="196" t="s">
        <v>639</v>
      </c>
      <c r="H350" s="208" t="s">
        <v>544</v>
      </c>
      <c r="I350" s="208" t="s">
        <v>537</v>
      </c>
      <c r="J350" s="169" t="s">
        <v>98</v>
      </c>
      <c r="K350" s="169" t="s">
        <v>527</v>
      </c>
      <c r="L350" s="169" t="s">
        <v>538</v>
      </c>
      <c r="M350" s="209">
        <v>2</v>
      </c>
      <c r="N350" s="209">
        <v>3</v>
      </c>
      <c r="O350" s="206">
        <f t="shared" si="169"/>
        <v>6</v>
      </c>
      <c r="P350" s="206" t="str">
        <f t="shared" si="167"/>
        <v>M</v>
      </c>
      <c r="Q350" s="209">
        <v>25</v>
      </c>
      <c r="R350" s="214">
        <f t="shared" si="170"/>
        <v>150</v>
      </c>
      <c r="S350" s="165" t="str">
        <f t="shared" si="168"/>
        <v>II</v>
      </c>
      <c r="T350" s="169" t="s">
        <v>94</v>
      </c>
      <c r="U350" s="169" t="s">
        <v>529</v>
      </c>
      <c r="V350" s="200">
        <v>40</v>
      </c>
      <c r="W350" s="163" t="s">
        <v>96</v>
      </c>
      <c r="X350" s="169" t="s">
        <v>97</v>
      </c>
      <c r="Y350" s="169" t="s">
        <v>97</v>
      </c>
      <c r="Z350" s="169" t="s">
        <v>97</v>
      </c>
      <c r="AA350" s="208" t="s">
        <v>546</v>
      </c>
      <c r="AB350" s="169" t="s">
        <v>97</v>
      </c>
      <c r="AC350" s="337"/>
      <c r="AD350" s="337"/>
      <c r="AE350" s="337"/>
    </row>
    <row r="351" spans="1:31" ht="253.5" customHeight="1">
      <c r="A351" s="193" t="s">
        <v>626</v>
      </c>
      <c r="B351" s="194" t="s">
        <v>627</v>
      </c>
      <c r="C351" s="195" t="s">
        <v>652</v>
      </c>
      <c r="D351" s="195" t="s">
        <v>807</v>
      </c>
      <c r="E351" s="195" t="s">
        <v>796</v>
      </c>
      <c r="F351" s="224" t="s">
        <v>90</v>
      </c>
      <c r="G351" s="225" t="s">
        <v>743</v>
      </c>
      <c r="H351" s="226" t="s">
        <v>547</v>
      </c>
      <c r="I351" s="202" t="s">
        <v>109</v>
      </c>
      <c r="J351" s="200" t="s">
        <v>98</v>
      </c>
      <c r="K351" s="203" t="s">
        <v>548</v>
      </c>
      <c r="L351" s="203" t="s">
        <v>112</v>
      </c>
      <c r="M351" s="227">
        <v>2</v>
      </c>
      <c r="N351" s="227">
        <v>3</v>
      </c>
      <c r="O351" s="228">
        <f>M351*N351</f>
        <v>6</v>
      </c>
      <c r="P351" s="228" t="str">
        <f>IF(OR(O351="",O351=0),"",IF(O351&lt;5,"B",IF(O351&lt;9,"M",IF(O351&lt;21,"A","MA"))))</f>
        <v>M</v>
      </c>
      <c r="Q351" s="227">
        <v>25</v>
      </c>
      <c r="R351" s="229">
        <f t="shared" si="170"/>
        <v>150</v>
      </c>
      <c r="S351" s="230" t="str">
        <f t="shared" si="168"/>
        <v>II</v>
      </c>
      <c r="T351" s="231" t="s">
        <v>94</v>
      </c>
      <c r="U351" s="207" t="s">
        <v>108</v>
      </c>
      <c r="V351" s="200">
        <v>40</v>
      </c>
      <c r="W351" s="203" t="s">
        <v>96</v>
      </c>
      <c r="X351" s="232" t="s">
        <v>97</v>
      </c>
      <c r="Y351" s="232" t="s">
        <v>97</v>
      </c>
      <c r="Z351" s="232" t="s">
        <v>549</v>
      </c>
      <c r="AA351" s="201" t="s">
        <v>550</v>
      </c>
      <c r="AB351" s="232" t="s">
        <v>551</v>
      </c>
      <c r="AC351" s="337"/>
      <c r="AD351" s="337"/>
      <c r="AE351" s="337"/>
    </row>
    <row r="352" spans="1:31" ht="238.5" customHeight="1">
      <c r="A352" s="193" t="s">
        <v>626</v>
      </c>
      <c r="B352" s="194" t="s">
        <v>627</v>
      </c>
      <c r="C352" s="195" t="s">
        <v>652</v>
      </c>
      <c r="D352" s="195" t="s">
        <v>808</v>
      </c>
      <c r="E352" s="195" t="s">
        <v>796</v>
      </c>
      <c r="F352" s="158" t="s">
        <v>90</v>
      </c>
      <c r="G352" s="196" t="s">
        <v>809</v>
      </c>
      <c r="H352" s="208" t="s">
        <v>552</v>
      </c>
      <c r="I352" s="208" t="s">
        <v>553</v>
      </c>
      <c r="J352" s="169" t="s">
        <v>98</v>
      </c>
      <c r="K352" s="163" t="s">
        <v>98</v>
      </c>
      <c r="L352" s="163" t="s">
        <v>554</v>
      </c>
      <c r="M352" s="172">
        <v>6</v>
      </c>
      <c r="N352" s="172">
        <v>3</v>
      </c>
      <c r="O352" s="164">
        <f>M352*N352</f>
        <v>18</v>
      </c>
      <c r="P352" s="164" t="str">
        <f>IF(OR(O352="",O352=0),"",IF(O352&lt;5,"B",IF(O352&lt;9,"M",IF(O352&lt;21,"A","MA"))))</f>
        <v>A</v>
      </c>
      <c r="Q352" s="172">
        <v>25</v>
      </c>
      <c r="R352" s="186">
        <f t="shared" si="170"/>
        <v>450</v>
      </c>
      <c r="S352" s="165" t="str">
        <f t="shared" si="168"/>
        <v>II</v>
      </c>
      <c r="T352" s="166" t="s">
        <v>94</v>
      </c>
      <c r="U352" s="169" t="s">
        <v>108</v>
      </c>
      <c r="V352" s="200">
        <v>40</v>
      </c>
      <c r="W352" s="163" t="s">
        <v>96</v>
      </c>
      <c r="X352" s="169" t="s">
        <v>97</v>
      </c>
      <c r="Y352" s="169" t="s">
        <v>97</v>
      </c>
      <c r="Z352" s="169" t="s">
        <v>97</v>
      </c>
      <c r="AA352" s="208" t="s">
        <v>745</v>
      </c>
      <c r="AB352" s="169" t="s">
        <v>97</v>
      </c>
      <c r="AC352" s="337"/>
      <c r="AD352" s="337"/>
      <c r="AE352" s="337"/>
    </row>
    <row r="353" spans="1:31" ht="165">
      <c r="A353" s="193" t="s">
        <v>626</v>
      </c>
      <c r="B353" s="194" t="s">
        <v>627</v>
      </c>
      <c r="C353" s="195" t="s">
        <v>652</v>
      </c>
      <c r="D353" s="195" t="s">
        <v>810</v>
      </c>
      <c r="E353" s="195" t="s">
        <v>796</v>
      </c>
      <c r="F353" s="158" t="s">
        <v>90</v>
      </c>
      <c r="G353" s="225" t="s">
        <v>556</v>
      </c>
      <c r="H353" s="233" t="s">
        <v>557</v>
      </c>
      <c r="I353" s="233" t="s">
        <v>558</v>
      </c>
      <c r="J353" s="234" t="s">
        <v>98</v>
      </c>
      <c r="K353" s="234" t="s">
        <v>98</v>
      </c>
      <c r="L353" s="234" t="s">
        <v>98</v>
      </c>
      <c r="M353" s="235">
        <v>2</v>
      </c>
      <c r="N353" s="235">
        <v>3</v>
      </c>
      <c r="O353" s="235">
        <v>6</v>
      </c>
      <c r="P353" s="228" t="str">
        <f t="shared" ref="P353:P359" si="171">IF(OR(O353="",O353=0),"",IF(O353&lt;5,"B",IF(O353&lt;9,"M",IF(O353&lt;21,"A","MA"))))</f>
        <v>M</v>
      </c>
      <c r="Q353" s="235">
        <v>10</v>
      </c>
      <c r="R353" s="236">
        <f t="shared" si="170"/>
        <v>60</v>
      </c>
      <c r="S353" s="237" t="s">
        <v>114</v>
      </c>
      <c r="T353" s="238" t="s">
        <v>99</v>
      </c>
      <c r="U353" s="238" t="s">
        <v>559</v>
      </c>
      <c r="V353" s="200">
        <v>40</v>
      </c>
      <c r="W353" s="203" t="s">
        <v>96</v>
      </c>
      <c r="X353" s="234" t="s">
        <v>97</v>
      </c>
      <c r="Y353" s="234" t="s">
        <v>97</v>
      </c>
      <c r="Z353" s="234" t="s">
        <v>97</v>
      </c>
      <c r="AA353" s="233" t="s">
        <v>560</v>
      </c>
      <c r="AB353" s="232" t="s">
        <v>551</v>
      </c>
      <c r="AC353" s="343"/>
      <c r="AD353" s="343"/>
      <c r="AE353" s="343"/>
    </row>
    <row r="354" spans="1:31" ht="165">
      <c r="A354" s="193" t="s">
        <v>626</v>
      </c>
      <c r="B354" s="194" t="s">
        <v>627</v>
      </c>
      <c r="C354" s="195" t="s">
        <v>652</v>
      </c>
      <c r="D354" s="195" t="s">
        <v>798</v>
      </c>
      <c r="E354" s="195" t="s">
        <v>796</v>
      </c>
      <c r="F354" s="158" t="s">
        <v>110</v>
      </c>
      <c r="G354" s="196" t="s">
        <v>645</v>
      </c>
      <c r="H354" s="208" t="s">
        <v>561</v>
      </c>
      <c r="I354" s="208" t="s">
        <v>562</v>
      </c>
      <c r="J354" s="169" t="s">
        <v>98</v>
      </c>
      <c r="K354" s="163" t="s">
        <v>563</v>
      </c>
      <c r="L354" s="163" t="s">
        <v>564</v>
      </c>
      <c r="M354" s="172">
        <v>6</v>
      </c>
      <c r="N354" s="172">
        <v>1</v>
      </c>
      <c r="O354" s="164">
        <f t="shared" ref="O354:O359" si="172">M354*N354</f>
        <v>6</v>
      </c>
      <c r="P354" s="164" t="str">
        <f t="shared" si="171"/>
        <v>M</v>
      </c>
      <c r="Q354" s="172">
        <v>10</v>
      </c>
      <c r="R354" s="170">
        <f t="shared" si="170"/>
        <v>60</v>
      </c>
      <c r="S354" s="165" t="str">
        <f t="shared" ref="S354:S356" si="173">IF(R354="","",IF(AND(R354&gt;=600,R354&lt;=4000),"I",IF(AND(R354&gt;=150,R354&lt;=500),"II",IF(AND(R354&gt;=40,R354&lt;=120),"III",IF(OR(R354&lt;=20,R354&gt;=0),"IV")))))</f>
        <v>III</v>
      </c>
      <c r="T354" s="166" t="s">
        <v>99</v>
      </c>
      <c r="U354" s="163" t="s">
        <v>565</v>
      </c>
      <c r="V354" s="200">
        <v>40</v>
      </c>
      <c r="W354" s="163" t="s">
        <v>96</v>
      </c>
      <c r="X354" s="169" t="s">
        <v>97</v>
      </c>
      <c r="Y354" s="169" t="s">
        <v>97</v>
      </c>
      <c r="Z354" s="163" t="s">
        <v>97</v>
      </c>
      <c r="AA354" s="161" t="s">
        <v>566</v>
      </c>
      <c r="AB354" s="162" t="s">
        <v>97</v>
      </c>
      <c r="AC354" s="335" t="s">
        <v>567</v>
      </c>
      <c r="AD354" s="335"/>
      <c r="AE354" s="335"/>
    </row>
    <row r="355" spans="1:31" ht="165">
      <c r="A355" s="193" t="s">
        <v>626</v>
      </c>
      <c r="B355" s="194" t="s">
        <v>627</v>
      </c>
      <c r="C355" s="195" t="s">
        <v>652</v>
      </c>
      <c r="D355" s="195" t="s">
        <v>798</v>
      </c>
      <c r="E355" s="195" t="s">
        <v>796</v>
      </c>
      <c r="F355" s="158" t="s">
        <v>110</v>
      </c>
      <c r="G355" s="160" t="s">
        <v>568</v>
      </c>
      <c r="H355" s="208" t="s">
        <v>569</v>
      </c>
      <c r="I355" s="208" t="s">
        <v>570</v>
      </c>
      <c r="J355" s="169" t="s">
        <v>98</v>
      </c>
      <c r="K355" s="163" t="s">
        <v>98</v>
      </c>
      <c r="L355" s="163" t="s">
        <v>564</v>
      </c>
      <c r="M355" s="172">
        <v>6</v>
      </c>
      <c r="N355" s="172">
        <v>1</v>
      </c>
      <c r="O355" s="164">
        <f t="shared" si="172"/>
        <v>6</v>
      </c>
      <c r="P355" s="164" t="str">
        <f t="shared" si="171"/>
        <v>M</v>
      </c>
      <c r="Q355" s="172">
        <v>10</v>
      </c>
      <c r="R355" s="170">
        <f t="shared" si="170"/>
        <v>60</v>
      </c>
      <c r="S355" s="165" t="str">
        <f t="shared" si="173"/>
        <v>III</v>
      </c>
      <c r="T355" s="166" t="s">
        <v>99</v>
      </c>
      <c r="U355" s="163" t="s">
        <v>565</v>
      </c>
      <c r="V355" s="200">
        <v>40</v>
      </c>
      <c r="W355" s="163" t="s">
        <v>96</v>
      </c>
      <c r="X355" s="169" t="s">
        <v>97</v>
      </c>
      <c r="Y355" s="169" t="s">
        <v>97</v>
      </c>
      <c r="Z355" s="163" t="s">
        <v>97</v>
      </c>
      <c r="AA355" s="161" t="s">
        <v>571</v>
      </c>
      <c r="AB355" s="162" t="s">
        <v>97</v>
      </c>
      <c r="AC355" s="335" t="s">
        <v>567</v>
      </c>
      <c r="AD355" s="335"/>
      <c r="AE355" s="335"/>
    </row>
    <row r="356" spans="1:31" ht="165">
      <c r="A356" s="193" t="s">
        <v>626</v>
      </c>
      <c r="B356" s="194" t="s">
        <v>627</v>
      </c>
      <c r="C356" s="195" t="s">
        <v>652</v>
      </c>
      <c r="D356" s="195" t="s">
        <v>798</v>
      </c>
      <c r="E356" s="195" t="s">
        <v>796</v>
      </c>
      <c r="F356" s="158" t="s">
        <v>90</v>
      </c>
      <c r="G356" s="160" t="s">
        <v>1054</v>
      </c>
      <c r="H356" s="208" t="s">
        <v>572</v>
      </c>
      <c r="I356" s="161" t="s">
        <v>120</v>
      </c>
      <c r="J356" s="168" t="s">
        <v>98</v>
      </c>
      <c r="K356" s="168" t="s">
        <v>573</v>
      </c>
      <c r="L356" s="163" t="s">
        <v>98</v>
      </c>
      <c r="M356" s="172">
        <v>6</v>
      </c>
      <c r="N356" s="172">
        <v>3</v>
      </c>
      <c r="O356" s="164">
        <f t="shared" si="172"/>
        <v>18</v>
      </c>
      <c r="P356" s="164" t="str">
        <f t="shared" si="171"/>
        <v>A</v>
      </c>
      <c r="Q356" s="172">
        <v>25</v>
      </c>
      <c r="R356" s="170">
        <f t="shared" si="170"/>
        <v>450</v>
      </c>
      <c r="S356" s="165" t="str">
        <f t="shared" si="173"/>
        <v>II</v>
      </c>
      <c r="T356" s="166" t="s">
        <v>94</v>
      </c>
      <c r="U356" s="163" t="s">
        <v>121</v>
      </c>
      <c r="V356" s="200">
        <v>40</v>
      </c>
      <c r="W356" s="163" t="s">
        <v>96</v>
      </c>
      <c r="X356" s="162" t="s">
        <v>97</v>
      </c>
      <c r="Y356" s="162" t="s">
        <v>97</v>
      </c>
      <c r="Z356" s="162" t="s">
        <v>97</v>
      </c>
      <c r="AA356" s="161" t="s">
        <v>574</v>
      </c>
      <c r="AB356" s="169" t="s">
        <v>97</v>
      </c>
      <c r="AC356" s="337"/>
      <c r="AD356" s="337"/>
      <c r="AE356" s="337"/>
    </row>
    <row r="357" spans="1:31" ht="195">
      <c r="A357" s="193" t="s">
        <v>626</v>
      </c>
      <c r="B357" s="194" t="s">
        <v>627</v>
      </c>
      <c r="C357" s="195" t="s">
        <v>652</v>
      </c>
      <c r="D357" s="195" t="s">
        <v>811</v>
      </c>
      <c r="E357" s="195" t="s">
        <v>796</v>
      </c>
      <c r="F357" s="158" t="s">
        <v>90</v>
      </c>
      <c r="G357" s="196" t="s">
        <v>746</v>
      </c>
      <c r="H357" s="239" t="s">
        <v>747</v>
      </c>
      <c r="I357" s="239" t="s">
        <v>748</v>
      </c>
      <c r="J357" s="245" t="s">
        <v>749</v>
      </c>
      <c r="K357" s="245" t="s">
        <v>98</v>
      </c>
      <c r="L357" s="245" t="s">
        <v>98</v>
      </c>
      <c r="M357" s="246">
        <v>2</v>
      </c>
      <c r="N357" s="246">
        <v>3</v>
      </c>
      <c r="O357" s="200">
        <f t="shared" si="172"/>
        <v>6</v>
      </c>
      <c r="P357" s="164" t="str">
        <f t="shared" si="171"/>
        <v>M</v>
      </c>
      <c r="Q357" s="246">
        <v>10</v>
      </c>
      <c r="R357" s="170">
        <f t="shared" si="170"/>
        <v>60</v>
      </c>
      <c r="S357" s="252" t="s">
        <v>114</v>
      </c>
      <c r="T357" s="247" t="s">
        <v>99</v>
      </c>
      <c r="U357" s="247" t="s">
        <v>750</v>
      </c>
      <c r="V357" s="200">
        <v>40</v>
      </c>
      <c r="W357" s="203" t="s">
        <v>96</v>
      </c>
      <c r="X357" s="245" t="s">
        <v>97</v>
      </c>
      <c r="Y357" s="245" t="s">
        <v>97</v>
      </c>
      <c r="Z357" s="245" t="s">
        <v>97</v>
      </c>
      <c r="AA357" s="239" t="s">
        <v>751</v>
      </c>
      <c r="AB357" s="162" t="s">
        <v>97</v>
      </c>
      <c r="AC357" s="343"/>
      <c r="AD357" s="343"/>
      <c r="AE357" s="343"/>
    </row>
    <row r="358" spans="1:31" ht="244.5" customHeight="1">
      <c r="A358" s="193" t="s">
        <v>626</v>
      </c>
      <c r="B358" s="194" t="s">
        <v>627</v>
      </c>
      <c r="C358" s="195" t="s">
        <v>652</v>
      </c>
      <c r="D358" s="195" t="s">
        <v>811</v>
      </c>
      <c r="E358" s="195" t="s">
        <v>796</v>
      </c>
      <c r="F358" s="159" t="s">
        <v>90</v>
      </c>
      <c r="G358" s="160" t="s">
        <v>792</v>
      </c>
      <c r="H358" s="208" t="s">
        <v>434</v>
      </c>
      <c r="I358" s="161" t="s">
        <v>145</v>
      </c>
      <c r="J358" s="162" t="s">
        <v>98</v>
      </c>
      <c r="K358" s="168" t="s">
        <v>589</v>
      </c>
      <c r="L358" s="163" t="s">
        <v>590</v>
      </c>
      <c r="M358" s="162">
        <v>2</v>
      </c>
      <c r="N358" s="162">
        <v>2</v>
      </c>
      <c r="O358" s="164">
        <v>4</v>
      </c>
      <c r="P358" s="164" t="s">
        <v>113</v>
      </c>
      <c r="Q358" s="172">
        <v>25</v>
      </c>
      <c r="R358" s="170">
        <v>100</v>
      </c>
      <c r="S358" s="187" t="str">
        <f t="shared" ref="S358" si="174">IF(R358="","",IF(AND(R358&gt;=600,R358&lt;=4000),"I",IF(AND(R358&gt;=150,R358&lt;=500),"II",IF(AND(R358&gt;=40,R358&lt;=120),"III",IF(OR(R358&lt;=20,R358&gt;=0),"IV")))))</f>
        <v>III</v>
      </c>
      <c r="T358" s="166" t="s">
        <v>99</v>
      </c>
      <c r="U358" s="167" t="s">
        <v>146</v>
      </c>
      <c r="V358" s="200">
        <v>3</v>
      </c>
      <c r="W358" s="163" t="s">
        <v>96</v>
      </c>
      <c r="X358" s="162" t="s">
        <v>97</v>
      </c>
      <c r="Y358" s="162" t="s">
        <v>97</v>
      </c>
      <c r="Z358" s="162" t="s">
        <v>97</v>
      </c>
      <c r="AA358" s="168" t="s">
        <v>435</v>
      </c>
      <c r="AB358" s="162"/>
      <c r="AC358" s="339"/>
      <c r="AD358" s="340"/>
      <c r="AE358" s="341"/>
    </row>
    <row r="359" spans="1:31" ht="195">
      <c r="A359" s="193" t="s">
        <v>626</v>
      </c>
      <c r="B359" s="194" t="s">
        <v>627</v>
      </c>
      <c r="C359" s="195" t="s">
        <v>652</v>
      </c>
      <c r="D359" s="195" t="s">
        <v>811</v>
      </c>
      <c r="E359" s="195" t="s">
        <v>796</v>
      </c>
      <c r="F359" s="158" t="s">
        <v>90</v>
      </c>
      <c r="G359" s="196" t="s">
        <v>812</v>
      </c>
      <c r="H359" s="208" t="s">
        <v>583</v>
      </c>
      <c r="I359" s="161" t="s">
        <v>437</v>
      </c>
      <c r="J359" s="162" t="s">
        <v>98</v>
      </c>
      <c r="K359" s="168" t="s">
        <v>752</v>
      </c>
      <c r="L359" s="167" t="s">
        <v>585</v>
      </c>
      <c r="M359" s="172">
        <v>6</v>
      </c>
      <c r="N359" s="172">
        <v>3</v>
      </c>
      <c r="O359" s="164">
        <f t="shared" si="172"/>
        <v>18</v>
      </c>
      <c r="P359" s="164" t="str">
        <f t="shared" si="171"/>
        <v>A</v>
      </c>
      <c r="Q359" s="172">
        <v>25</v>
      </c>
      <c r="R359" s="170">
        <f t="shared" si="170"/>
        <v>450</v>
      </c>
      <c r="S359" s="165" t="str">
        <f>IF(R359="","",IF(AND(R359&gt;=600,R359&lt;=4000),"I",IF(AND(R359&gt;=150,R359&lt;=500),"II",IF(AND(R359&gt;=40,R359&lt;=120),"III",IF(OR(R359&lt;=20,R359&gt;=0),"IV")))))</f>
        <v>II</v>
      </c>
      <c r="T359" s="166" t="s">
        <v>94</v>
      </c>
      <c r="U359" s="167" t="s">
        <v>586</v>
      </c>
      <c r="V359" s="200">
        <v>40</v>
      </c>
      <c r="W359" s="163" t="s">
        <v>96</v>
      </c>
      <c r="X359" s="162" t="s">
        <v>97</v>
      </c>
      <c r="Y359" s="162" t="s">
        <v>97</v>
      </c>
      <c r="Z359" s="162" t="s">
        <v>97</v>
      </c>
      <c r="AA359" s="240" t="s">
        <v>587</v>
      </c>
      <c r="AB359" s="232" t="s">
        <v>551</v>
      </c>
      <c r="AC359" s="337"/>
      <c r="AD359" s="337"/>
      <c r="AE359" s="337"/>
    </row>
    <row r="360" spans="1:31" ht="195">
      <c r="A360" s="193" t="s">
        <v>626</v>
      </c>
      <c r="B360" s="194" t="s">
        <v>627</v>
      </c>
      <c r="C360" s="195" t="s">
        <v>652</v>
      </c>
      <c r="D360" s="195" t="s">
        <v>811</v>
      </c>
      <c r="E360" s="195" t="s">
        <v>796</v>
      </c>
      <c r="F360" s="159" t="s">
        <v>110</v>
      </c>
      <c r="G360" s="160" t="s">
        <v>753</v>
      </c>
      <c r="H360" s="208" t="s">
        <v>577</v>
      </c>
      <c r="I360" s="161" t="s">
        <v>122</v>
      </c>
      <c r="J360" s="168" t="s">
        <v>578</v>
      </c>
      <c r="K360" s="168" t="s">
        <v>98</v>
      </c>
      <c r="L360" s="168" t="s">
        <v>124</v>
      </c>
      <c r="M360" s="162">
        <v>6</v>
      </c>
      <c r="N360" s="162">
        <v>2</v>
      </c>
      <c r="O360" s="162">
        <v>12</v>
      </c>
      <c r="P360" s="164" t="s">
        <v>92</v>
      </c>
      <c r="Q360" s="171">
        <v>25</v>
      </c>
      <c r="R360" s="170">
        <v>300</v>
      </c>
      <c r="S360" s="165" t="s">
        <v>93</v>
      </c>
      <c r="T360" s="166" t="s">
        <v>94</v>
      </c>
      <c r="U360" s="163" t="s">
        <v>121</v>
      </c>
      <c r="V360" s="200">
        <v>40</v>
      </c>
      <c r="W360" s="163" t="s">
        <v>96</v>
      </c>
      <c r="X360" s="162" t="s">
        <v>97</v>
      </c>
      <c r="Y360" s="162" t="s">
        <v>97</v>
      </c>
      <c r="Z360" s="163" t="s">
        <v>125</v>
      </c>
      <c r="AA360" s="163" t="s">
        <v>126</v>
      </c>
      <c r="AB360" s="163" t="s">
        <v>127</v>
      </c>
      <c r="AC360" s="188"/>
      <c r="AD360" s="189"/>
      <c r="AE360" s="189"/>
    </row>
    <row r="361" spans="1:31" ht="195">
      <c r="A361" s="193" t="s">
        <v>626</v>
      </c>
      <c r="B361" s="194" t="s">
        <v>627</v>
      </c>
      <c r="C361" s="195" t="s">
        <v>652</v>
      </c>
      <c r="D361" s="195" t="s">
        <v>811</v>
      </c>
      <c r="E361" s="195" t="s">
        <v>796</v>
      </c>
      <c r="F361" s="159" t="s">
        <v>110</v>
      </c>
      <c r="G361" s="160" t="s">
        <v>753</v>
      </c>
      <c r="H361" s="208" t="s">
        <v>579</v>
      </c>
      <c r="I361" s="161" t="s">
        <v>122</v>
      </c>
      <c r="J361" s="168" t="s">
        <v>123</v>
      </c>
      <c r="K361" s="168" t="s">
        <v>98</v>
      </c>
      <c r="L361" s="168" t="s">
        <v>124</v>
      </c>
      <c r="M361" s="162">
        <v>6</v>
      </c>
      <c r="N361" s="162">
        <v>2</v>
      </c>
      <c r="O361" s="162">
        <v>12</v>
      </c>
      <c r="P361" s="164" t="s">
        <v>92</v>
      </c>
      <c r="Q361" s="171">
        <v>25</v>
      </c>
      <c r="R361" s="170">
        <v>300</v>
      </c>
      <c r="S361" s="165" t="s">
        <v>93</v>
      </c>
      <c r="T361" s="166" t="s">
        <v>94</v>
      </c>
      <c r="U361" s="163" t="s">
        <v>121</v>
      </c>
      <c r="V361" s="200">
        <v>40</v>
      </c>
      <c r="W361" s="163" t="s">
        <v>96</v>
      </c>
      <c r="X361" s="162" t="s">
        <v>97</v>
      </c>
      <c r="Y361" s="162" t="s">
        <v>97</v>
      </c>
      <c r="Z361" s="163" t="s">
        <v>125</v>
      </c>
      <c r="AA361" s="163" t="s">
        <v>126</v>
      </c>
      <c r="AB361" s="163" t="s">
        <v>127</v>
      </c>
      <c r="AC361" s="188"/>
      <c r="AD361" s="189"/>
      <c r="AE361" s="189"/>
    </row>
    <row r="362" spans="1:31" ht="195">
      <c r="A362" s="193" t="s">
        <v>626</v>
      </c>
      <c r="B362" s="194" t="s">
        <v>627</v>
      </c>
      <c r="C362" s="195" t="s">
        <v>652</v>
      </c>
      <c r="D362" s="195" t="s">
        <v>811</v>
      </c>
      <c r="E362" s="195" t="s">
        <v>796</v>
      </c>
      <c r="F362" s="159" t="s">
        <v>110</v>
      </c>
      <c r="G362" s="160" t="s">
        <v>753</v>
      </c>
      <c r="H362" s="208" t="s">
        <v>580</v>
      </c>
      <c r="I362" s="161" t="s">
        <v>128</v>
      </c>
      <c r="J362" s="168" t="s">
        <v>123</v>
      </c>
      <c r="K362" s="168" t="s">
        <v>98</v>
      </c>
      <c r="L362" s="168" t="s">
        <v>129</v>
      </c>
      <c r="M362" s="162">
        <v>2</v>
      </c>
      <c r="N362" s="162">
        <v>2</v>
      </c>
      <c r="O362" s="164">
        <v>4</v>
      </c>
      <c r="P362" s="164" t="s">
        <v>113</v>
      </c>
      <c r="Q362" s="172">
        <v>25</v>
      </c>
      <c r="R362" s="170">
        <v>100</v>
      </c>
      <c r="S362" s="165" t="s">
        <v>114</v>
      </c>
      <c r="T362" s="166" t="s">
        <v>99</v>
      </c>
      <c r="U362" s="163" t="s">
        <v>121</v>
      </c>
      <c r="V362" s="200">
        <v>40</v>
      </c>
      <c r="W362" s="163" t="s">
        <v>96</v>
      </c>
      <c r="X362" s="162" t="s">
        <v>97</v>
      </c>
      <c r="Y362" s="162" t="s">
        <v>97</v>
      </c>
      <c r="Z362" s="163" t="s">
        <v>97</v>
      </c>
      <c r="AA362" s="163" t="s">
        <v>126</v>
      </c>
      <c r="AB362" s="163" t="s">
        <v>127</v>
      </c>
      <c r="AC362" s="188"/>
      <c r="AD362" s="189"/>
      <c r="AE362" s="189"/>
    </row>
    <row r="363" spans="1:31" ht="195">
      <c r="A363" s="193" t="s">
        <v>626</v>
      </c>
      <c r="B363" s="194" t="s">
        <v>627</v>
      </c>
      <c r="C363" s="195" t="s">
        <v>652</v>
      </c>
      <c r="D363" s="195" t="s">
        <v>811</v>
      </c>
      <c r="E363" s="195" t="s">
        <v>796</v>
      </c>
      <c r="F363" s="159" t="s">
        <v>110</v>
      </c>
      <c r="G363" s="160" t="s">
        <v>753</v>
      </c>
      <c r="H363" s="208" t="s">
        <v>581</v>
      </c>
      <c r="I363" s="161" t="s">
        <v>128</v>
      </c>
      <c r="J363" s="168" t="s">
        <v>123</v>
      </c>
      <c r="K363" s="168" t="s">
        <v>98</v>
      </c>
      <c r="L363" s="168" t="s">
        <v>129</v>
      </c>
      <c r="M363" s="162">
        <v>2</v>
      </c>
      <c r="N363" s="162">
        <v>2</v>
      </c>
      <c r="O363" s="164">
        <v>4</v>
      </c>
      <c r="P363" s="164" t="s">
        <v>113</v>
      </c>
      <c r="Q363" s="172">
        <v>25</v>
      </c>
      <c r="R363" s="170">
        <v>100</v>
      </c>
      <c r="S363" s="165" t="s">
        <v>114</v>
      </c>
      <c r="T363" s="166" t="s">
        <v>99</v>
      </c>
      <c r="U363" s="163" t="s">
        <v>121</v>
      </c>
      <c r="V363" s="200">
        <v>40</v>
      </c>
      <c r="W363" s="163" t="s">
        <v>96</v>
      </c>
      <c r="X363" s="162" t="s">
        <v>97</v>
      </c>
      <c r="Y363" s="162" t="s">
        <v>97</v>
      </c>
      <c r="Z363" s="163" t="s">
        <v>97</v>
      </c>
      <c r="AA363" s="163" t="s">
        <v>126</v>
      </c>
      <c r="AB363" s="163" t="s">
        <v>127</v>
      </c>
      <c r="AC363" s="188"/>
      <c r="AD363" s="189"/>
      <c r="AE363" s="189"/>
    </row>
    <row r="364" spans="1:31" ht="195">
      <c r="A364" s="193" t="s">
        <v>626</v>
      </c>
      <c r="B364" s="194" t="s">
        <v>627</v>
      </c>
      <c r="C364" s="195" t="s">
        <v>652</v>
      </c>
      <c r="D364" s="195" t="s">
        <v>811</v>
      </c>
      <c r="E364" s="195" t="s">
        <v>796</v>
      </c>
      <c r="F364" s="159" t="s">
        <v>110</v>
      </c>
      <c r="G364" s="160" t="s">
        <v>753</v>
      </c>
      <c r="H364" s="208" t="s">
        <v>582</v>
      </c>
      <c r="I364" s="161" t="s">
        <v>130</v>
      </c>
      <c r="J364" s="168" t="s">
        <v>123</v>
      </c>
      <c r="K364" s="168" t="s">
        <v>98</v>
      </c>
      <c r="L364" s="168" t="s">
        <v>129</v>
      </c>
      <c r="M364" s="162">
        <v>2</v>
      </c>
      <c r="N364" s="162">
        <v>2</v>
      </c>
      <c r="O364" s="164">
        <v>4</v>
      </c>
      <c r="P364" s="164" t="s">
        <v>113</v>
      </c>
      <c r="Q364" s="172">
        <v>25</v>
      </c>
      <c r="R364" s="170">
        <v>100</v>
      </c>
      <c r="S364" s="165" t="s">
        <v>114</v>
      </c>
      <c r="T364" s="166" t="s">
        <v>99</v>
      </c>
      <c r="U364" s="163" t="s">
        <v>121</v>
      </c>
      <c r="V364" s="200">
        <v>40</v>
      </c>
      <c r="W364" s="163" t="s">
        <v>96</v>
      </c>
      <c r="X364" s="162" t="s">
        <v>97</v>
      </c>
      <c r="Y364" s="162" t="s">
        <v>97</v>
      </c>
      <c r="Z364" s="163" t="s">
        <v>97</v>
      </c>
      <c r="AA364" s="163" t="s">
        <v>126</v>
      </c>
      <c r="AB364" s="163" t="s">
        <v>127</v>
      </c>
      <c r="AC364" s="188"/>
      <c r="AD364" s="189"/>
      <c r="AE364" s="189"/>
    </row>
    <row r="365" spans="1:31" ht="195">
      <c r="A365" s="193" t="s">
        <v>626</v>
      </c>
      <c r="B365" s="194" t="s">
        <v>627</v>
      </c>
      <c r="C365" s="195" t="s">
        <v>652</v>
      </c>
      <c r="D365" s="195" t="s">
        <v>811</v>
      </c>
      <c r="E365" s="195" t="s">
        <v>796</v>
      </c>
      <c r="F365" s="159" t="s">
        <v>110</v>
      </c>
      <c r="G365" s="160" t="s">
        <v>611</v>
      </c>
      <c r="H365" s="239" t="s">
        <v>612</v>
      </c>
      <c r="I365" s="239" t="s">
        <v>613</v>
      </c>
      <c r="J365" s="245" t="s">
        <v>614</v>
      </c>
      <c r="K365" s="245" t="s">
        <v>98</v>
      </c>
      <c r="L365" s="245" t="s">
        <v>98</v>
      </c>
      <c r="M365" s="246">
        <v>2</v>
      </c>
      <c r="N365" s="246">
        <v>3</v>
      </c>
      <c r="O365" s="162">
        <v>6</v>
      </c>
      <c r="P365" s="164" t="s">
        <v>117</v>
      </c>
      <c r="Q365" s="246">
        <v>10</v>
      </c>
      <c r="R365" s="170">
        <v>60</v>
      </c>
      <c r="S365" s="187" t="str">
        <f t="shared" ref="S365:S382" si="175">IF(R365="","",IF(AND(R365&gt;=600,R365&lt;=4000),"I",IF(AND(R365&gt;=150,R365&lt;=500),"II",IF(AND(R365&gt;=40,R365&lt;=120),"III",IF(OR(R365&lt;=20,R365&gt;=0),"IV")))))</f>
        <v>III</v>
      </c>
      <c r="T365" s="247" t="s">
        <v>99</v>
      </c>
      <c r="U365" s="247" t="s">
        <v>615</v>
      </c>
      <c r="V365" s="200">
        <v>40</v>
      </c>
      <c r="W365" s="163" t="s">
        <v>96</v>
      </c>
      <c r="X365" s="245" t="s">
        <v>97</v>
      </c>
      <c r="Y365" s="245" t="s">
        <v>97</v>
      </c>
      <c r="Z365" s="245" t="s">
        <v>97</v>
      </c>
      <c r="AA365" s="245" t="s">
        <v>616</v>
      </c>
      <c r="AB365" s="162" t="s">
        <v>97</v>
      </c>
      <c r="AC365" s="329"/>
      <c r="AD365" s="329"/>
      <c r="AE365" s="329"/>
    </row>
    <row r="366" spans="1:31" ht="195">
      <c r="A366" s="193" t="s">
        <v>626</v>
      </c>
      <c r="B366" s="194" t="s">
        <v>627</v>
      </c>
      <c r="C366" s="195" t="s">
        <v>652</v>
      </c>
      <c r="D366" s="195" t="s">
        <v>811</v>
      </c>
      <c r="E366" s="195" t="s">
        <v>796</v>
      </c>
      <c r="F366" s="159" t="s">
        <v>110</v>
      </c>
      <c r="G366" s="160" t="s">
        <v>672</v>
      </c>
      <c r="H366" s="239" t="s">
        <v>673</v>
      </c>
      <c r="I366" s="239" t="s">
        <v>674</v>
      </c>
      <c r="J366" s="245" t="s">
        <v>675</v>
      </c>
      <c r="K366" s="245" t="s">
        <v>98</v>
      </c>
      <c r="L366" s="245" t="s">
        <v>98</v>
      </c>
      <c r="M366" s="246">
        <v>2</v>
      </c>
      <c r="N366" s="246">
        <v>3</v>
      </c>
      <c r="O366" s="162">
        <v>6</v>
      </c>
      <c r="P366" s="164" t="s">
        <v>117</v>
      </c>
      <c r="Q366" s="246">
        <v>10</v>
      </c>
      <c r="R366" s="170">
        <v>60</v>
      </c>
      <c r="S366" s="187" t="str">
        <f t="shared" si="175"/>
        <v>III</v>
      </c>
      <c r="T366" s="247" t="s">
        <v>99</v>
      </c>
      <c r="U366" s="247" t="s">
        <v>676</v>
      </c>
      <c r="V366" s="200">
        <v>40</v>
      </c>
      <c r="W366" s="163" t="s">
        <v>96</v>
      </c>
      <c r="X366" s="245" t="s">
        <v>97</v>
      </c>
      <c r="Y366" s="245" t="s">
        <v>97</v>
      </c>
      <c r="Z366" s="245" t="s">
        <v>97</v>
      </c>
      <c r="AA366" s="245" t="s">
        <v>677</v>
      </c>
      <c r="AB366" s="162" t="s">
        <v>97</v>
      </c>
      <c r="AC366" s="329" t="s">
        <v>678</v>
      </c>
      <c r="AD366" s="329"/>
      <c r="AE366" s="329"/>
    </row>
    <row r="367" spans="1:31" ht="195">
      <c r="A367" s="193" t="s">
        <v>626</v>
      </c>
      <c r="B367" s="194" t="s">
        <v>627</v>
      </c>
      <c r="C367" s="195" t="s">
        <v>652</v>
      </c>
      <c r="D367" s="195" t="s">
        <v>811</v>
      </c>
      <c r="E367" s="195" t="s">
        <v>796</v>
      </c>
      <c r="F367" s="159" t="s">
        <v>90</v>
      </c>
      <c r="G367" s="160" t="s">
        <v>617</v>
      </c>
      <c r="H367" s="208" t="s">
        <v>572</v>
      </c>
      <c r="I367" s="161" t="s">
        <v>618</v>
      </c>
      <c r="J367" s="168" t="s">
        <v>98</v>
      </c>
      <c r="K367" s="168" t="s">
        <v>98</v>
      </c>
      <c r="L367" s="161" t="s">
        <v>98</v>
      </c>
      <c r="M367" s="172">
        <v>2</v>
      </c>
      <c r="N367" s="172">
        <v>3</v>
      </c>
      <c r="O367" s="164">
        <v>4</v>
      </c>
      <c r="P367" s="164" t="s">
        <v>113</v>
      </c>
      <c r="Q367" s="172">
        <v>25</v>
      </c>
      <c r="R367" s="170">
        <v>100</v>
      </c>
      <c r="S367" s="187" t="str">
        <f t="shared" si="175"/>
        <v>III</v>
      </c>
      <c r="T367" s="166" t="s">
        <v>99</v>
      </c>
      <c r="U367" s="163" t="s">
        <v>121</v>
      </c>
      <c r="V367" s="200">
        <v>40</v>
      </c>
      <c r="W367" s="163" t="s">
        <v>96</v>
      </c>
      <c r="X367" s="162" t="s">
        <v>97</v>
      </c>
      <c r="Y367" s="162" t="s">
        <v>97</v>
      </c>
      <c r="Z367" s="163" t="s">
        <v>619</v>
      </c>
      <c r="AA367" s="163" t="s">
        <v>620</v>
      </c>
      <c r="AB367" s="162" t="s">
        <v>97</v>
      </c>
      <c r="AC367" s="329"/>
      <c r="AD367" s="329"/>
      <c r="AE367" s="329"/>
    </row>
    <row r="368" spans="1:31" ht="249.75" customHeight="1">
      <c r="A368" s="193" t="s">
        <v>626</v>
      </c>
      <c r="B368" s="194" t="s">
        <v>627</v>
      </c>
      <c r="C368" s="195" t="s">
        <v>652</v>
      </c>
      <c r="D368" s="195" t="s">
        <v>811</v>
      </c>
      <c r="E368" s="195" t="s">
        <v>796</v>
      </c>
      <c r="F368" s="159" t="s">
        <v>110</v>
      </c>
      <c r="G368" s="160" t="s">
        <v>621</v>
      </c>
      <c r="H368" s="208" t="s">
        <v>572</v>
      </c>
      <c r="I368" s="161" t="s">
        <v>618</v>
      </c>
      <c r="J368" s="168" t="s">
        <v>98</v>
      </c>
      <c r="K368" s="168" t="s">
        <v>98</v>
      </c>
      <c r="L368" s="161" t="s">
        <v>98</v>
      </c>
      <c r="M368" s="172">
        <v>2</v>
      </c>
      <c r="N368" s="172">
        <v>3</v>
      </c>
      <c r="O368" s="164">
        <v>4</v>
      </c>
      <c r="P368" s="164" t="s">
        <v>113</v>
      </c>
      <c r="Q368" s="172">
        <v>25</v>
      </c>
      <c r="R368" s="170">
        <v>100</v>
      </c>
      <c r="S368" s="187" t="str">
        <f t="shared" si="175"/>
        <v>III</v>
      </c>
      <c r="T368" s="166" t="s">
        <v>99</v>
      </c>
      <c r="U368" s="163" t="s">
        <v>121</v>
      </c>
      <c r="V368" s="200">
        <v>40</v>
      </c>
      <c r="W368" s="163" t="s">
        <v>96</v>
      </c>
      <c r="X368" s="162" t="s">
        <v>97</v>
      </c>
      <c r="Y368" s="162" t="s">
        <v>97</v>
      </c>
      <c r="Z368" s="163" t="s">
        <v>619</v>
      </c>
      <c r="AA368" s="163" t="s">
        <v>620</v>
      </c>
      <c r="AB368" s="162" t="s">
        <v>97</v>
      </c>
      <c r="AC368" s="329"/>
      <c r="AD368" s="329"/>
      <c r="AE368" s="329"/>
    </row>
    <row r="369" spans="1:31" ht="195">
      <c r="A369" s="193" t="s">
        <v>626</v>
      </c>
      <c r="B369" s="194" t="s">
        <v>627</v>
      </c>
      <c r="C369" s="195" t="s">
        <v>652</v>
      </c>
      <c r="D369" s="195" t="s">
        <v>811</v>
      </c>
      <c r="E369" s="195" t="s">
        <v>796</v>
      </c>
      <c r="F369" s="173" t="s">
        <v>110</v>
      </c>
      <c r="G369" s="174" t="s">
        <v>622</v>
      </c>
      <c r="H369" s="248" t="s">
        <v>623</v>
      </c>
      <c r="I369" s="175" t="s">
        <v>132</v>
      </c>
      <c r="J369" s="163" t="s">
        <v>133</v>
      </c>
      <c r="K369" s="173" t="s">
        <v>134</v>
      </c>
      <c r="L369" s="162" t="s">
        <v>98</v>
      </c>
      <c r="M369" s="162">
        <v>6</v>
      </c>
      <c r="N369" s="162">
        <v>2</v>
      </c>
      <c r="O369" s="162">
        <v>12</v>
      </c>
      <c r="P369" s="164" t="s">
        <v>92</v>
      </c>
      <c r="Q369" s="171">
        <v>25</v>
      </c>
      <c r="R369" s="170">
        <v>300</v>
      </c>
      <c r="S369" s="187" t="str">
        <f t="shared" si="175"/>
        <v>II</v>
      </c>
      <c r="T369" s="166" t="s">
        <v>94</v>
      </c>
      <c r="U369" s="173" t="s">
        <v>135</v>
      </c>
      <c r="V369" s="200">
        <v>40</v>
      </c>
      <c r="W369" s="163" t="s">
        <v>96</v>
      </c>
      <c r="X369" s="162" t="s">
        <v>97</v>
      </c>
      <c r="Y369" s="162" t="s">
        <v>97</v>
      </c>
      <c r="Z369" s="163" t="s">
        <v>136</v>
      </c>
      <c r="AA369" s="249" t="s">
        <v>137</v>
      </c>
      <c r="AB369" s="162" t="s">
        <v>97</v>
      </c>
      <c r="AC369" s="329"/>
      <c r="AD369" s="329"/>
      <c r="AE369" s="329"/>
    </row>
    <row r="370" spans="1:31" ht="195">
      <c r="A370" s="193" t="s">
        <v>626</v>
      </c>
      <c r="B370" s="194" t="s">
        <v>627</v>
      </c>
      <c r="C370" s="195" t="s">
        <v>652</v>
      </c>
      <c r="D370" s="195" t="s">
        <v>811</v>
      </c>
      <c r="E370" s="195" t="s">
        <v>796</v>
      </c>
      <c r="F370" s="173" t="s">
        <v>110</v>
      </c>
      <c r="G370" s="174" t="s">
        <v>131</v>
      </c>
      <c r="H370" s="248" t="s">
        <v>624</v>
      </c>
      <c r="I370" s="175" t="s">
        <v>138</v>
      </c>
      <c r="J370" s="163" t="s">
        <v>139</v>
      </c>
      <c r="K370" s="173" t="s">
        <v>134</v>
      </c>
      <c r="L370" s="163" t="s">
        <v>140</v>
      </c>
      <c r="M370" s="162">
        <v>6</v>
      </c>
      <c r="N370" s="162">
        <v>2</v>
      </c>
      <c r="O370" s="162">
        <v>12</v>
      </c>
      <c r="P370" s="164" t="s">
        <v>92</v>
      </c>
      <c r="Q370" s="171">
        <v>25</v>
      </c>
      <c r="R370" s="170">
        <v>300</v>
      </c>
      <c r="S370" s="187" t="str">
        <f t="shared" si="175"/>
        <v>II</v>
      </c>
      <c r="T370" s="166" t="s">
        <v>94</v>
      </c>
      <c r="U370" s="173" t="s">
        <v>135</v>
      </c>
      <c r="V370" s="200">
        <v>40</v>
      </c>
      <c r="W370" s="163" t="s">
        <v>96</v>
      </c>
      <c r="X370" s="162" t="s">
        <v>97</v>
      </c>
      <c r="Y370" s="162" t="s">
        <v>97</v>
      </c>
      <c r="Z370" s="163" t="s">
        <v>136</v>
      </c>
      <c r="AA370" s="249" t="s">
        <v>137</v>
      </c>
      <c r="AB370" s="162" t="s">
        <v>97</v>
      </c>
      <c r="AC370" s="329"/>
      <c r="AD370" s="329"/>
      <c r="AE370" s="329"/>
    </row>
    <row r="371" spans="1:31" ht="195">
      <c r="A371" s="193" t="s">
        <v>626</v>
      </c>
      <c r="B371" s="194" t="s">
        <v>627</v>
      </c>
      <c r="C371" s="195" t="s">
        <v>652</v>
      </c>
      <c r="D371" s="195" t="s">
        <v>811</v>
      </c>
      <c r="E371" s="195" t="s">
        <v>796</v>
      </c>
      <c r="F371" s="173" t="s">
        <v>110</v>
      </c>
      <c r="G371" s="174" t="s">
        <v>131</v>
      </c>
      <c r="H371" s="248" t="s">
        <v>625</v>
      </c>
      <c r="I371" s="175" t="s">
        <v>141</v>
      </c>
      <c r="J371" s="163" t="s">
        <v>142</v>
      </c>
      <c r="K371" s="169" t="s">
        <v>143</v>
      </c>
      <c r="L371" s="169" t="s">
        <v>98</v>
      </c>
      <c r="M371" s="172">
        <v>2</v>
      </c>
      <c r="N371" s="172">
        <v>3</v>
      </c>
      <c r="O371" s="164">
        <v>6</v>
      </c>
      <c r="P371" s="164" t="s">
        <v>117</v>
      </c>
      <c r="Q371" s="172">
        <v>10</v>
      </c>
      <c r="R371" s="164">
        <v>60</v>
      </c>
      <c r="S371" s="187" t="str">
        <f t="shared" si="175"/>
        <v>III</v>
      </c>
      <c r="T371" s="166" t="s">
        <v>99</v>
      </c>
      <c r="U371" s="169" t="s">
        <v>101</v>
      </c>
      <c r="V371" s="200">
        <v>40</v>
      </c>
      <c r="W371" s="169" t="s">
        <v>96</v>
      </c>
      <c r="X371" s="169" t="s">
        <v>97</v>
      </c>
      <c r="Y371" s="169" t="s">
        <v>97</v>
      </c>
      <c r="Z371" s="169" t="s">
        <v>97</v>
      </c>
      <c r="AA371" s="169" t="s">
        <v>144</v>
      </c>
      <c r="AB371" s="169" t="s">
        <v>97</v>
      </c>
      <c r="AC371" s="329"/>
      <c r="AD371" s="329"/>
      <c r="AE371" s="329"/>
    </row>
    <row r="372" spans="1:31" ht="191.25">
      <c r="A372" s="193" t="s">
        <v>626</v>
      </c>
      <c r="B372" s="194" t="s">
        <v>627</v>
      </c>
      <c r="C372" s="195" t="s">
        <v>652</v>
      </c>
      <c r="D372" s="195" t="s">
        <v>591</v>
      </c>
      <c r="E372" s="195" t="s">
        <v>796</v>
      </c>
      <c r="F372" s="159" t="s">
        <v>110</v>
      </c>
      <c r="G372" s="242" t="s">
        <v>592</v>
      </c>
      <c r="H372" s="240" t="s">
        <v>406</v>
      </c>
      <c r="I372" s="161" t="s">
        <v>754</v>
      </c>
      <c r="J372" s="163" t="s">
        <v>98</v>
      </c>
      <c r="K372" s="163" t="s">
        <v>98</v>
      </c>
      <c r="L372" s="168" t="s">
        <v>98</v>
      </c>
      <c r="M372" s="171">
        <v>6</v>
      </c>
      <c r="N372" s="171">
        <v>3</v>
      </c>
      <c r="O372" s="171">
        <v>18</v>
      </c>
      <c r="P372" s="164" t="s">
        <v>92</v>
      </c>
      <c r="Q372" s="171">
        <v>25</v>
      </c>
      <c r="R372" s="171">
        <v>450</v>
      </c>
      <c r="S372" s="165" t="str">
        <f t="shared" si="175"/>
        <v>II</v>
      </c>
      <c r="T372" s="166" t="s">
        <v>94</v>
      </c>
      <c r="U372" s="167" t="s">
        <v>408</v>
      </c>
      <c r="V372" s="200">
        <v>40</v>
      </c>
      <c r="W372" s="163" t="s">
        <v>96</v>
      </c>
      <c r="X372" s="162" t="s">
        <v>97</v>
      </c>
      <c r="Y372" s="162" t="s">
        <v>97</v>
      </c>
      <c r="Z372" s="163" t="s">
        <v>97</v>
      </c>
      <c r="AA372" s="163" t="s">
        <v>409</v>
      </c>
      <c r="AB372" s="163" t="s">
        <v>97</v>
      </c>
      <c r="AC372" s="331"/>
      <c r="AD372" s="342"/>
      <c r="AE372" s="356"/>
    </row>
    <row r="373" spans="1:31" ht="165">
      <c r="A373" s="193" t="s">
        <v>626</v>
      </c>
      <c r="B373" s="194" t="s">
        <v>627</v>
      </c>
      <c r="C373" s="195" t="s">
        <v>652</v>
      </c>
      <c r="D373" s="195" t="s">
        <v>591</v>
      </c>
      <c r="E373" s="195" t="s">
        <v>796</v>
      </c>
      <c r="F373" s="159" t="s">
        <v>110</v>
      </c>
      <c r="G373" s="242" t="s">
        <v>666</v>
      </c>
      <c r="H373" s="243" t="s">
        <v>410</v>
      </c>
      <c r="I373" s="160" t="s">
        <v>411</v>
      </c>
      <c r="J373" s="215" t="s">
        <v>98</v>
      </c>
      <c r="K373" s="215" t="s">
        <v>98</v>
      </c>
      <c r="L373" s="215" t="s">
        <v>755</v>
      </c>
      <c r="M373" s="216">
        <v>6</v>
      </c>
      <c r="N373" s="216">
        <v>3</v>
      </c>
      <c r="O373" s="217">
        <v>18</v>
      </c>
      <c r="P373" s="217" t="s">
        <v>92</v>
      </c>
      <c r="Q373" s="216">
        <v>25</v>
      </c>
      <c r="R373" s="217">
        <v>450</v>
      </c>
      <c r="S373" s="165" t="str">
        <f t="shared" si="175"/>
        <v>II</v>
      </c>
      <c r="T373" s="159" t="s">
        <v>94</v>
      </c>
      <c r="U373" s="215" t="s">
        <v>719</v>
      </c>
      <c r="V373" s="200">
        <v>40</v>
      </c>
      <c r="W373" s="215" t="s">
        <v>110</v>
      </c>
      <c r="X373" s="215" t="s">
        <v>97</v>
      </c>
      <c r="Y373" s="215" t="s">
        <v>97</v>
      </c>
      <c r="Z373" s="215" t="s">
        <v>97</v>
      </c>
      <c r="AA373" s="215" t="s">
        <v>414</v>
      </c>
      <c r="AB373" s="215" t="s">
        <v>415</v>
      </c>
      <c r="AC373" s="330"/>
      <c r="AD373" s="330"/>
      <c r="AE373" s="330"/>
    </row>
    <row r="374" spans="1:31" ht="409.5">
      <c r="A374" s="193" t="s">
        <v>626</v>
      </c>
      <c r="B374" s="194" t="s">
        <v>627</v>
      </c>
      <c r="C374" s="195" t="s">
        <v>652</v>
      </c>
      <c r="D374" s="195" t="s">
        <v>591</v>
      </c>
      <c r="E374" s="195" t="s">
        <v>796</v>
      </c>
      <c r="F374" s="159" t="s">
        <v>110</v>
      </c>
      <c r="G374" s="242" t="s">
        <v>594</v>
      </c>
      <c r="H374" s="244" t="s">
        <v>595</v>
      </c>
      <c r="I374" s="161" t="s">
        <v>111</v>
      </c>
      <c r="J374" s="162" t="s">
        <v>98</v>
      </c>
      <c r="K374" s="163" t="s">
        <v>98</v>
      </c>
      <c r="L374" s="163" t="s">
        <v>112</v>
      </c>
      <c r="M374" s="162">
        <v>2</v>
      </c>
      <c r="N374" s="162">
        <v>2</v>
      </c>
      <c r="O374" s="162">
        <v>4</v>
      </c>
      <c r="P374" s="164" t="s">
        <v>113</v>
      </c>
      <c r="Q374" s="162">
        <v>25</v>
      </c>
      <c r="R374" s="162">
        <v>100</v>
      </c>
      <c r="S374" s="165" t="str">
        <f t="shared" si="175"/>
        <v>III</v>
      </c>
      <c r="T374" s="166" t="s">
        <v>99</v>
      </c>
      <c r="U374" s="167" t="s">
        <v>108</v>
      </c>
      <c r="V374" s="200">
        <v>40</v>
      </c>
      <c r="W374" s="163" t="s">
        <v>96</v>
      </c>
      <c r="X374" s="162" t="s">
        <v>97</v>
      </c>
      <c r="Y374" s="163" t="s">
        <v>97</v>
      </c>
      <c r="Z374" s="162" t="s">
        <v>97</v>
      </c>
      <c r="AA374" s="168" t="s">
        <v>115</v>
      </c>
      <c r="AB374" s="169" t="s">
        <v>97</v>
      </c>
      <c r="AC374" s="330"/>
      <c r="AD374" s="330"/>
      <c r="AE374" s="330"/>
    </row>
    <row r="375" spans="1:31" ht="165">
      <c r="A375" s="193" t="s">
        <v>626</v>
      </c>
      <c r="B375" s="194" t="s">
        <v>627</v>
      </c>
      <c r="C375" s="195" t="s">
        <v>652</v>
      </c>
      <c r="D375" s="195" t="s">
        <v>591</v>
      </c>
      <c r="E375" s="195" t="s">
        <v>796</v>
      </c>
      <c r="F375" s="159" t="s">
        <v>110</v>
      </c>
      <c r="G375" s="196" t="s">
        <v>667</v>
      </c>
      <c r="H375" s="243" t="s">
        <v>756</v>
      </c>
      <c r="I375" s="208" t="s">
        <v>417</v>
      </c>
      <c r="J375" s="169" t="s">
        <v>98</v>
      </c>
      <c r="K375" s="169" t="s">
        <v>98</v>
      </c>
      <c r="L375" s="169" t="s">
        <v>98</v>
      </c>
      <c r="M375" s="172">
        <v>2</v>
      </c>
      <c r="N375" s="172">
        <v>3</v>
      </c>
      <c r="O375" s="164">
        <v>6</v>
      </c>
      <c r="P375" s="164" t="s">
        <v>117</v>
      </c>
      <c r="Q375" s="172">
        <v>10</v>
      </c>
      <c r="R375" s="164">
        <v>60</v>
      </c>
      <c r="S375" s="165" t="str">
        <f t="shared" si="175"/>
        <v>III</v>
      </c>
      <c r="T375" s="166" t="s">
        <v>99</v>
      </c>
      <c r="U375" s="169" t="s">
        <v>101</v>
      </c>
      <c r="V375" s="200">
        <v>40</v>
      </c>
      <c r="W375" s="169" t="s">
        <v>96</v>
      </c>
      <c r="X375" s="169" t="s">
        <v>97</v>
      </c>
      <c r="Y375" s="169" t="s">
        <v>97</v>
      </c>
      <c r="Z375" s="169" t="s">
        <v>97</v>
      </c>
      <c r="AA375" s="169" t="s">
        <v>144</v>
      </c>
      <c r="AB375" s="169" t="s">
        <v>97</v>
      </c>
      <c r="AC375" s="330"/>
      <c r="AD375" s="330"/>
      <c r="AE375" s="330"/>
    </row>
    <row r="376" spans="1:31" ht="165">
      <c r="A376" s="193" t="s">
        <v>626</v>
      </c>
      <c r="B376" s="194" t="s">
        <v>627</v>
      </c>
      <c r="C376" s="195" t="s">
        <v>652</v>
      </c>
      <c r="D376" s="195" t="s">
        <v>591</v>
      </c>
      <c r="E376" s="195" t="s">
        <v>796</v>
      </c>
      <c r="F376" s="159" t="s">
        <v>110</v>
      </c>
      <c r="G376" s="242" t="s">
        <v>708</v>
      </c>
      <c r="H376" s="208" t="s">
        <v>418</v>
      </c>
      <c r="I376" s="208" t="s">
        <v>419</v>
      </c>
      <c r="J376" s="169" t="s">
        <v>98</v>
      </c>
      <c r="K376" s="169" t="s">
        <v>98</v>
      </c>
      <c r="L376" s="169" t="s">
        <v>420</v>
      </c>
      <c r="M376" s="172">
        <v>2</v>
      </c>
      <c r="N376" s="172">
        <v>3</v>
      </c>
      <c r="O376" s="164">
        <v>6</v>
      </c>
      <c r="P376" s="164" t="s">
        <v>117</v>
      </c>
      <c r="Q376" s="172">
        <v>10</v>
      </c>
      <c r="R376" s="164">
        <v>60</v>
      </c>
      <c r="S376" s="165" t="str">
        <f t="shared" si="175"/>
        <v>III</v>
      </c>
      <c r="T376" s="166" t="s">
        <v>99</v>
      </c>
      <c r="U376" s="169" t="s">
        <v>421</v>
      </c>
      <c r="V376" s="200">
        <v>40</v>
      </c>
      <c r="W376" s="163" t="s">
        <v>96</v>
      </c>
      <c r="X376" s="169" t="s">
        <v>97</v>
      </c>
      <c r="Y376" s="169" t="s">
        <v>97</v>
      </c>
      <c r="Z376" s="169" t="s">
        <v>97</v>
      </c>
      <c r="AA376" s="169" t="s">
        <v>757</v>
      </c>
      <c r="AB376" s="169" t="s">
        <v>97</v>
      </c>
      <c r="AC376" s="330" t="s">
        <v>597</v>
      </c>
      <c r="AD376" s="330"/>
      <c r="AE376" s="330"/>
    </row>
    <row r="377" spans="1:31" ht="165">
      <c r="A377" s="193" t="s">
        <v>626</v>
      </c>
      <c r="B377" s="194" t="s">
        <v>627</v>
      </c>
      <c r="C377" s="195" t="s">
        <v>652</v>
      </c>
      <c r="D377" s="195" t="s">
        <v>591</v>
      </c>
      <c r="E377" s="195" t="s">
        <v>796</v>
      </c>
      <c r="F377" s="159" t="s">
        <v>422</v>
      </c>
      <c r="G377" s="242" t="s">
        <v>598</v>
      </c>
      <c r="H377" s="160" t="s">
        <v>771</v>
      </c>
      <c r="I377" s="160" t="s">
        <v>424</v>
      </c>
      <c r="J377" s="215" t="s">
        <v>98</v>
      </c>
      <c r="K377" s="215" t="s">
        <v>98</v>
      </c>
      <c r="L377" s="215" t="s">
        <v>425</v>
      </c>
      <c r="M377" s="216">
        <v>2</v>
      </c>
      <c r="N377" s="216">
        <v>3</v>
      </c>
      <c r="O377" s="217">
        <v>6</v>
      </c>
      <c r="P377" s="217" t="s">
        <v>117</v>
      </c>
      <c r="Q377" s="216">
        <v>25</v>
      </c>
      <c r="R377" s="217">
        <v>150</v>
      </c>
      <c r="S377" s="165" t="str">
        <f t="shared" si="175"/>
        <v>II</v>
      </c>
      <c r="T377" s="166" t="s">
        <v>94</v>
      </c>
      <c r="U377" s="215" t="s">
        <v>426</v>
      </c>
      <c r="V377" s="200">
        <v>40</v>
      </c>
      <c r="W377" s="163" t="s">
        <v>96</v>
      </c>
      <c r="X377" s="215" t="s">
        <v>97</v>
      </c>
      <c r="Y377" s="215" t="s">
        <v>97</v>
      </c>
      <c r="Z377" s="215" t="s">
        <v>97</v>
      </c>
      <c r="AA377" s="215" t="s">
        <v>427</v>
      </c>
      <c r="AB377" s="215" t="s">
        <v>428</v>
      </c>
      <c r="AC377" s="330"/>
      <c r="AD377" s="330"/>
      <c r="AE377" s="330"/>
    </row>
    <row r="378" spans="1:31" ht="165">
      <c r="A378" s="193" t="s">
        <v>626</v>
      </c>
      <c r="B378" s="194" t="s">
        <v>627</v>
      </c>
      <c r="C378" s="195" t="s">
        <v>652</v>
      </c>
      <c r="D378" s="195" t="s">
        <v>591</v>
      </c>
      <c r="E378" s="195" t="s">
        <v>796</v>
      </c>
      <c r="F378" s="159" t="s">
        <v>110</v>
      </c>
      <c r="G378" s="242" t="s">
        <v>599</v>
      </c>
      <c r="H378" s="160" t="s">
        <v>600</v>
      </c>
      <c r="I378" s="161" t="s">
        <v>429</v>
      </c>
      <c r="J378" s="162" t="s">
        <v>98</v>
      </c>
      <c r="K378" s="162" t="s">
        <v>98</v>
      </c>
      <c r="L378" s="162" t="s">
        <v>98</v>
      </c>
      <c r="M378" s="162">
        <v>2</v>
      </c>
      <c r="N378" s="162">
        <v>2</v>
      </c>
      <c r="O378" s="217">
        <v>4</v>
      </c>
      <c r="P378" s="164" t="s">
        <v>113</v>
      </c>
      <c r="Q378" s="162">
        <v>10</v>
      </c>
      <c r="R378" s="217">
        <v>40</v>
      </c>
      <c r="S378" s="165" t="str">
        <f t="shared" si="175"/>
        <v>III</v>
      </c>
      <c r="T378" s="166" t="s">
        <v>99</v>
      </c>
      <c r="U378" s="167" t="s">
        <v>153</v>
      </c>
      <c r="V378" s="200">
        <v>40</v>
      </c>
      <c r="W378" s="163" t="s">
        <v>96</v>
      </c>
      <c r="X378" s="162" t="s">
        <v>97</v>
      </c>
      <c r="Y378" s="162" t="s">
        <v>97</v>
      </c>
      <c r="Z378" s="162" t="s">
        <v>97</v>
      </c>
      <c r="AA378" s="163" t="s">
        <v>430</v>
      </c>
      <c r="AB378" s="169" t="s">
        <v>97</v>
      </c>
      <c r="AC378" s="330"/>
      <c r="AD378" s="330"/>
      <c r="AE378" s="330"/>
    </row>
    <row r="379" spans="1:31" ht="165">
      <c r="A379" s="193" t="s">
        <v>626</v>
      </c>
      <c r="B379" s="194" t="s">
        <v>627</v>
      </c>
      <c r="C379" s="195" t="s">
        <v>652</v>
      </c>
      <c r="D379" s="195" t="s">
        <v>591</v>
      </c>
      <c r="E379" s="195" t="s">
        <v>796</v>
      </c>
      <c r="F379" s="159" t="s">
        <v>110</v>
      </c>
      <c r="G379" s="242" t="s">
        <v>601</v>
      </c>
      <c r="H379" s="239" t="s">
        <v>431</v>
      </c>
      <c r="I379" s="239" t="s">
        <v>116</v>
      </c>
      <c r="J379" s="245" t="s">
        <v>98</v>
      </c>
      <c r="K379" s="245" t="s">
        <v>98</v>
      </c>
      <c r="L379" s="245" t="s">
        <v>98</v>
      </c>
      <c r="M379" s="246">
        <v>2</v>
      </c>
      <c r="N379" s="246">
        <v>3</v>
      </c>
      <c r="O379" s="162">
        <v>6</v>
      </c>
      <c r="P379" s="164" t="s">
        <v>117</v>
      </c>
      <c r="Q379" s="246">
        <v>10</v>
      </c>
      <c r="R379" s="170">
        <v>60</v>
      </c>
      <c r="S379" s="165" t="str">
        <f t="shared" si="175"/>
        <v>III</v>
      </c>
      <c r="T379" s="247" t="s">
        <v>99</v>
      </c>
      <c r="U379" s="247" t="s">
        <v>118</v>
      </c>
      <c r="V379" s="200">
        <v>40</v>
      </c>
      <c r="W379" s="163" t="s">
        <v>96</v>
      </c>
      <c r="X379" s="245" t="s">
        <v>97</v>
      </c>
      <c r="Y379" s="245" t="s">
        <v>97</v>
      </c>
      <c r="Z379" s="245" t="s">
        <v>97</v>
      </c>
      <c r="AA379" s="245" t="s">
        <v>757</v>
      </c>
      <c r="AB379" s="162" t="s">
        <v>97</v>
      </c>
      <c r="AC379" s="330"/>
      <c r="AD379" s="330"/>
      <c r="AE379" s="330"/>
    </row>
    <row r="380" spans="1:31" ht="165">
      <c r="A380" s="193" t="s">
        <v>626</v>
      </c>
      <c r="B380" s="194" t="s">
        <v>627</v>
      </c>
      <c r="C380" s="195" t="s">
        <v>652</v>
      </c>
      <c r="D380" s="195" t="s">
        <v>591</v>
      </c>
      <c r="E380" s="195" t="s">
        <v>796</v>
      </c>
      <c r="F380" s="159" t="s">
        <v>110</v>
      </c>
      <c r="G380" s="242" t="s">
        <v>759</v>
      </c>
      <c r="H380" s="208" t="s">
        <v>670</v>
      </c>
      <c r="I380" s="161" t="s">
        <v>128</v>
      </c>
      <c r="J380" s="168" t="s">
        <v>98</v>
      </c>
      <c r="K380" s="168" t="s">
        <v>98</v>
      </c>
      <c r="L380" s="161" t="s">
        <v>98</v>
      </c>
      <c r="M380" s="172">
        <v>2</v>
      </c>
      <c r="N380" s="172">
        <v>3</v>
      </c>
      <c r="O380" s="164">
        <v>4</v>
      </c>
      <c r="P380" s="164" t="s">
        <v>113</v>
      </c>
      <c r="Q380" s="172">
        <v>25</v>
      </c>
      <c r="R380" s="170">
        <v>100</v>
      </c>
      <c r="S380" s="165" t="str">
        <f t="shared" si="175"/>
        <v>III</v>
      </c>
      <c r="T380" s="166" t="s">
        <v>99</v>
      </c>
      <c r="U380" s="163" t="s">
        <v>121</v>
      </c>
      <c r="V380" s="200">
        <v>40</v>
      </c>
      <c r="W380" s="163" t="s">
        <v>96</v>
      </c>
      <c r="X380" s="162" t="s">
        <v>97</v>
      </c>
      <c r="Y380" s="162" t="s">
        <v>97</v>
      </c>
      <c r="Z380" s="163" t="s">
        <v>97</v>
      </c>
      <c r="AA380" s="163" t="s">
        <v>433</v>
      </c>
      <c r="AB380" s="162" t="s">
        <v>97</v>
      </c>
      <c r="AC380" s="330"/>
      <c r="AD380" s="330"/>
      <c r="AE380" s="330"/>
    </row>
    <row r="381" spans="1:31" ht="165">
      <c r="A381" s="193" t="s">
        <v>626</v>
      </c>
      <c r="B381" s="194" t="s">
        <v>627</v>
      </c>
      <c r="C381" s="195" t="s">
        <v>652</v>
      </c>
      <c r="D381" s="195" t="s">
        <v>591</v>
      </c>
      <c r="E381" s="195" t="s">
        <v>796</v>
      </c>
      <c r="F381" s="159" t="s">
        <v>110</v>
      </c>
      <c r="G381" s="242" t="s">
        <v>813</v>
      </c>
      <c r="H381" s="208" t="s">
        <v>434</v>
      </c>
      <c r="I381" s="161" t="s">
        <v>145</v>
      </c>
      <c r="J381" s="162" t="s">
        <v>98</v>
      </c>
      <c r="K381" s="168" t="s">
        <v>98</v>
      </c>
      <c r="L381" s="163" t="s">
        <v>98</v>
      </c>
      <c r="M381" s="162">
        <v>2</v>
      </c>
      <c r="N381" s="162">
        <v>2</v>
      </c>
      <c r="O381" s="164">
        <v>4</v>
      </c>
      <c r="P381" s="164" t="s">
        <v>113</v>
      </c>
      <c r="Q381" s="172">
        <v>25</v>
      </c>
      <c r="R381" s="170">
        <v>100</v>
      </c>
      <c r="S381" s="165" t="str">
        <f t="shared" si="175"/>
        <v>III</v>
      </c>
      <c r="T381" s="166" t="s">
        <v>99</v>
      </c>
      <c r="U381" s="167" t="s">
        <v>146</v>
      </c>
      <c r="V381" s="200">
        <v>40</v>
      </c>
      <c r="W381" s="163" t="s">
        <v>96</v>
      </c>
      <c r="X381" s="162" t="s">
        <v>97</v>
      </c>
      <c r="Y381" s="162" t="s">
        <v>97</v>
      </c>
      <c r="Z381" s="162" t="s">
        <v>97</v>
      </c>
      <c r="AA381" s="168" t="s">
        <v>435</v>
      </c>
      <c r="AB381" s="162" t="s">
        <v>97</v>
      </c>
      <c r="AC381" s="330"/>
      <c r="AD381" s="330"/>
      <c r="AE381" s="330"/>
    </row>
    <row r="382" spans="1:31" ht="165">
      <c r="A382" s="193" t="s">
        <v>626</v>
      </c>
      <c r="B382" s="194" t="s">
        <v>627</v>
      </c>
      <c r="C382" s="195" t="s">
        <v>652</v>
      </c>
      <c r="D382" s="195" t="s">
        <v>591</v>
      </c>
      <c r="E382" s="195" t="s">
        <v>796</v>
      </c>
      <c r="F382" s="159" t="s">
        <v>110</v>
      </c>
      <c r="G382" s="242" t="s">
        <v>604</v>
      </c>
      <c r="H382" s="208" t="s">
        <v>436</v>
      </c>
      <c r="I382" s="161" t="s">
        <v>437</v>
      </c>
      <c r="J382" s="162" t="s">
        <v>98</v>
      </c>
      <c r="K382" s="168" t="s">
        <v>98</v>
      </c>
      <c r="L382" s="167" t="s">
        <v>438</v>
      </c>
      <c r="M382" s="162">
        <v>2</v>
      </c>
      <c r="N382" s="162">
        <v>2</v>
      </c>
      <c r="O382" s="164">
        <v>4</v>
      </c>
      <c r="P382" s="164" t="s">
        <v>113</v>
      </c>
      <c r="Q382" s="172">
        <v>25</v>
      </c>
      <c r="R382" s="170">
        <v>100</v>
      </c>
      <c r="S382" s="165" t="str">
        <f t="shared" si="175"/>
        <v>III</v>
      </c>
      <c r="T382" s="166" t="s">
        <v>99</v>
      </c>
      <c r="U382" s="167" t="s">
        <v>439</v>
      </c>
      <c r="V382" s="200">
        <v>40</v>
      </c>
      <c r="W382" s="163" t="s">
        <v>96</v>
      </c>
      <c r="X382" s="162" t="s">
        <v>97</v>
      </c>
      <c r="Y382" s="162" t="s">
        <v>97</v>
      </c>
      <c r="Z382" s="163" t="s">
        <v>97</v>
      </c>
      <c r="AA382" s="168" t="s">
        <v>440</v>
      </c>
      <c r="AB382" s="168" t="s">
        <v>97</v>
      </c>
      <c r="AC382" s="330"/>
      <c r="AD382" s="330"/>
      <c r="AE382" s="330"/>
    </row>
    <row r="383" spans="1:31" ht="165">
      <c r="A383" s="193" t="s">
        <v>626</v>
      </c>
      <c r="B383" s="194" t="s">
        <v>627</v>
      </c>
      <c r="C383" s="195" t="s">
        <v>652</v>
      </c>
      <c r="D383" s="195" t="s">
        <v>591</v>
      </c>
      <c r="E383" s="195" t="s">
        <v>796</v>
      </c>
      <c r="F383" s="159" t="s">
        <v>110</v>
      </c>
      <c r="G383" s="242" t="s">
        <v>671</v>
      </c>
      <c r="H383" s="161" t="s">
        <v>441</v>
      </c>
      <c r="I383" s="161" t="s">
        <v>442</v>
      </c>
      <c r="J383" s="162" t="s">
        <v>98</v>
      </c>
      <c r="K383" s="163" t="s">
        <v>443</v>
      </c>
      <c r="L383" s="163" t="s">
        <v>443</v>
      </c>
      <c r="M383" s="162">
        <v>6</v>
      </c>
      <c r="N383" s="162">
        <v>2</v>
      </c>
      <c r="O383" s="162">
        <v>12</v>
      </c>
      <c r="P383" s="164" t="s">
        <v>92</v>
      </c>
      <c r="Q383" s="171">
        <v>25</v>
      </c>
      <c r="R383" s="170">
        <v>300</v>
      </c>
      <c r="S383" s="165" t="str">
        <f>IF(R383="","",IF(AND(R383&gt;=600,R383&lt;=4000),"I",IF(AND(R383&gt;=150,R383&lt;=500),"II",IF(AND(R383&gt;=40,R383&lt;=120),"III",IF(OR(R383&lt;=20,R383&gt;=0),"IV")))))</f>
        <v>II</v>
      </c>
      <c r="T383" s="166" t="s">
        <v>94</v>
      </c>
      <c r="U383" s="163" t="s">
        <v>444</v>
      </c>
      <c r="V383" s="200">
        <v>40</v>
      </c>
      <c r="W383" s="163" t="s">
        <v>96</v>
      </c>
      <c r="X383" s="162" t="s">
        <v>97</v>
      </c>
      <c r="Y383" s="162" t="s">
        <v>97</v>
      </c>
      <c r="Z383" s="163" t="s">
        <v>97</v>
      </c>
      <c r="AA383" s="168" t="s">
        <v>445</v>
      </c>
      <c r="AB383" s="162" t="s">
        <v>97</v>
      </c>
      <c r="AC383" s="330"/>
      <c r="AD383" s="330"/>
      <c r="AE383" s="330"/>
    </row>
    <row r="384" spans="1:31" ht="409.5">
      <c r="A384" s="193" t="s">
        <v>626</v>
      </c>
      <c r="B384" s="194" t="s">
        <v>627</v>
      </c>
      <c r="C384" s="195" t="s">
        <v>652</v>
      </c>
      <c r="D384" s="195" t="s">
        <v>804</v>
      </c>
      <c r="E384" s="195" t="s">
        <v>796</v>
      </c>
      <c r="F384" s="158" t="s">
        <v>110</v>
      </c>
      <c r="G384" s="196" t="s">
        <v>643</v>
      </c>
      <c r="H384" s="202" t="s">
        <v>606</v>
      </c>
      <c r="I384" s="202" t="s">
        <v>607</v>
      </c>
      <c r="J384" s="200" t="s">
        <v>98</v>
      </c>
      <c r="K384" s="203" t="s">
        <v>608</v>
      </c>
      <c r="L384" s="203" t="s">
        <v>155</v>
      </c>
      <c r="M384" s="200">
        <v>6</v>
      </c>
      <c r="N384" s="200">
        <v>2</v>
      </c>
      <c r="O384" s="200">
        <f t="shared" ref="O384:O433" si="176">M384*N384</f>
        <v>12</v>
      </c>
      <c r="P384" s="164" t="str">
        <f t="shared" ref="P384:P433" si="177">IF(OR(O384="",O384=0),"",IF(O384&lt;5,"B",IF(O384&lt;9,"M",IF(O384&lt;21,"A","MA"))))</f>
        <v>A</v>
      </c>
      <c r="Q384" s="205">
        <v>25</v>
      </c>
      <c r="R384" s="170">
        <f t="shared" ref="R384:R433" si="178">O384*Q384</f>
        <v>300</v>
      </c>
      <c r="S384" s="165" t="str">
        <f t="shared" ref="S384:S479" si="179">IF(R384="","",IF(AND(R384&gt;=600,R384&lt;=4000),"I",IF(AND(R384&gt;=150,R384&lt;=500),"II",IF(AND(R384&gt;=40,R384&lt;=120),"III",IF(OR(R384&lt;=20,R384&gt;=0),"IV")))))</f>
        <v>II</v>
      </c>
      <c r="T384" s="166" t="s">
        <v>94</v>
      </c>
      <c r="U384" s="203" t="s">
        <v>444</v>
      </c>
      <c r="V384" s="200">
        <v>40</v>
      </c>
      <c r="W384" s="203" t="s">
        <v>96</v>
      </c>
      <c r="X384" s="200" t="s">
        <v>97</v>
      </c>
      <c r="Y384" s="200" t="s">
        <v>97</v>
      </c>
      <c r="Z384" s="200" t="s">
        <v>97</v>
      </c>
      <c r="AA384" s="202" t="s">
        <v>609</v>
      </c>
      <c r="AB384" s="200" t="s">
        <v>97</v>
      </c>
      <c r="AC384" s="332" t="s">
        <v>610</v>
      </c>
      <c r="AD384" s="333"/>
      <c r="AE384" s="333"/>
    </row>
    <row r="385" spans="1:31" ht="114" customHeight="1">
      <c r="A385" s="193" t="s">
        <v>832</v>
      </c>
      <c r="B385" s="194" t="s">
        <v>931</v>
      </c>
      <c r="C385" s="195" t="s">
        <v>971</v>
      </c>
      <c r="D385" s="195" t="s">
        <v>987</v>
      </c>
      <c r="E385" s="195" t="s">
        <v>1001</v>
      </c>
      <c r="F385" s="158" t="s">
        <v>90</v>
      </c>
      <c r="G385" s="196" t="s">
        <v>629</v>
      </c>
      <c r="H385" s="197" t="s">
        <v>451</v>
      </c>
      <c r="I385" s="198" t="s">
        <v>411</v>
      </c>
      <c r="J385" s="157" t="s">
        <v>98</v>
      </c>
      <c r="K385" s="157" t="s">
        <v>452</v>
      </c>
      <c r="L385" s="157" t="s">
        <v>453</v>
      </c>
      <c r="M385" s="199">
        <v>6</v>
      </c>
      <c r="N385" s="199">
        <v>3</v>
      </c>
      <c r="O385" s="186">
        <f t="shared" si="176"/>
        <v>18</v>
      </c>
      <c r="P385" s="186" t="str">
        <f t="shared" si="177"/>
        <v>A</v>
      </c>
      <c r="Q385" s="199">
        <v>25</v>
      </c>
      <c r="R385" s="186">
        <f t="shared" si="178"/>
        <v>450</v>
      </c>
      <c r="S385" s="187" t="str">
        <f t="shared" si="179"/>
        <v>II</v>
      </c>
      <c r="T385" s="158" t="s">
        <v>94</v>
      </c>
      <c r="U385" s="157" t="s">
        <v>413</v>
      </c>
      <c r="V385" s="200">
        <v>25</v>
      </c>
      <c r="W385" s="157" t="s">
        <v>96</v>
      </c>
      <c r="X385" s="157" t="s">
        <v>97</v>
      </c>
      <c r="Y385" s="157" t="s">
        <v>97</v>
      </c>
      <c r="Z385" s="157" t="s">
        <v>97</v>
      </c>
      <c r="AA385" s="198" t="s">
        <v>454</v>
      </c>
      <c r="AB385" s="157" t="s">
        <v>455</v>
      </c>
      <c r="AC385" s="345"/>
      <c r="AD385" s="345"/>
      <c r="AE385" s="346"/>
    </row>
    <row r="386" spans="1:31" ht="147" customHeight="1">
      <c r="A386" s="193" t="s">
        <v>832</v>
      </c>
      <c r="B386" s="194" t="s">
        <v>931</v>
      </c>
      <c r="C386" s="195" t="s">
        <v>972</v>
      </c>
      <c r="D386" s="195" t="s">
        <v>987</v>
      </c>
      <c r="E386" s="195" t="s">
        <v>1001</v>
      </c>
      <c r="F386" s="157" t="s">
        <v>90</v>
      </c>
      <c r="G386" s="196" t="s">
        <v>988</v>
      </c>
      <c r="H386" s="201" t="s">
        <v>456</v>
      </c>
      <c r="I386" s="202" t="s">
        <v>100</v>
      </c>
      <c r="J386" s="203" t="s">
        <v>457</v>
      </c>
      <c r="K386" s="203" t="s">
        <v>458</v>
      </c>
      <c r="L386" s="204" t="s">
        <v>91</v>
      </c>
      <c r="M386" s="205">
        <v>6</v>
      </c>
      <c r="N386" s="205">
        <v>3</v>
      </c>
      <c r="O386" s="205">
        <f>M386*N386</f>
        <v>18</v>
      </c>
      <c r="P386" s="206" t="str">
        <f>IF(OR(O386="",O386=0),"",IF(O386&lt;5,"B",IF(O386&lt;9,"M",IF(O386&lt;21,"A","MA"))))</f>
        <v>A</v>
      </c>
      <c r="Q386" s="205">
        <v>25</v>
      </c>
      <c r="R386" s="205">
        <f>O386*Q386</f>
        <v>450</v>
      </c>
      <c r="S386" s="165" t="str">
        <f>IF(R386="","",IF(AND(R386&gt;=600,R386&lt;=4000),"I",IF(AND(R386&gt;=150,R386&lt;=500),"II",IF(AND(R386&gt;=40,R386&lt;=120),"III",IF(OR(R386&lt;=20,R386&gt;=0),"IV")))))</f>
        <v>II</v>
      </c>
      <c r="T386" s="169" t="s">
        <v>94</v>
      </c>
      <c r="U386" s="204" t="s">
        <v>408</v>
      </c>
      <c r="V386" s="200">
        <v>25</v>
      </c>
      <c r="W386" s="203" t="s">
        <v>96</v>
      </c>
      <c r="X386" s="200" t="s">
        <v>97</v>
      </c>
      <c r="Y386" s="200" t="s">
        <v>97</v>
      </c>
      <c r="Z386" s="203" t="s">
        <v>97</v>
      </c>
      <c r="AA386" s="202" t="s">
        <v>459</v>
      </c>
      <c r="AB386" s="203" t="s">
        <v>455</v>
      </c>
      <c r="AC386" s="332"/>
      <c r="AD386" s="332"/>
      <c r="AE386" s="347"/>
    </row>
    <row r="387" spans="1:31" ht="93.75" customHeight="1">
      <c r="A387" s="193" t="s">
        <v>832</v>
      </c>
      <c r="B387" s="194" t="s">
        <v>931</v>
      </c>
      <c r="C387" s="195" t="s">
        <v>972</v>
      </c>
      <c r="D387" s="195" t="s">
        <v>987</v>
      </c>
      <c r="E387" s="195" t="s">
        <v>1001</v>
      </c>
      <c r="F387" s="158" t="s">
        <v>90</v>
      </c>
      <c r="G387" s="196" t="s">
        <v>460</v>
      </c>
      <c r="H387" s="201" t="s">
        <v>461</v>
      </c>
      <c r="I387" s="202" t="s">
        <v>462</v>
      </c>
      <c r="J387" s="203" t="s">
        <v>463</v>
      </c>
      <c r="K387" s="203" t="s">
        <v>98</v>
      </c>
      <c r="L387" s="204" t="s">
        <v>464</v>
      </c>
      <c r="M387" s="205">
        <v>6</v>
      </c>
      <c r="N387" s="205">
        <v>3</v>
      </c>
      <c r="O387" s="205">
        <f t="shared" ref="O387" si="180">M387*N387</f>
        <v>18</v>
      </c>
      <c r="P387" s="164" t="str">
        <f t="shared" ref="P387" si="181">IF(OR(O387="",O387=0),"",IF(O387&lt;5,"B",IF(O387&lt;9,"M",IF(O387&lt;21,"A","MA"))))</f>
        <v>A</v>
      </c>
      <c r="Q387" s="205">
        <v>25</v>
      </c>
      <c r="R387" s="205">
        <f t="shared" ref="R387" si="182">O387*Q387</f>
        <v>450</v>
      </c>
      <c r="S387" s="165" t="str">
        <f t="shared" ref="S387" si="183">IF(R387="","",IF(AND(R387&gt;=600,R387&lt;=4000),"I",IF(AND(R387&gt;=150,R387&lt;=500),"II",IF(AND(R387&gt;=40,R387&lt;=120),"III",IF(OR(R387&lt;=20,R387&gt;=0),"IV")))))</f>
        <v>II</v>
      </c>
      <c r="T387" s="166" t="s">
        <v>94</v>
      </c>
      <c r="U387" s="207" t="s">
        <v>408</v>
      </c>
      <c r="V387" s="200">
        <v>25</v>
      </c>
      <c r="W387" s="203" t="s">
        <v>96</v>
      </c>
      <c r="X387" s="200" t="s">
        <v>97</v>
      </c>
      <c r="Y387" s="200" t="s">
        <v>97</v>
      </c>
      <c r="Z387" s="203" t="s">
        <v>97</v>
      </c>
      <c r="AA387" s="202" t="s">
        <v>465</v>
      </c>
      <c r="AB387" s="203" t="s">
        <v>455</v>
      </c>
      <c r="AC387" s="348"/>
      <c r="AD387" s="332"/>
      <c r="AE387" s="347"/>
    </row>
    <row r="388" spans="1:31" ht="114.75" customHeight="1">
      <c r="A388" s="193" t="s">
        <v>832</v>
      </c>
      <c r="B388" s="194" t="s">
        <v>931</v>
      </c>
      <c r="C388" s="195" t="s">
        <v>972</v>
      </c>
      <c r="D388" s="195" t="s">
        <v>987</v>
      </c>
      <c r="E388" s="195" t="s">
        <v>1001</v>
      </c>
      <c r="F388" s="157" t="s">
        <v>90</v>
      </c>
      <c r="G388" s="196" t="s">
        <v>989</v>
      </c>
      <c r="H388" s="201" t="s">
        <v>406</v>
      </c>
      <c r="I388" s="202" t="s">
        <v>466</v>
      </c>
      <c r="J388" s="203" t="s">
        <v>98</v>
      </c>
      <c r="K388" s="203" t="s">
        <v>98</v>
      </c>
      <c r="L388" s="204" t="s">
        <v>464</v>
      </c>
      <c r="M388" s="205">
        <v>6</v>
      </c>
      <c r="N388" s="205">
        <v>3</v>
      </c>
      <c r="O388" s="205">
        <f>M388*N388</f>
        <v>18</v>
      </c>
      <c r="P388" s="206" t="str">
        <f>IF(OR(O388="",O388=0),"",IF(O388&lt;5,"B",IF(O388&lt;9,"M",IF(O388&lt;21,"A","MA"))))</f>
        <v>A</v>
      </c>
      <c r="Q388" s="205">
        <v>25</v>
      </c>
      <c r="R388" s="205">
        <f>O388*Q388</f>
        <v>450</v>
      </c>
      <c r="S388" s="165" t="str">
        <f>IF(R388="","",IF(AND(R388&gt;=600,R388&lt;=4000),"I",IF(AND(R388&gt;=150,R388&lt;=500),"II",IF(AND(R388&gt;=40,R388&lt;=120),"III",IF(OR(R388&lt;=20,R388&gt;=0),"IV")))))</f>
        <v>II</v>
      </c>
      <c r="T388" s="169" t="s">
        <v>94</v>
      </c>
      <c r="U388" s="204" t="s">
        <v>408</v>
      </c>
      <c r="V388" s="200">
        <v>25</v>
      </c>
      <c r="W388" s="203" t="s">
        <v>96</v>
      </c>
      <c r="X388" s="200" t="s">
        <v>97</v>
      </c>
      <c r="Y388" s="200" t="s">
        <v>97</v>
      </c>
      <c r="Z388" s="203" t="s">
        <v>97</v>
      </c>
      <c r="AA388" s="202" t="s">
        <v>468</v>
      </c>
      <c r="AB388" s="203" t="s">
        <v>973</v>
      </c>
      <c r="AC388" s="348"/>
      <c r="AD388" s="332"/>
      <c r="AE388" s="347"/>
    </row>
    <row r="389" spans="1:31" ht="135" customHeight="1">
      <c r="A389" s="193" t="s">
        <v>832</v>
      </c>
      <c r="B389" s="194" t="s">
        <v>931</v>
      </c>
      <c r="C389" s="195" t="s">
        <v>972</v>
      </c>
      <c r="D389" s="195" t="s">
        <v>987</v>
      </c>
      <c r="E389" s="195" t="s">
        <v>1001</v>
      </c>
      <c r="F389" s="157" t="s">
        <v>110</v>
      </c>
      <c r="G389" s="196" t="s">
        <v>990</v>
      </c>
      <c r="H389" s="197" t="s">
        <v>473</v>
      </c>
      <c r="I389" s="208" t="s">
        <v>474</v>
      </c>
      <c r="J389" s="169" t="s">
        <v>98</v>
      </c>
      <c r="K389" s="169" t="s">
        <v>98</v>
      </c>
      <c r="L389" s="204" t="s">
        <v>464</v>
      </c>
      <c r="M389" s="209">
        <v>2</v>
      </c>
      <c r="N389" s="209">
        <v>3</v>
      </c>
      <c r="O389" s="206">
        <f>M389*N389</f>
        <v>6</v>
      </c>
      <c r="P389" s="206" t="str">
        <f>IF(OR(O389="",O389=0),"",IF(O389&lt;5,"B",IF(O389&lt;9,"M",IF(O389&lt;21,"A","MA"))))</f>
        <v>M</v>
      </c>
      <c r="Q389" s="209">
        <v>10</v>
      </c>
      <c r="R389" s="206">
        <f>O389*Q389</f>
        <v>60</v>
      </c>
      <c r="S389" s="165" t="str">
        <f>IF(R389="","",IF(AND(R389&gt;=600,R389&lt;=4000),"I",IF(AND(R389&gt;=150,R389&lt;=500),"II",IF(AND(R389&gt;=40,R389&lt;=120),"III",IF(OR(R389&lt;=20,R389&gt;=0),"IV")))))</f>
        <v>III</v>
      </c>
      <c r="T389" s="169" t="s">
        <v>99</v>
      </c>
      <c r="U389" s="169" t="s">
        <v>938</v>
      </c>
      <c r="V389" s="200">
        <v>25</v>
      </c>
      <c r="W389" s="169" t="s">
        <v>96</v>
      </c>
      <c r="X389" s="169" t="s">
        <v>97</v>
      </c>
      <c r="Y389" s="169" t="s">
        <v>97</v>
      </c>
      <c r="Z389" s="169" t="s">
        <v>97</v>
      </c>
      <c r="AA389" s="169" t="s">
        <v>97</v>
      </c>
      <c r="AB389" s="203" t="s">
        <v>974</v>
      </c>
      <c r="AC389" s="337"/>
      <c r="AD389" s="337"/>
      <c r="AE389" s="338"/>
    </row>
    <row r="390" spans="1:31" s="176" customFormat="1" ht="147.75" customHeight="1">
      <c r="A390" s="193" t="s">
        <v>832</v>
      </c>
      <c r="B390" s="194" t="s">
        <v>931</v>
      </c>
      <c r="C390" s="195" t="s">
        <v>972</v>
      </c>
      <c r="D390" s="195" t="s">
        <v>987</v>
      </c>
      <c r="E390" s="195" t="s">
        <v>1001</v>
      </c>
      <c r="F390" s="159" t="s">
        <v>90</v>
      </c>
      <c r="G390" s="160" t="s">
        <v>991</v>
      </c>
      <c r="H390" s="208" t="s">
        <v>418</v>
      </c>
      <c r="I390" s="208" t="s">
        <v>103</v>
      </c>
      <c r="J390" s="169" t="s">
        <v>98</v>
      </c>
      <c r="K390" s="169" t="s">
        <v>483</v>
      </c>
      <c r="L390" s="169" t="s">
        <v>479</v>
      </c>
      <c r="M390" s="172">
        <v>2</v>
      </c>
      <c r="N390" s="172">
        <v>3</v>
      </c>
      <c r="O390" s="164">
        <v>6</v>
      </c>
      <c r="P390" s="164" t="s">
        <v>117</v>
      </c>
      <c r="Q390" s="172">
        <v>10</v>
      </c>
      <c r="R390" s="164">
        <v>60</v>
      </c>
      <c r="S390" s="165" t="s">
        <v>114</v>
      </c>
      <c r="T390" s="166" t="s">
        <v>99</v>
      </c>
      <c r="U390" s="169" t="s">
        <v>421</v>
      </c>
      <c r="V390" s="200">
        <v>25</v>
      </c>
      <c r="W390" s="163" t="s">
        <v>96</v>
      </c>
      <c r="X390" s="169" t="s">
        <v>97</v>
      </c>
      <c r="Y390" s="169" t="s">
        <v>97</v>
      </c>
      <c r="Z390" s="169" t="s">
        <v>97</v>
      </c>
      <c r="AA390" s="169" t="s">
        <v>484</v>
      </c>
      <c r="AB390" s="169" t="s">
        <v>97</v>
      </c>
      <c r="AC390" s="339"/>
      <c r="AD390" s="340"/>
      <c r="AE390" s="341"/>
    </row>
    <row r="391" spans="1:31" ht="155.25" customHeight="1">
      <c r="A391" s="193" t="s">
        <v>832</v>
      </c>
      <c r="B391" s="194" t="s">
        <v>931</v>
      </c>
      <c r="C391" s="195" t="s">
        <v>972</v>
      </c>
      <c r="D391" s="195" t="s">
        <v>987</v>
      </c>
      <c r="E391" s="195" t="s">
        <v>1001</v>
      </c>
      <c r="F391" s="159" t="s">
        <v>90</v>
      </c>
      <c r="G391" s="160" t="s">
        <v>992</v>
      </c>
      <c r="H391" s="208" t="s">
        <v>485</v>
      </c>
      <c r="I391" s="208" t="s">
        <v>486</v>
      </c>
      <c r="J391" s="169" t="s">
        <v>98</v>
      </c>
      <c r="K391" s="169" t="s">
        <v>487</v>
      </c>
      <c r="L391" s="169" t="s">
        <v>98</v>
      </c>
      <c r="M391" s="172">
        <v>2</v>
      </c>
      <c r="N391" s="172">
        <v>3</v>
      </c>
      <c r="O391" s="164">
        <v>6</v>
      </c>
      <c r="P391" s="164" t="s">
        <v>117</v>
      </c>
      <c r="Q391" s="172">
        <v>25</v>
      </c>
      <c r="R391" s="164">
        <v>150</v>
      </c>
      <c r="S391" s="165" t="s">
        <v>93</v>
      </c>
      <c r="T391" s="166" t="s">
        <v>94</v>
      </c>
      <c r="U391" s="169" t="s">
        <v>102</v>
      </c>
      <c r="V391" s="200">
        <v>25</v>
      </c>
      <c r="W391" s="163" t="s">
        <v>96</v>
      </c>
      <c r="X391" s="169" t="s">
        <v>97</v>
      </c>
      <c r="Y391" s="169" t="s">
        <v>97</v>
      </c>
      <c r="Z391" s="169" t="s">
        <v>488</v>
      </c>
      <c r="AA391" s="169" t="s">
        <v>489</v>
      </c>
      <c r="AB391" s="169" t="s">
        <v>97</v>
      </c>
      <c r="AC391" s="339"/>
      <c r="AD391" s="340"/>
      <c r="AE391" s="341"/>
    </row>
    <row r="392" spans="1:31" ht="115.5" customHeight="1">
      <c r="A392" s="193" t="s">
        <v>832</v>
      </c>
      <c r="B392" s="194" t="s">
        <v>931</v>
      </c>
      <c r="C392" s="195" t="s">
        <v>972</v>
      </c>
      <c r="D392" s="195" t="s">
        <v>987</v>
      </c>
      <c r="E392" s="195" t="s">
        <v>1001</v>
      </c>
      <c r="F392" s="157" t="s">
        <v>90</v>
      </c>
      <c r="G392" s="196" t="s">
        <v>993</v>
      </c>
      <c r="H392" s="198" t="s">
        <v>423</v>
      </c>
      <c r="I392" s="198" t="s">
        <v>490</v>
      </c>
      <c r="J392" s="157" t="s">
        <v>98</v>
      </c>
      <c r="K392" s="157" t="s">
        <v>98</v>
      </c>
      <c r="L392" s="157" t="s">
        <v>491</v>
      </c>
      <c r="M392" s="213">
        <v>2</v>
      </c>
      <c r="N392" s="213">
        <v>3</v>
      </c>
      <c r="O392" s="214">
        <f>M392*N392</f>
        <v>6</v>
      </c>
      <c r="P392" s="214" t="str">
        <f>IF(OR(O392="",O392=0),"",IF(O392&lt;5,"B",IF(O392&lt;9,"M",IF(O392&lt;21,"A","MA"))))</f>
        <v>M</v>
      </c>
      <c r="Q392" s="213">
        <v>25</v>
      </c>
      <c r="R392" s="214">
        <f>O392*Q392</f>
        <v>150</v>
      </c>
      <c r="S392" s="187" t="str">
        <f>IF(R392="","",IF(AND(R392&gt;=600,R392&lt;=4000),"I",IF(AND(R392&gt;=150,R392&lt;=500),"II",IF(AND(R392&gt;=40,R392&lt;=120),"III",IF(OR(R392&lt;=20,R392&gt;=0),"IV")))))</f>
        <v>II</v>
      </c>
      <c r="T392" s="169" t="s">
        <v>94</v>
      </c>
      <c r="U392" s="157" t="s">
        <v>426</v>
      </c>
      <c r="V392" s="200">
        <v>25</v>
      </c>
      <c r="W392" s="163" t="s">
        <v>96</v>
      </c>
      <c r="X392" s="157" t="s">
        <v>97</v>
      </c>
      <c r="Y392" s="157" t="s">
        <v>97</v>
      </c>
      <c r="Z392" s="169" t="s">
        <v>492</v>
      </c>
      <c r="AA392" s="215" t="s">
        <v>427</v>
      </c>
      <c r="AB392" s="157" t="s">
        <v>493</v>
      </c>
      <c r="AC392" s="346"/>
      <c r="AD392" s="349"/>
      <c r="AE392" s="349"/>
    </row>
    <row r="393" spans="1:31" ht="262.5" customHeight="1">
      <c r="A393" s="193" t="s">
        <v>832</v>
      </c>
      <c r="B393" s="194" t="s">
        <v>931</v>
      </c>
      <c r="C393" s="195" t="s">
        <v>972</v>
      </c>
      <c r="D393" s="195" t="s">
        <v>987</v>
      </c>
      <c r="E393" s="195" t="s">
        <v>1001</v>
      </c>
      <c r="F393" s="157" t="s">
        <v>90</v>
      </c>
      <c r="G393" s="196" t="s">
        <v>496</v>
      </c>
      <c r="H393" s="198" t="s">
        <v>497</v>
      </c>
      <c r="I393" s="198" t="s">
        <v>498</v>
      </c>
      <c r="J393" s="157" t="s">
        <v>98</v>
      </c>
      <c r="K393" s="157" t="s">
        <v>98</v>
      </c>
      <c r="L393" s="157" t="s">
        <v>98</v>
      </c>
      <c r="M393" s="213">
        <v>2</v>
      </c>
      <c r="N393" s="213">
        <v>3</v>
      </c>
      <c r="O393" s="214">
        <f>M393*N393</f>
        <v>6</v>
      </c>
      <c r="P393" s="214" t="str">
        <f>IF(OR(O393="",O393=0),"",IF(O393&lt;5,"B",IF(O393&lt;9,"M",IF(O393&lt;21,"A","MA"))))</f>
        <v>M</v>
      </c>
      <c r="Q393" s="213">
        <v>25</v>
      </c>
      <c r="R393" s="214">
        <f>O393*Q393</f>
        <v>150</v>
      </c>
      <c r="S393" s="187" t="str">
        <f>IF(R393="","",IF(AND(R393&gt;=600,R393&lt;=4000),"I",IF(AND(R393&gt;=150,R393&lt;=500),"II",IF(AND(R393&gt;=40,R393&lt;=120),"III",IF(OR(R393&lt;=20,R393&gt;=0),"IV")))))</f>
        <v>II</v>
      </c>
      <c r="T393" s="169" t="s">
        <v>94</v>
      </c>
      <c r="U393" s="157" t="s">
        <v>499</v>
      </c>
      <c r="V393" s="200">
        <v>25</v>
      </c>
      <c r="W393" s="163" t="s">
        <v>96</v>
      </c>
      <c r="X393" s="157" t="s">
        <v>97</v>
      </c>
      <c r="Y393" s="157" t="s">
        <v>97</v>
      </c>
      <c r="Z393" s="169" t="s">
        <v>97</v>
      </c>
      <c r="AA393" s="198" t="s">
        <v>500</v>
      </c>
      <c r="AB393" s="157" t="s">
        <v>501</v>
      </c>
      <c r="AC393" s="346"/>
      <c r="AD393" s="349"/>
      <c r="AE393" s="349"/>
    </row>
    <row r="394" spans="1:31" ht="120" customHeight="1">
      <c r="A394" s="193" t="s">
        <v>832</v>
      </c>
      <c r="B394" s="194" t="s">
        <v>931</v>
      </c>
      <c r="C394" s="195" t="s">
        <v>972</v>
      </c>
      <c r="D394" s="195" t="s">
        <v>987</v>
      </c>
      <c r="E394" s="195" t="s">
        <v>1001</v>
      </c>
      <c r="F394" s="159" t="s">
        <v>90</v>
      </c>
      <c r="G394" s="160" t="s">
        <v>994</v>
      </c>
      <c r="H394" s="160" t="s">
        <v>508</v>
      </c>
      <c r="I394" s="161" t="s">
        <v>509</v>
      </c>
      <c r="J394" s="162" t="s">
        <v>98</v>
      </c>
      <c r="K394" s="162" t="s">
        <v>98</v>
      </c>
      <c r="L394" s="163" t="s">
        <v>98</v>
      </c>
      <c r="M394" s="162">
        <v>2</v>
      </c>
      <c r="N394" s="162">
        <v>2</v>
      </c>
      <c r="O394" s="217">
        <v>4</v>
      </c>
      <c r="P394" s="164" t="s">
        <v>113</v>
      </c>
      <c r="Q394" s="162">
        <v>10</v>
      </c>
      <c r="R394" s="217">
        <v>40</v>
      </c>
      <c r="S394" s="165" t="s">
        <v>114</v>
      </c>
      <c r="T394" s="166" t="s">
        <v>99</v>
      </c>
      <c r="U394" s="167" t="s">
        <v>444</v>
      </c>
      <c r="V394" s="200">
        <v>25</v>
      </c>
      <c r="W394" s="163" t="s">
        <v>96</v>
      </c>
      <c r="X394" s="162" t="s">
        <v>97</v>
      </c>
      <c r="Y394" s="162" t="s">
        <v>97</v>
      </c>
      <c r="Z394" s="162" t="s">
        <v>97</v>
      </c>
      <c r="AA394" s="163" t="s">
        <v>510</v>
      </c>
      <c r="AB394" s="169" t="s">
        <v>455</v>
      </c>
      <c r="AC394" s="339"/>
      <c r="AD394" s="340"/>
      <c r="AE394" s="341"/>
    </row>
    <row r="395" spans="1:31" ht="154.5" customHeight="1">
      <c r="A395" s="193" t="s">
        <v>832</v>
      </c>
      <c r="B395" s="194" t="s">
        <v>931</v>
      </c>
      <c r="C395" s="195" t="s">
        <v>972</v>
      </c>
      <c r="D395" s="195" t="s">
        <v>987</v>
      </c>
      <c r="E395" s="195" t="s">
        <v>1001</v>
      </c>
      <c r="F395" s="157" t="s">
        <v>110</v>
      </c>
      <c r="G395" s="196" t="s">
        <v>1003</v>
      </c>
      <c r="H395" s="197" t="s">
        <v>518</v>
      </c>
      <c r="I395" s="161" t="s">
        <v>519</v>
      </c>
      <c r="J395" s="162" t="s">
        <v>98</v>
      </c>
      <c r="K395" s="163" t="s">
        <v>98</v>
      </c>
      <c r="L395" s="163" t="s">
        <v>515</v>
      </c>
      <c r="M395" s="162">
        <v>2</v>
      </c>
      <c r="N395" s="162">
        <v>2</v>
      </c>
      <c r="O395" s="162">
        <v>4</v>
      </c>
      <c r="P395" s="206" t="str">
        <f t="shared" ref="P395:P396" si="184">IF(OR(O395="",O395=0),"",IF(O395&lt;5,"B",IF(O395&lt;9,"M",IF(O395&lt;21,"A","MA"))))</f>
        <v>B</v>
      </c>
      <c r="Q395" s="162">
        <v>10</v>
      </c>
      <c r="R395" s="162">
        <v>40</v>
      </c>
      <c r="S395" s="165" t="str">
        <f t="shared" ref="S395:S396" si="185">IF(R395="","",IF(AND(R395&gt;=600,R395&lt;=4000),"I",IF(AND(R395&gt;=150,R395&lt;=500),"II",IF(AND(R395&gt;=40,R395&lt;=120),"III",IF(OR(R395&lt;=20,R395&gt;=0),"IV")))))</f>
        <v>III</v>
      </c>
      <c r="T395" s="169" t="s">
        <v>99</v>
      </c>
      <c r="U395" s="168" t="s">
        <v>516</v>
      </c>
      <c r="V395" s="200">
        <v>25</v>
      </c>
      <c r="W395" s="163" t="s">
        <v>96</v>
      </c>
      <c r="X395" s="162" t="s">
        <v>97</v>
      </c>
      <c r="Y395" s="162" t="s">
        <v>97</v>
      </c>
      <c r="Z395" s="162" t="s">
        <v>97</v>
      </c>
      <c r="AA395" s="161" t="s">
        <v>520</v>
      </c>
      <c r="AB395" s="163" t="s">
        <v>455</v>
      </c>
      <c r="AC395" s="337"/>
      <c r="AD395" s="337"/>
      <c r="AE395" s="338"/>
    </row>
    <row r="396" spans="1:31" s="176" customFormat="1" ht="124.5" customHeight="1">
      <c r="A396" s="193" t="s">
        <v>832</v>
      </c>
      <c r="B396" s="194" t="s">
        <v>931</v>
      </c>
      <c r="C396" s="195" t="s">
        <v>972</v>
      </c>
      <c r="D396" s="195" t="s">
        <v>987</v>
      </c>
      <c r="E396" s="195" t="s">
        <v>1001</v>
      </c>
      <c r="F396" s="157" t="s">
        <v>90</v>
      </c>
      <c r="G396" s="196" t="s">
        <v>995</v>
      </c>
      <c r="H396" s="198" t="s">
        <v>975</v>
      </c>
      <c r="I396" s="161" t="s">
        <v>519</v>
      </c>
      <c r="J396" s="162" t="s">
        <v>98</v>
      </c>
      <c r="K396" s="163" t="s">
        <v>98</v>
      </c>
      <c r="L396" s="163" t="s">
        <v>515</v>
      </c>
      <c r="M396" s="162">
        <v>2</v>
      </c>
      <c r="N396" s="162">
        <v>2</v>
      </c>
      <c r="O396" s="162">
        <v>4</v>
      </c>
      <c r="P396" s="206" t="str">
        <f t="shared" si="184"/>
        <v>B</v>
      </c>
      <c r="Q396" s="162">
        <v>10</v>
      </c>
      <c r="R396" s="162">
        <v>40</v>
      </c>
      <c r="S396" s="165" t="str">
        <f t="shared" si="185"/>
        <v>III</v>
      </c>
      <c r="T396" s="169" t="s">
        <v>99</v>
      </c>
      <c r="U396" s="168" t="s">
        <v>516</v>
      </c>
      <c r="V396" s="200">
        <v>25</v>
      </c>
      <c r="W396" s="163" t="s">
        <v>96</v>
      </c>
      <c r="X396" s="162" t="s">
        <v>97</v>
      </c>
      <c r="Y396" s="162" t="s">
        <v>97</v>
      </c>
      <c r="Z396" s="162" t="s">
        <v>97</v>
      </c>
      <c r="AA396" s="161" t="s">
        <v>976</v>
      </c>
      <c r="AB396" s="203" t="s">
        <v>455</v>
      </c>
      <c r="AC396" s="337"/>
      <c r="AD396" s="337"/>
      <c r="AE396" s="338"/>
    </row>
    <row r="397" spans="1:31" s="176" customFormat="1" ht="124.5" customHeight="1">
      <c r="A397" s="193" t="s">
        <v>832</v>
      </c>
      <c r="B397" s="194" t="s">
        <v>931</v>
      </c>
      <c r="C397" s="195" t="s">
        <v>972</v>
      </c>
      <c r="D397" s="195" t="s">
        <v>987</v>
      </c>
      <c r="E397" s="195" t="s">
        <v>1001</v>
      </c>
      <c r="F397" s="159" t="s">
        <v>90</v>
      </c>
      <c r="G397" s="196" t="s">
        <v>996</v>
      </c>
      <c r="H397" s="208" t="s">
        <v>525</v>
      </c>
      <c r="I397" s="208" t="s">
        <v>526</v>
      </c>
      <c r="J397" s="169" t="s">
        <v>98</v>
      </c>
      <c r="K397" s="169" t="s">
        <v>527</v>
      </c>
      <c r="L397" s="169" t="s">
        <v>528</v>
      </c>
      <c r="M397" s="172">
        <v>2</v>
      </c>
      <c r="N397" s="172">
        <v>3</v>
      </c>
      <c r="O397" s="217">
        <v>6</v>
      </c>
      <c r="P397" s="164" t="s">
        <v>117</v>
      </c>
      <c r="Q397" s="172">
        <v>25</v>
      </c>
      <c r="R397" s="217">
        <v>150</v>
      </c>
      <c r="S397" s="165" t="s">
        <v>93</v>
      </c>
      <c r="T397" s="166" t="s">
        <v>94</v>
      </c>
      <c r="U397" s="169" t="s">
        <v>529</v>
      </c>
      <c r="V397" s="200">
        <v>25</v>
      </c>
      <c r="W397" s="163" t="s">
        <v>96</v>
      </c>
      <c r="X397" s="169" t="s">
        <v>97</v>
      </c>
      <c r="Y397" s="169" t="s">
        <v>97</v>
      </c>
      <c r="Z397" s="169" t="s">
        <v>97</v>
      </c>
      <c r="AA397" s="169" t="s">
        <v>531</v>
      </c>
      <c r="AB397" s="169" t="s">
        <v>97</v>
      </c>
      <c r="AC397" s="339"/>
      <c r="AD397" s="340"/>
      <c r="AE397" s="341"/>
    </row>
    <row r="398" spans="1:31" s="176" customFormat="1" ht="124.5" customHeight="1">
      <c r="A398" s="193" t="s">
        <v>832</v>
      </c>
      <c r="B398" s="194" t="s">
        <v>931</v>
      </c>
      <c r="C398" s="195" t="s">
        <v>972</v>
      </c>
      <c r="D398" s="195" t="s">
        <v>987</v>
      </c>
      <c r="E398" s="195" t="s">
        <v>1001</v>
      </c>
      <c r="F398" s="159"/>
      <c r="G398" s="160" t="s">
        <v>997</v>
      </c>
      <c r="H398" s="208" t="s">
        <v>544</v>
      </c>
      <c r="I398" s="202" t="s">
        <v>106</v>
      </c>
      <c r="J398" s="221" t="s">
        <v>98</v>
      </c>
      <c r="K398" s="203" t="s">
        <v>104</v>
      </c>
      <c r="L398" s="222" t="s">
        <v>105</v>
      </c>
      <c r="M398" s="223">
        <v>2</v>
      </c>
      <c r="N398" s="223">
        <v>3</v>
      </c>
      <c r="O398" s="223">
        <f t="shared" ref="O398" si="186">M398*N398</f>
        <v>6</v>
      </c>
      <c r="P398" s="164" t="str">
        <f t="shared" ref="P398" si="187">IF(OR(O398="",O398=0),"",IF(O398&lt;5,"B",IF(O398&lt;9,"M",IF(O398&lt;21,"A","MA"))))</f>
        <v>M</v>
      </c>
      <c r="Q398" s="223">
        <v>10</v>
      </c>
      <c r="R398" s="223">
        <f t="shared" ref="R398:R405" si="188">O398*Q398</f>
        <v>60</v>
      </c>
      <c r="S398" s="165" t="str">
        <f t="shared" ref="S398:S401" si="189">IF(R398="","",IF(AND(R398&gt;=600,R398&lt;=4000),"I",IF(AND(R398&gt;=150,R398&lt;=500),"II",IF(AND(R398&gt;=40,R398&lt;=120),"III",IF(OR(R398&lt;=20,R398&gt;=0),"IV")))))</f>
        <v>III</v>
      </c>
      <c r="T398" s="163" t="s">
        <v>365</v>
      </c>
      <c r="U398" s="207" t="s">
        <v>107</v>
      </c>
      <c r="V398" s="200">
        <v>25</v>
      </c>
      <c r="W398" s="203" t="s">
        <v>96</v>
      </c>
      <c r="X398" s="200" t="s">
        <v>97</v>
      </c>
      <c r="Y398" s="200" t="s">
        <v>97</v>
      </c>
      <c r="Z398" s="200" t="s">
        <v>97</v>
      </c>
      <c r="AA398" s="203" t="s">
        <v>545</v>
      </c>
      <c r="AB398" s="200" t="s">
        <v>97</v>
      </c>
      <c r="AC398" s="210"/>
      <c r="AD398" s="211"/>
      <c r="AE398" s="212"/>
    </row>
    <row r="399" spans="1:31" s="176" customFormat="1" ht="124.5" customHeight="1">
      <c r="A399" s="193" t="s">
        <v>832</v>
      </c>
      <c r="B399" s="194" t="s">
        <v>931</v>
      </c>
      <c r="C399" s="195" t="s">
        <v>972</v>
      </c>
      <c r="D399" s="195" t="s">
        <v>987</v>
      </c>
      <c r="E399" s="195" t="s">
        <v>1001</v>
      </c>
      <c r="F399" s="224" t="s">
        <v>90</v>
      </c>
      <c r="G399" s="225" t="s">
        <v>998</v>
      </c>
      <c r="H399" s="226" t="s">
        <v>547</v>
      </c>
      <c r="I399" s="202" t="s">
        <v>109</v>
      </c>
      <c r="J399" s="200" t="s">
        <v>98</v>
      </c>
      <c r="K399" s="203" t="s">
        <v>548</v>
      </c>
      <c r="L399" s="203" t="s">
        <v>112</v>
      </c>
      <c r="M399" s="227">
        <v>2</v>
      </c>
      <c r="N399" s="227">
        <v>3</v>
      </c>
      <c r="O399" s="228">
        <f>M399*N399</f>
        <v>6</v>
      </c>
      <c r="P399" s="228" t="str">
        <f>IF(OR(O399="",O399=0),"",IF(O399&lt;5,"B",IF(O399&lt;9,"M",IF(O399&lt;21,"A","MA"))))</f>
        <v>M</v>
      </c>
      <c r="Q399" s="227">
        <v>25</v>
      </c>
      <c r="R399" s="229">
        <f t="shared" si="188"/>
        <v>150</v>
      </c>
      <c r="S399" s="230" t="str">
        <f t="shared" si="189"/>
        <v>II</v>
      </c>
      <c r="T399" s="231" t="s">
        <v>94</v>
      </c>
      <c r="U399" s="207" t="s">
        <v>108</v>
      </c>
      <c r="V399" s="200">
        <v>25</v>
      </c>
      <c r="W399" s="203" t="s">
        <v>96</v>
      </c>
      <c r="X399" s="232" t="s">
        <v>97</v>
      </c>
      <c r="Y399" s="232" t="s">
        <v>97</v>
      </c>
      <c r="Z399" s="232" t="s">
        <v>549</v>
      </c>
      <c r="AA399" s="201" t="s">
        <v>550</v>
      </c>
      <c r="AB399" s="232" t="s">
        <v>551</v>
      </c>
      <c r="AC399" s="337"/>
      <c r="AD399" s="337"/>
      <c r="AE399" s="338"/>
    </row>
    <row r="400" spans="1:31" s="176" customFormat="1" ht="124.5" customHeight="1">
      <c r="A400" s="193" t="s">
        <v>832</v>
      </c>
      <c r="B400" s="194" t="s">
        <v>931</v>
      </c>
      <c r="C400" s="195" t="s">
        <v>972</v>
      </c>
      <c r="D400" s="195" t="s">
        <v>987</v>
      </c>
      <c r="E400" s="195" t="s">
        <v>1001</v>
      </c>
      <c r="F400" s="158" t="s">
        <v>90</v>
      </c>
      <c r="G400" s="160" t="s">
        <v>999</v>
      </c>
      <c r="H400" s="208" t="s">
        <v>944</v>
      </c>
      <c r="I400" s="208" t="s">
        <v>553</v>
      </c>
      <c r="J400" s="169" t="s">
        <v>98</v>
      </c>
      <c r="K400" s="163" t="s">
        <v>98</v>
      </c>
      <c r="L400" s="163" t="s">
        <v>554</v>
      </c>
      <c r="M400" s="172">
        <v>6</v>
      </c>
      <c r="N400" s="172">
        <v>3</v>
      </c>
      <c r="O400" s="164">
        <f>M400*N400</f>
        <v>18</v>
      </c>
      <c r="P400" s="164" t="str">
        <f>IF(OR(O400="",O400=0),"",IF(O400&lt;5,"B",IF(O400&lt;9,"M",IF(O400&lt;21,"A","MA"))))</f>
        <v>A</v>
      </c>
      <c r="Q400" s="172">
        <v>25</v>
      </c>
      <c r="R400" s="186">
        <f t="shared" si="188"/>
        <v>450</v>
      </c>
      <c r="S400" s="165" t="str">
        <f t="shared" si="189"/>
        <v>II</v>
      </c>
      <c r="T400" s="166" t="s">
        <v>94</v>
      </c>
      <c r="U400" s="169" t="s">
        <v>108</v>
      </c>
      <c r="V400" s="200">
        <v>25</v>
      </c>
      <c r="W400" s="163" t="s">
        <v>96</v>
      </c>
      <c r="X400" s="169" t="s">
        <v>97</v>
      </c>
      <c r="Y400" s="169" t="s">
        <v>97</v>
      </c>
      <c r="Z400" s="169" t="s">
        <v>97</v>
      </c>
      <c r="AA400" s="208" t="s">
        <v>555</v>
      </c>
      <c r="AB400" s="169" t="s">
        <v>97</v>
      </c>
      <c r="AC400" s="337"/>
      <c r="AD400" s="337"/>
      <c r="AE400" s="338"/>
    </row>
    <row r="401" spans="1:31" ht="98.25" customHeight="1">
      <c r="A401" s="193" t="s">
        <v>832</v>
      </c>
      <c r="B401" s="194" t="s">
        <v>931</v>
      </c>
      <c r="C401" s="195" t="s">
        <v>972</v>
      </c>
      <c r="D401" s="195" t="s">
        <v>987</v>
      </c>
      <c r="E401" s="195" t="s">
        <v>1001</v>
      </c>
      <c r="F401" s="158" t="s">
        <v>110</v>
      </c>
      <c r="G401" s="196" t="s">
        <v>977</v>
      </c>
      <c r="H401" s="208" t="s">
        <v>853</v>
      </c>
      <c r="I401" s="208" t="s">
        <v>854</v>
      </c>
      <c r="J401" s="169" t="s">
        <v>98</v>
      </c>
      <c r="K401" s="163" t="s">
        <v>946</v>
      </c>
      <c r="L401" s="163" t="s">
        <v>554</v>
      </c>
      <c r="M401" s="172">
        <v>6</v>
      </c>
      <c r="N401" s="172">
        <v>3</v>
      </c>
      <c r="O401" s="164">
        <f>M401*N401</f>
        <v>18</v>
      </c>
      <c r="P401" s="164" t="str">
        <f>IF(OR(O401="",O401=0),"",IF(O401&lt;5,"B",IF(O401&lt;9,"M",IF(O401&lt;21,"A","MA"))))</f>
        <v>A</v>
      </c>
      <c r="Q401" s="172">
        <v>25</v>
      </c>
      <c r="R401" s="186">
        <f t="shared" si="188"/>
        <v>450</v>
      </c>
      <c r="S401" s="165" t="str">
        <f t="shared" si="189"/>
        <v>II</v>
      </c>
      <c r="T401" s="166" t="s">
        <v>94</v>
      </c>
      <c r="U401" s="169" t="s">
        <v>108</v>
      </c>
      <c r="V401" s="200">
        <v>3</v>
      </c>
      <c r="W401" s="163" t="s">
        <v>96</v>
      </c>
      <c r="X401" s="169" t="s">
        <v>97</v>
      </c>
      <c r="Y401" s="169" t="s">
        <v>97</v>
      </c>
      <c r="Z401" s="169" t="s">
        <v>97</v>
      </c>
      <c r="AA401" s="208" t="s">
        <v>555</v>
      </c>
      <c r="AB401" s="169" t="s">
        <v>97</v>
      </c>
      <c r="AC401" s="337"/>
      <c r="AD401" s="337"/>
      <c r="AE401" s="338"/>
    </row>
    <row r="402" spans="1:31" ht="98.25" customHeight="1">
      <c r="A402" s="193" t="s">
        <v>832</v>
      </c>
      <c r="B402" s="194" t="s">
        <v>931</v>
      </c>
      <c r="C402" s="195" t="s">
        <v>972</v>
      </c>
      <c r="D402" s="195" t="s">
        <v>987</v>
      </c>
      <c r="E402" s="195" t="s">
        <v>1001</v>
      </c>
      <c r="F402" s="158" t="s">
        <v>90</v>
      </c>
      <c r="G402" s="225" t="s">
        <v>556</v>
      </c>
      <c r="H402" s="233" t="s">
        <v>557</v>
      </c>
      <c r="I402" s="233" t="s">
        <v>978</v>
      </c>
      <c r="J402" s="234" t="s">
        <v>98</v>
      </c>
      <c r="K402" s="234" t="s">
        <v>98</v>
      </c>
      <c r="L402" s="234" t="s">
        <v>98</v>
      </c>
      <c r="M402" s="235">
        <v>2</v>
      </c>
      <c r="N402" s="235">
        <v>3</v>
      </c>
      <c r="O402" s="235">
        <v>6</v>
      </c>
      <c r="P402" s="228" t="str">
        <f t="shared" ref="P402:P405" si="190">IF(OR(O402="",O402=0),"",IF(O402&lt;5,"B",IF(O402&lt;9,"M",IF(O402&lt;21,"A","MA"))))</f>
        <v>M</v>
      </c>
      <c r="Q402" s="235">
        <v>10</v>
      </c>
      <c r="R402" s="236">
        <f t="shared" si="188"/>
        <v>60</v>
      </c>
      <c r="S402" s="237" t="s">
        <v>114</v>
      </c>
      <c r="T402" s="238" t="s">
        <v>99</v>
      </c>
      <c r="U402" s="238" t="s">
        <v>948</v>
      </c>
      <c r="V402" s="200">
        <v>25</v>
      </c>
      <c r="W402" s="203" t="s">
        <v>96</v>
      </c>
      <c r="X402" s="234" t="s">
        <v>97</v>
      </c>
      <c r="Y402" s="234" t="s">
        <v>97</v>
      </c>
      <c r="Z402" s="234" t="s">
        <v>97</v>
      </c>
      <c r="AA402" s="233" t="s">
        <v>949</v>
      </c>
      <c r="AB402" s="169" t="s">
        <v>97</v>
      </c>
      <c r="AC402" s="343"/>
      <c r="AD402" s="343"/>
      <c r="AE402" s="344"/>
    </row>
    <row r="403" spans="1:31" ht="261" customHeight="1">
      <c r="A403" s="193" t="s">
        <v>832</v>
      </c>
      <c r="B403" s="194" t="s">
        <v>931</v>
      </c>
      <c r="C403" s="195" t="s">
        <v>972</v>
      </c>
      <c r="D403" s="195" t="s">
        <v>987</v>
      </c>
      <c r="E403" s="195" t="s">
        <v>1001</v>
      </c>
      <c r="F403" s="158" t="s">
        <v>110</v>
      </c>
      <c r="G403" s="196" t="s">
        <v>950</v>
      </c>
      <c r="H403" s="208" t="s">
        <v>561</v>
      </c>
      <c r="I403" s="208" t="s">
        <v>951</v>
      </c>
      <c r="J403" s="169" t="s">
        <v>98</v>
      </c>
      <c r="K403" s="169" t="s">
        <v>98</v>
      </c>
      <c r="L403" s="163" t="s">
        <v>564</v>
      </c>
      <c r="M403" s="172">
        <v>6</v>
      </c>
      <c r="N403" s="172">
        <v>1</v>
      </c>
      <c r="O403" s="164">
        <f t="shared" ref="O403:O405" si="191">M403*N403</f>
        <v>6</v>
      </c>
      <c r="P403" s="164" t="str">
        <f t="shared" si="190"/>
        <v>M</v>
      </c>
      <c r="Q403" s="172">
        <v>10</v>
      </c>
      <c r="R403" s="170">
        <f t="shared" si="188"/>
        <v>60</v>
      </c>
      <c r="S403" s="165" t="str">
        <f t="shared" ref="S403:S405" si="192">IF(R403="","",IF(AND(R403&gt;=600,R403&lt;=4000),"I",IF(AND(R403&gt;=150,R403&lt;=500),"II",IF(AND(R403&gt;=40,R403&lt;=120),"III",IF(OR(R403&lt;=20,R403&gt;=0),"IV")))))</f>
        <v>III</v>
      </c>
      <c r="T403" s="166" t="s">
        <v>99</v>
      </c>
      <c r="U403" s="163" t="s">
        <v>979</v>
      </c>
      <c r="V403" s="200">
        <v>25</v>
      </c>
      <c r="W403" s="163" t="s">
        <v>96</v>
      </c>
      <c r="X403" s="169" t="s">
        <v>97</v>
      </c>
      <c r="Y403" s="169" t="s">
        <v>97</v>
      </c>
      <c r="Z403" s="163" t="s">
        <v>97</v>
      </c>
      <c r="AA403" s="161" t="s">
        <v>980</v>
      </c>
      <c r="AB403" s="162" t="s">
        <v>97</v>
      </c>
      <c r="AC403" s="335"/>
      <c r="AD403" s="335"/>
      <c r="AE403" s="336"/>
    </row>
    <row r="404" spans="1:31" ht="136.5" customHeight="1">
      <c r="A404" s="193" t="s">
        <v>832</v>
      </c>
      <c r="B404" s="194" t="s">
        <v>931</v>
      </c>
      <c r="C404" s="195" t="s">
        <v>972</v>
      </c>
      <c r="D404" s="195" t="s">
        <v>987</v>
      </c>
      <c r="E404" s="195" t="s">
        <v>1001</v>
      </c>
      <c r="F404" s="158" t="s">
        <v>110</v>
      </c>
      <c r="G404" s="160" t="s">
        <v>981</v>
      </c>
      <c r="H404" s="208" t="s">
        <v>569</v>
      </c>
      <c r="I404" s="208" t="s">
        <v>570</v>
      </c>
      <c r="J404" s="169" t="s">
        <v>98</v>
      </c>
      <c r="K404" s="163" t="s">
        <v>98</v>
      </c>
      <c r="L404" s="163" t="s">
        <v>564</v>
      </c>
      <c r="M404" s="172">
        <v>6</v>
      </c>
      <c r="N404" s="172">
        <v>1</v>
      </c>
      <c r="O404" s="164">
        <f t="shared" si="191"/>
        <v>6</v>
      </c>
      <c r="P404" s="164" t="str">
        <f t="shared" si="190"/>
        <v>M</v>
      </c>
      <c r="Q404" s="172">
        <v>10</v>
      </c>
      <c r="R404" s="170">
        <f t="shared" si="188"/>
        <v>60</v>
      </c>
      <c r="S404" s="165" t="str">
        <f t="shared" si="192"/>
        <v>III</v>
      </c>
      <c r="T404" s="166" t="s">
        <v>99</v>
      </c>
      <c r="U404" s="163" t="s">
        <v>565</v>
      </c>
      <c r="V404" s="200">
        <v>25</v>
      </c>
      <c r="W404" s="163" t="s">
        <v>96</v>
      </c>
      <c r="X404" s="169" t="s">
        <v>97</v>
      </c>
      <c r="Y404" s="169" t="s">
        <v>97</v>
      </c>
      <c r="Z404" s="163" t="s">
        <v>97</v>
      </c>
      <c r="AA404" s="161" t="s">
        <v>571</v>
      </c>
      <c r="AB404" s="162" t="s">
        <v>97</v>
      </c>
      <c r="AC404" s="335" t="s">
        <v>567</v>
      </c>
      <c r="AD404" s="335"/>
      <c r="AE404" s="336"/>
    </row>
    <row r="405" spans="1:31" ht="136.5" customHeight="1">
      <c r="A405" s="193" t="s">
        <v>832</v>
      </c>
      <c r="B405" s="194" t="s">
        <v>931</v>
      </c>
      <c r="C405" s="195" t="s">
        <v>972</v>
      </c>
      <c r="D405" s="195" t="s">
        <v>987</v>
      </c>
      <c r="E405" s="195" t="s">
        <v>1001</v>
      </c>
      <c r="F405" s="158" t="s">
        <v>90</v>
      </c>
      <c r="G405" s="160" t="s">
        <v>1054</v>
      </c>
      <c r="H405" s="208" t="s">
        <v>572</v>
      </c>
      <c r="I405" s="161" t="s">
        <v>120</v>
      </c>
      <c r="J405" s="168" t="s">
        <v>98</v>
      </c>
      <c r="K405" s="168" t="s">
        <v>573</v>
      </c>
      <c r="L405" s="161" t="s">
        <v>154</v>
      </c>
      <c r="M405" s="172">
        <v>2</v>
      </c>
      <c r="N405" s="172">
        <v>3</v>
      </c>
      <c r="O405" s="164">
        <f t="shared" si="191"/>
        <v>6</v>
      </c>
      <c r="P405" s="164" t="str">
        <f t="shared" si="190"/>
        <v>M</v>
      </c>
      <c r="Q405" s="172">
        <v>25</v>
      </c>
      <c r="R405" s="170">
        <f t="shared" si="188"/>
        <v>150</v>
      </c>
      <c r="S405" s="165" t="str">
        <f t="shared" si="192"/>
        <v>II</v>
      </c>
      <c r="T405" s="166" t="s">
        <v>94</v>
      </c>
      <c r="U405" s="163" t="s">
        <v>121</v>
      </c>
      <c r="V405" s="200">
        <v>25</v>
      </c>
      <c r="W405" s="163" t="s">
        <v>96</v>
      </c>
      <c r="X405" s="162" t="s">
        <v>97</v>
      </c>
      <c r="Y405" s="162" t="s">
        <v>97</v>
      </c>
      <c r="Z405" s="162" t="s">
        <v>97</v>
      </c>
      <c r="AA405" s="161" t="s">
        <v>574</v>
      </c>
      <c r="AB405" s="169" t="s">
        <v>97</v>
      </c>
      <c r="AC405" s="337"/>
      <c r="AD405" s="337"/>
      <c r="AE405" s="338"/>
    </row>
    <row r="406" spans="1:31" ht="136.5" customHeight="1">
      <c r="A406" s="193" t="s">
        <v>832</v>
      </c>
      <c r="B406" s="194" t="s">
        <v>931</v>
      </c>
      <c r="C406" s="195" t="s">
        <v>972</v>
      </c>
      <c r="D406" s="195" t="s">
        <v>987</v>
      </c>
      <c r="E406" s="195" t="s">
        <v>1001</v>
      </c>
      <c r="F406" s="159" t="s">
        <v>110</v>
      </c>
      <c r="G406" s="160" t="s">
        <v>982</v>
      </c>
      <c r="H406" s="208" t="s">
        <v>577</v>
      </c>
      <c r="I406" s="161" t="s">
        <v>122</v>
      </c>
      <c r="J406" s="168" t="s">
        <v>578</v>
      </c>
      <c r="K406" s="168" t="s">
        <v>98</v>
      </c>
      <c r="L406" s="168" t="s">
        <v>124</v>
      </c>
      <c r="M406" s="162">
        <v>6</v>
      </c>
      <c r="N406" s="162">
        <v>2</v>
      </c>
      <c r="O406" s="162">
        <v>12</v>
      </c>
      <c r="P406" s="164" t="s">
        <v>92</v>
      </c>
      <c r="Q406" s="171">
        <v>25</v>
      </c>
      <c r="R406" s="170">
        <v>300</v>
      </c>
      <c r="S406" s="165" t="s">
        <v>93</v>
      </c>
      <c r="T406" s="166" t="s">
        <v>94</v>
      </c>
      <c r="U406" s="163" t="s">
        <v>121</v>
      </c>
      <c r="V406" s="200">
        <v>25</v>
      </c>
      <c r="W406" s="163" t="s">
        <v>96</v>
      </c>
      <c r="X406" s="162" t="s">
        <v>97</v>
      </c>
      <c r="Y406" s="162" t="s">
        <v>97</v>
      </c>
      <c r="Z406" s="163" t="s">
        <v>125</v>
      </c>
      <c r="AA406" s="163" t="s">
        <v>126</v>
      </c>
      <c r="AB406" s="163" t="s">
        <v>127</v>
      </c>
      <c r="AC406" s="188"/>
      <c r="AD406" s="189"/>
      <c r="AE406" s="189"/>
    </row>
    <row r="407" spans="1:31" ht="136.5" customHeight="1">
      <c r="A407" s="193" t="s">
        <v>832</v>
      </c>
      <c r="B407" s="194" t="s">
        <v>931</v>
      </c>
      <c r="C407" s="195" t="s">
        <v>972</v>
      </c>
      <c r="D407" s="195" t="s">
        <v>987</v>
      </c>
      <c r="E407" s="195" t="s">
        <v>1001</v>
      </c>
      <c r="F407" s="159" t="s">
        <v>110</v>
      </c>
      <c r="G407" s="160" t="s">
        <v>982</v>
      </c>
      <c r="H407" s="208" t="s">
        <v>579</v>
      </c>
      <c r="I407" s="161" t="s">
        <v>122</v>
      </c>
      <c r="J407" s="168" t="s">
        <v>123</v>
      </c>
      <c r="K407" s="168" t="s">
        <v>98</v>
      </c>
      <c r="L407" s="168" t="s">
        <v>124</v>
      </c>
      <c r="M407" s="162">
        <v>6</v>
      </c>
      <c r="N407" s="162">
        <v>2</v>
      </c>
      <c r="O407" s="162">
        <v>12</v>
      </c>
      <c r="P407" s="164" t="s">
        <v>92</v>
      </c>
      <c r="Q407" s="171">
        <v>25</v>
      </c>
      <c r="R407" s="170">
        <v>300</v>
      </c>
      <c r="S407" s="165" t="s">
        <v>93</v>
      </c>
      <c r="T407" s="166" t="s">
        <v>94</v>
      </c>
      <c r="U407" s="163" t="s">
        <v>121</v>
      </c>
      <c r="V407" s="200">
        <v>25</v>
      </c>
      <c r="W407" s="163" t="s">
        <v>96</v>
      </c>
      <c r="X407" s="162" t="s">
        <v>97</v>
      </c>
      <c r="Y407" s="162" t="s">
        <v>97</v>
      </c>
      <c r="Z407" s="163" t="s">
        <v>125</v>
      </c>
      <c r="AA407" s="163" t="s">
        <v>126</v>
      </c>
      <c r="AB407" s="163" t="s">
        <v>127</v>
      </c>
      <c r="AC407" s="188"/>
      <c r="AD407" s="189"/>
      <c r="AE407" s="189"/>
    </row>
    <row r="408" spans="1:31" ht="136.5" customHeight="1">
      <c r="A408" s="193" t="s">
        <v>832</v>
      </c>
      <c r="B408" s="194" t="s">
        <v>931</v>
      </c>
      <c r="C408" s="195" t="s">
        <v>972</v>
      </c>
      <c r="D408" s="195" t="s">
        <v>987</v>
      </c>
      <c r="E408" s="195" t="s">
        <v>1001</v>
      </c>
      <c r="F408" s="159" t="s">
        <v>110</v>
      </c>
      <c r="G408" s="160" t="s">
        <v>982</v>
      </c>
      <c r="H408" s="208" t="s">
        <v>580</v>
      </c>
      <c r="I408" s="161" t="s">
        <v>128</v>
      </c>
      <c r="J408" s="168" t="s">
        <v>123</v>
      </c>
      <c r="K408" s="168" t="s">
        <v>98</v>
      </c>
      <c r="L408" s="168" t="s">
        <v>129</v>
      </c>
      <c r="M408" s="162">
        <v>2</v>
      </c>
      <c r="N408" s="162">
        <v>2</v>
      </c>
      <c r="O408" s="164">
        <v>4</v>
      </c>
      <c r="P408" s="164" t="s">
        <v>113</v>
      </c>
      <c r="Q408" s="172">
        <v>25</v>
      </c>
      <c r="R408" s="170">
        <v>100</v>
      </c>
      <c r="S408" s="165" t="s">
        <v>114</v>
      </c>
      <c r="T408" s="166" t="s">
        <v>99</v>
      </c>
      <c r="U408" s="163" t="s">
        <v>121</v>
      </c>
      <c r="V408" s="200">
        <v>25</v>
      </c>
      <c r="W408" s="163" t="s">
        <v>96</v>
      </c>
      <c r="X408" s="162" t="s">
        <v>97</v>
      </c>
      <c r="Y408" s="162" t="s">
        <v>97</v>
      </c>
      <c r="Z408" s="163" t="s">
        <v>97</v>
      </c>
      <c r="AA408" s="163" t="s">
        <v>126</v>
      </c>
      <c r="AB408" s="163" t="s">
        <v>127</v>
      </c>
      <c r="AC408" s="188"/>
      <c r="AD408" s="189"/>
      <c r="AE408" s="189"/>
    </row>
    <row r="409" spans="1:31" ht="136.5" customHeight="1">
      <c r="A409" s="193" t="s">
        <v>832</v>
      </c>
      <c r="B409" s="194" t="s">
        <v>931</v>
      </c>
      <c r="C409" s="195" t="s">
        <v>972</v>
      </c>
      <c r="D409" s="195" t="s">
        <v>987</v>
      </c>
      <c r="E409" s="195" t="s">
        <v>1001</v>
      </c>
      <c r="F409" s="159" t="s">
        <v>110</v>
      </c>
      <c r="G409" s="160" t="s">
        <v>982</v>
      </c>
      <c r="H409" s="208" t="s">
        <v>581</v>
      </c>
      <c r="I409" s="161" t="s">
        <v>128</v>
      </c>
      <c r="J409" s="168" t="s">
        <v>123</v>
      </c>
      <c r="K409" s="168" t="s">
        <v>98</v>
      </c>
      <c r="L409" s="168" t="s">
        <v>129</v>
      </c>
      <c r="M409" s="162">
        <v>2</v>
      </c>
      <c r="N409" s="162">
        <v>2</v>
      </c>
      <c r="O409" s="164">
        <v>4</v>
      </c>
      <c r="P409" s="164" t="s">
        <v>113</v>
      </c>
      <c r="Q409" s="172">
        <v>25</v>
      </c>
      <c r="R409" s="170">
        <v>100</v>
      </c>
      <c r="S409" s="165" t="s">
        <v>114</v>
      </c>
      <c r="T409" s="166" t="s">
        <v>99</v>
      </c>
      <c r="U409" s="163" t="s">
        <v>121</v>
      </c>
      <c r="V409" s="200">
        <v>25</v>
      </c>
      <c r="W409" s="163" t="s">
        <v>96</v>
      </c>
      <c r="X409" s="162" t="s">
        <v>97</v>
      </c>
      <c r="Y409" s="162" t="s">
        <v>97</v>
      </c>
      <c r="Z409" s="163" t="s">
        <v>97</v>
      </c>
      <c r="AA409" s="163" t="s">
        <v>126</v>
      </c>
      <c r="AB409" s="163" t="s">
        <v>127</v>
      </c>
      <c r="AC409" s="188"/>
      <c r="AD409" s="189"/>
      <c r="AE409" s="189"/>
    </row>
    <row r="410" spans="1:31" ht="136.5" customHeight="1">
      <c r="A410" s="193" t="s">
        <v>832</v>
      </c>
      <c r="B410" s="194" t="s">
        <v>931</v>
      </c>
      <c r="C410" s="195" t="s">
        <v>972</v>
      </c>
      <c r="D410" s="195" t="s">
        <v>987</v>
      </c>
      <c r="E410" s="195" t="s">
        <v>1001</v>
      </c>
      <c r="F410" s="159" t="s">
        <v>110</v>
      </c>
      <c r="G410" s="160" t="s">
        <v>982</v>
      </c>
      <c r="H410" s="208" t="s">
        <v>582</v>
      </c>
      <c r="I410" s="161" t="s">
        <v>130</v>
      </c>
      <c r="J410" s="168" t="s">
        <v>123</v>
      </c>
      <c r="K410" s="168" t="s">
        <v>98</v>
      </c>
      <c r="L410" s="168" t="s">
        <v>129</v>
      </c>
      <c r="M410" s="162">
        <v>2</v>
      </c>
      <c r="N410" s="162">
        <v>2</v>
      </c>
      <c r="O410" s="164">
        <v>4</v>
      </c>
      <c r="P410" s="164" t="s">
        <v>113</v>
      </c>
      <c r="Q410" s="172">
        <v>25</v>
      </c>
      <c r="R410" s="170">
        <v>100</v>
      </c>
      <c r="S410" s="165" t="s">
        <v>114</v>
      </c>
      <c r="T410" s="166" t="s">
        <v>99</v>
      </c>
      <c r="U410" s="163" t="s">
        <v>121</v>
      </c>
      <c r="V410" s="200">
        <v>25</v>
      </c>
      <c r="W410" s="163" t="s">
        <v>96</v>
      </c>
      <c r="X410" s="162" t="s">
        <v>97</v>
      </c>
      <c r="Y410" s="162" t="s">
        <v>97</v>
      </c>
      <c r="Z410" s="163" t="s">
        <v>97</v>
      </c>
      <c r="AA410" s="163" t="s">
        <v>126</v>
      </c>
      <c r="AB410" s="163" t="s">
        <v>127</v>
      </c>
      <c r="AC410" s="188"/>
      <c r="AD410" s="189"/>
      <c r="AE410" s="189"/>
    </row>
    <row r="411" spans="1:31" ht="136.5" customHeight="1">
      <c r="A411" s="193" t="s">
        <v>832</v>
      </c>
      <c r="B411" s="194" t="s">
        <v>931</v>
      </c>
      <c r="C411" s="195" t="s">
        <v>972</v>
      </c>
      <c r="D411" s="195" t="s">
        <v>987</v>
      </c>
      <c r="E411" s="195" t="s">
        <v>1001</v>
      </c>
      <c r="F411" s="159" t="s">
        <v>90</v>
      </c>
      <c r="G411" s="160" t="s">
        <v>1002</v>
      </c>
      <c r="H411" s="208" t="s">
        <v>436</v>
      </c>
      <c r="I411" s="161" t="s">
        <v>437</v>
      </c>
      <c r="J411" s="162" t="s">
        <v>98</v>
      </c>
      <c r="K411" s="168" t="s">
        <v>98</v>
      </c>
      <c r="L411" s="167" t="s">
        <v>438</v>
      </c>
      <c r="M411" s="162">
        <v>2</v>
      </c>
      <c r="N411" s="162">
        <v>2</v>
      </c>
      <c r="O411" s="164">
        <v>4</v>
      </c>
      <c r="P411" s="164" t="s">
        <v>113</v>
      </c>
      <c r="Q411" s="172">
        <v>25</v>
      </c>
      <c r="R411" s="170">
        <v>100</v>
      </c>
      <c r="S411" s="187" t="str">
        <f t="shared" ref="S411:S423" si="193">IF(R411="","",IF(AND(R411&gt;=600,R411&lt;=4000),"I",IF(AND(R411&gt;=150,R411&lt;=500),"II",IF(AND(R411&gt;=40,R411&lt;=120),"III",IF(OR(R411&lt;=20,R411&gt;=0),"IV")))))</f>
        <v>III</v>
      </c>
      <c r="T411" s="166" t="s">
        <v>99</v>
      </c>
      <c r="U411" s="167" t="s">
        <v>439</v>
      </c>
      <c r="V411" s="200">
        <v>25</v>
      </c>
      <c r="W411" s="163" t="s">
        <v>96</v>
      </c>
      <c r="X411" s="162" t="s">
        <v>97</v>
      </c>
      <c r="Y411" s="162" t="s">
        <v>97</v>
      </c>
      <c r="Z411" s="163" t="s">
        <v>97</v>
      </c>
      <c r="AA411" s="168" t="s">
        <v>440</v>
      </c>
      <c r="AB411" s="168" t="s">
        <v>455</v>
      </c>
      <c r="AC411" s="339"/>
      <c r="AD411" s="340"/>
      <c r="AE411" s="341"/>
    </row>
    <row r="412" spans="1:31" ht="136.5" customHeight="1">
      <c r="A412" s="193" t="s">
        <v>832</v>
      </c>
      <c r="B412" s="194" t="s">
        <v>931</v>
      </c>
      <c r="C412" s="195" t="s">
        <v>972</v>
      </c>
      <c r="D412" s="195" t="s">
        <v>987</v>
      </c>
      <c r="E412" s="195" t="s">
        <v>1001</v>
      </c>
      <c r="F412" s="159" t="s">
        <v>90</v>
      </c>
      <c r="G412" s="160" t="s">
        <v>1000</v>
      </c>
      <c r="H412" s="208" t="s">
        <v>434</v>
      </c>
      <c r="I412" s="161" t="s">
        <v>145</v>
      </c>
      <c r="J412" s="162" t="s">
        <v>98</v>
      </c>
      <c r="K412" s="168" t="s">
        <v>983</v>
      </c>
      <c r="L412" s="163" t="s">
        <v>984</v>
      </c>
      <c r="M412" s="162">
        <v>2</v>
      </c>
      <c r="N412" s="162">
        <v>4</v>
      </c>
      <c r="O412" s="164">
        <v>4</v>
      </c>
      <c r="P412" s="164" t="s">
        <v>113</v>
      </c>
      <c r="Q412" s="172">
        <v>25</v>
      </c>
      <c r="R412" s="170">
        <v>100</v>
      </c>
      <c r="S412" s="187" t="str">
        <f>IF(R412="","",IF(AND(R412&gt;=600,R412&lt;=4000),"I",IF(AND(R412&gt;=150,R412&lt;=500),"II",IF(AND(R412&gt;=40,R412&lt;=120),"III",IF(OR(R412&lt;=20,R412&gt;=0),"IV")))))</f>
        <v>III</v>
      </c>
      <c r="T412" s="166" t="s">
        <v>99</v>
      </c>
      <c r="U412" s="167" t="s">
        <v>146</v>
      </c>
      <c r="V412" s="200">
        <v>25</v>
      </c>
      <c r="W412" s="163" t="s">
        <v>96</v>
      </c>
      <c r="X412" s="162" t="s">
        <v>97</v>
      </c>
      <c r="Y412" s="162" t="s">
        <v>97</v>
      </c>
      <c r="Z412" s="162" t="s">
        <v>97</v>
      </c>
      <c r="AA412" s="168" t="s">
        <v>435</v>
      </c>
      <c r="AB412" s="163" t="s">
        <v>985</v>
      </c>
      <c r="AC412" s="339"/>
      <c r="AD412" s="340"/>
      <c r="AE412" s="341"/>
    </row>
    <row r="413" spans="1:31" ht="136.5" customHeight="1">
      <c r="A413" s="193" t="s">
        <v>832</v>
      </c>
      <c r="B413" s="194" t="s">
        <v>931</v>
      </c>
      <c r="C413" s="195" t="s">
        <v>972</v>
      </c>
      <c r="D413" s="195" t="s">
        <v>591</v>
      </c>
      <c r="E413" s="195" t="s">
        <v>1001</v>
      </c>
      <c r="F413" s="159" t="s">
        <v>110</v>
      </c>
      <c r="G413" s="242" t="s">
        <v>666</v>
      </c>
      <c r="H413" s="240" t="s">
        <v>406</v>
      </c>
      <c r="I413" s="161" t="s">
        <v>407</v>
      </c>
      <c r="J413" s="163" t="s">
        <v>98</v>
      </c>
      <c r="K413" s="163" t="s">
        <v>98</v>
      </c>
      <c r="L413" s="168" t="s">
        <v>98</v>
      </c>
      <c r="M413" s="171">
        <v>6</v>
      </c>
      <c r="N413" s="171">
        <v>3</v>
      </c>
      <c r="O413" s="171">
        <v>18</v>
      </c>
      <c r="P413" s="164" t="s">
        <v>92</v>
      </c>
      <c r="Q413" s="171">
        <v>25</v>
      </c>
      <c r="R413" s="171">
        <v>450</v>
      </c>
      <c r="S413" s="165" t="str">
        <f t="shared" si="193"/>
        <v>II</v>
      </c>
      <c r="T413" s="166" t="s">
        <v>94</v>
      </c>
      <c r="U413" s="167" t="s">
        <v>408</v>
      </c>
      <c r="V413" s="200">
        <v>25</v>
      </c>
      <c r="W413" s="163" t="s">
        <v>96</v>
      </c>
      <c r="X413" s="162" t="s">
        <v>97</v>
      </c>
      <c r="Y413" s="162" t="s">
        <v>97</v>
      </c>
      <c r="Z413" s="163" t="s">
        <v>97</v>
      </c>
      <c r="AA413" s="163" t="s">
        <v>409</v>
      </c>
      <c r="AB413" s="163" t="s">
        <v>97</v>
      </c>
      <c r="AC413" s="331"/>
      <c r="AD413" s="342"/>
      <c r="AE413" s="342"/>
    </row>
    <row r="414" spans="1:31" ht="136.5" customHeight="1">
      <c r="A414" s="193" t="s">
        <v>832</v>
      </c>
      <c r="B414" s="194" t="s">
        <v>931</v>
      </c>
      <c r="C414" s="195" t="s">
        <v>972</v>
      </c>
      <c r="D414" s="195" t="s">
        <v>591</v>
      </c>
      <c r="E414" s="195" t="s">
        <v>1001</v>
      </c>
      <c r="F414" s="159" t="s">
        <v>110</v>
      </c>
      <c r="G414" s="242" t="s">
        <v>986</v>
      </c>
      <c r="H414" s="243" t="s">
        <v>410</v>
      </c>
      <c r="I414" s="160" t="s">
        <v>411</v>
      </c>
      <c r="J414" s="215" t="s">
        <v>98</v>
      </c>
      <c r="K414" s="215" t="s">
        <v>98</v>
      </c>
      <c r="L414" s="215" t="s">
        <v>412</v>
      </c>
      <c r="M414" s="216">
        <v>6</v>
      </c>
      <c r="N414" s="216">
        <v>3</v>
      </c>
      <c r="O414" s="217">
        <v>18</v>
      </c>
      <c r="P414" s="217" t="s">
        <v>92</v>
      </c>
      <c r="Q414" s="216">
        <v>25</v>
      </c>
      <c r="R414" s="217">
        <v>450</v>
      </c>
      <c r="S414" s="165" t="str">
        <f t="shared" si="193"/>
        <v>II</v>
      </c>
      <c r="T414" s="159" t="s">
        <v>94</v>
      </c>
      <c r="U414" s="215" t="s">
        <v>413</v>
      </c>
      <c r="V414" s="200">
        <v>25</v>
      </c>
      <c r="W414" s="215" t="s">
        <v>110</v>
      </c>
      <c r="X414" s="215" t="s">
        <v>97</v>
      </c>
      <c r="Y414" s="215" t="s">
        <v>97</v>
      </c>
      <c r="Z414" s="215" t="s">
        <v>97</v>
      </c>
      <c r="AA414" s="215" t="s">
        <v>1004</v>
      </c>
      <c r="AB414" s="215" t="s">
        <v>97</v>
      </c>
      <c r="AC414" s="330"/>
      <c r="AD414" s="330"/>
      <c r="AE414" s="331"/>
    </row>
    <row r="415" spans="1:31" ht="226.5" customHeight="1">
      <c r="A415" s="193" t="s">
        <v>832</v>
      </c>
      <c r="B415" s="194" t="s">
        <v>931</v>
      </c>
      <c r="C415" s="195" t="s">
        <v>972</v>
      </c>
      <c r="D415" s="195" t="s">
        <v>591</v>
      </c>
      <c r="E415" s="195" t="s">
        <v>1001</v>
      </c>
      <c r="F415" s="159" t="s">
        <v>110</v>
      </c>
      <c r="G415" s="242" t="s">
        <v>594</v>
      </c>
      <c r="H415" s="244" t="s">
        <v>595</v>
      </c>
      <c r="I415" s="161" t="s">
        <v>111</v>
      </c>
      <c r="J415" s="162" t="s">
        <v>98</v>
      </c>
      <c r="K415" s="163" t="s">
        <v>98</v>
      </c>
      <c r="L415" s="163" t="s">
        <v>112</v>
      </c>
      <c r="M415" s="162">
        <v>2</v>
      </c>
      <c r="N415" s="162">
        <v>2</v>
      </c>
      <c r="O415" s="162">
        <v>4</v>
      </c>
      <c r="P415" s="164" t="s">
        <v>113</v>
      </c>
      <c r="Q415" s="162">
        <v>25</v>
      </c>
      <c r="R415" s="162">
        <v>100</v>
      </c>
      <c r="S415" s="165" t="str">
        <f t="shared" si="193"/>
        <v>III</v>
      </c>
      <c r="T415" s="166" t="s">
        <v>99</v>
      </c>
      <c r="U415" s="167" t="s">
        <v>108</v>
      </c>
      <c r="V415" s="200">
        <v>25</v>
      </c>
      <c r="W415" s="163" t="s">
        <v>96</v>
      </c>
      <c r="X415" s="162" t="s">
        <v>97</v>
      </c>
      <c r="Y415" s="163" t="s">
        <v>97</v>
      </c>
      <c r="Z415" s="162" t="s">
        <v>97</v>
      </c>
      <c r="AA415" s="168" t="s">
        <v>115</v>
      </c>
      <c r="AB415" s="169" t="s">
        <v>97</v>
      </c>
      <c r="AC415" s="330"/>
      <c r="AD415" s="330"/>
      <c r="AE415" s="331"/>
    </row>
    <row r="416" spans="1:31" s="256" customFormat="1" ht="58.5" customHeight="1">
      <c r="A416" s="193" t="s">
        <v>832</v>
      </c>
      <c r="B416" s="194" t="s">
        <v>931</v>
      </c>
      <c r="C416" s="195" t="s">
        <v>972</v>
      </c>
      <c r="D416" s="195" t="s">
        <v>591</v>
      </c>
      <c r="E416" s="195" t="s">
        <v>1001</v>
      </c>
      <c r="F416" s="159" t="s">
        <v>110</v>
      </c>
      <c r="G416" s="196" t="s">
        <v>954</v>
      </c>
      <c r="H416" s="243" t="s">
        <v>416</v>
      </c>
      <c r="I416" s="208" t="s">
        <v>417</v>
      </c>
      <c r="J416" s="169" t="s">
        <v>98</v>
      </c>
      <c r="K416" s="169" t="s">
        <v>98</v>
      </c>
      <c r="L416" s="169" t="s">
        <v>98</v>
      </c>
      <c r="M416" s="172">
        <v>2</v>
      </c>
      <c r="N416" s="172">
        <v>3</v>
      </c>
      <c r="O416" s="164">
        <v>6</v>
      </c>
      <c r="P416" s="164" t="s">
        <v>117</v>
      </c>
      <c r="Q416" s="172">
        <v>10</v>
      </c>
      <c r="R416" s="164">
        <v>60</v>
      </c>
      <c r="S416" s="165" t="str">
        <f t="shared" si="193"/>
        <v>III</v>
      </c>
      <c r="T416" s="166" t="s">
        <v>99</v>
      </c>
      <c r="U416" s="169" t="s">
        <v>101</v>
      </c>
      <c r="V416" s="200">
        <v>25</v>
      </c>
      <c r="W416" s="169" t="s">
        <v>96</v>
      </c>
      <c r="X416" s="169" t="s">
        <v>97</v>
      </c>
      <c r="Y416" s="169" t="s">
        <v>97</v>
      </c>
      <c r="Z416" s="169" t="s">
        <v>97</v>
      </c>
      <c r="AA416" s="169" t="s">
        <v>144</v>
      </c>
      <c r="AB416" s="169" t="s">
        <v>97</v>
      </c>
      <c r="AC416" s="330"/>
      <c r="AD416" s="330"/>
      <c r="AE416" s="331"/>
    </row>
    <row r="417" spans="1:31" s="256" customFormat="1" ht="128.25" customHeight="1">
      <c r="A417" s="193" t="s">
        <v>832</v>
      </c>
      <c r="B417" s="194" t="s">
        <v>931</v>
      </c>
      <c r="C417" s="195" t="s">
        <v>972</v>
      </c>
      <c r="D417" s="195" t="s">
        <v>591</v>
      </c>
      <c r="E417" s="195" t="s">
        <v>1001</v>
      </c>
      <c r="F417" s="159" t="s">
        <v>110</v>
      </c>
      <c r="G417" s="242" t="s">
        <v>708</v>
      </c>
      <c r="H417" s="208" t="s">
        <v>418</v>
      </c>
      <c r="I417" s="208" t="s">
        <v>419</v>
      </c>
      <c r="J417" s="169" t="s">
        <v>98</v>
      </c>
      <c r="K417" s="169" t="s">
        <v>98</v>
      </c>
      <c r="L417" s="169" t="s">
        <v>420</v>
      </c>
      <c r="M417" s="172">
        <v>2</v>
      </c>
      <c r="N417" s="172">
        <v>3</v>
      </c>
      <c r="O417" s="164">
        <v>6</v>
      </c>
      <c r="P417" s="164" t="s">
        <v>117</v>
      </c>
      <c r="Q417" s="172">
        <v>10</v>
      </c>
      <c r="R417" s="164">
        <v>60</v>
      </c>
      <c r="S417" s="165" t="str">
        <f t="shared" si="193"/>
        <v>III</v>
      </c>
      <c r="T417" s="166" t="s">
        <v>99</v>
      </c>
      <c r="U417" s="169" t="s">
        <v>421</v>
      </c>
      <c r="V417" s="200">
        <v>25</v>
      </c>
      <c r="W417" s="163" t="s">
        <v>96</v>
      </c>
      <c r="X417" s="169" t="s">
        <v>97</v>
      </c>
      <c r="Y417" s="169" t="s">
        <v>97</v>
      </c>
      <c r="Z417" s="169" t="s">
        <v>97</v>
      </c>
      <c r="AA417" s="169" t="s">
        <v>119</v>
      </c>
      <c r="AB417" s="169" t="s">
        <v>97</v>
      </c>
      <c r="AC417" s="330" t="s">
        <v>597</v>
      </c>
      <c r="AD417" s="330"/>
      <c r="AE417" s="331"/>
    </row>
    <row r="418" spans="1:31" s="256" customFormat="1" ht="58.5" customHeight="1">
      <c r="A418" s="193" t="s">
        <v>832</v>
      </c>
      <c r="B418" s="194" t="s">
        <v>931</v>
      </c>
      <c r="C418" s="195" t="s">
        <v>972</v>
      </c>
      <c r="D418" s="195" t="s">
        <v>591</v>
      </c>
      <c r="E418" s="195" t="s">
        <v>1001</v>
      </c>
      <c r="F418" s="159" t="s">
        <v>422</v>
      </c>
      <c r="G418" s="242" t="s">
        <v>669</v>
      </c>
      <c r="H418" s="160" t="s">
        <v>423</v>
      </c>
      <c r="I418" s="160" t="s">
        <v>424</v>
      </c>
      <c r="J418" s="215" t="s">
        <v>98</v>
      </c>
      <c r="K418" s="215" t="s">
        <v>98</v>
      </c>
      <c r="L418" s="215" t="s">
        <v>425</v>
      </c>
      <c r="M418" s="216">
        <v>2</v>
      </c>
      <c r="N418" s="216">
        <v>3</v>
      </c>
      <c r="O418" s="217">
        <v>6</v>
      </c>
      <c r="P418" s="217" t="s">
        <v>117</v>
      </c>
      <c r="Q418" s="216">
        <v>25</v>
      </c>
      <c r="R418" s="217">
        <v>150</v>
      </c>
      <c r="S418" s="165" t="str">
        <f t="shared" si="193"/>
        <v>II</v>
      </c>
      <c r="T418" s="166" t="s">
        <v>94</v>
      </c>
      <c r="U418" s="215" t="s">
        <v>426</v>
      </c>
      <c r="V418" s="200">
        <v>25</v>
      </c>
      <c r="W418" s="163" t="s">
        <v>96</v>
      </c>
      <c r="X418" s="215" t="s">
        <v>97</v>
      </c>
      <c r="Y418" s="215" t="s">
        <v>97</v>
      </c>
      <c r="Z418" s="215" t="s">
        <v>97</v>
      </c>
      <c r="AA418" s="215" t="s">
        <v>427</v>
      </c>
      <c r="AB418" s="215" t="s">
        <v>428</v>
      </c>
      <c r="AC418" s="330"/>
      <c r="AD418" s="330"/>
      <c r="AE418" s="331"/>
    </row>
    <row r="419" spans="1:31" s="256" customFormat="1" ht="58.5" customHeight="1">
      <c r="A419" s="193" t="s">
        <v>832</v>
      </c>
      <c r="B419" s="194" t="s">
        <v>931</v>
      </c>
      <c r="C419" s="195" t="s">
        <v>972</v>
      </c>
      <c r="D419" s="195" t="s">
        <v>591</v>
      </c>
      <c r="E419" s="195" t="s">
        <v>1001</v>
      </c>
      <c r="F419" s="159" t="s">
        <v>110</v>
      </c>
      <c r="G419" s="242" t="s">
        <v>599</v>
      </c>
      <c r="H419" s="160" t="s">
        <v>600</v>
      </c>
      <c r="I419" s="161" t="s">
        <v>429</v>
      </c>
      <c r="J419" s="162" t="s">
        <v>98</v>
      </c>
      <c r="K419" s="162" t="s">
        <v>98</v>
      </c>
      <c r="L419" s="162" t="s">
        <v>98</v>
      </c>
      <c r="M419" s="162">
        <v>2</v>
      </c>
      <c r="N419" s="162">
        <v>2</v>
      </c>
      <c r="O419" s="217">
        <v>4</v>
      </c>
      <c r="P419" s="164" t="s">
        <v>113</v>
      </c>
      <c r="Q419" s="162">
        <v>10</v>
      </c>
      <c r="R419" s="217">
        <v>40</v>
      </c>
      <c r="S419" s="165" t="str">
        <f t="shared" si="193"/>
        <v>III</v>
      </c>
      <c r="T419" s="166" t="s">
        <v>99</v>
      </c>
      <c r="U419" s="167" t="s">
        <v>153</v>
      </c>
      <c r="V419" s="200">
        <v>25</v>
      </c>
      <c r="W419" s="163" t="s">
        <v>96</v>
      </c>
      <c r="X419" s="162" t="s">
        <v>97</v>
      </c>
      <c r="Y419" s="162" t="s">
        <v>97</v>
      </c>
      <c r="Z419" s="162" t="s">
        <v>97</v>
      </c>
      <c r="AA419" s="163" t="s">
        <v>430</v>
      </c>
      <c r="AB419" s="169" t="s">
        <v>97</v>
      </c>
      <c r="AC419" s="330"/>
      <c r="AD419" s="330"/>
      <c r="AE419" s="331"/>
    </row>
    <row r="420" spans="1:31" s="256" customFormat="1" ht="58.5" customHeight="1">
      <c r="A420" s="193" t="s">
        <v>832</v>
      </c>
      <c r="B420" s="194" t="s">
        <v>931</v>
      </c>
      <c r="C420" s="195" t="s">
        <v>972</v>
      </c>
      <c r="D420" s="195" t="s">
        <v>591</v>
      </c>
      <c r="E420" s="195" t="s">
        <v>1001</v>
      </c>
      <c r="F420" s="159" t="s">
        <v>110</v>
      </c>
      <c r="G420" s="242" t="s">
        <v>601</v>
      </c>
      <c r="H420" s="239" t="s">
        <v>431</v>
      </c>
      <c r="I420" s="239" t="s">
        <v>116</v>
      </c>
      <c r="J420" s="245" t="s">
        <v>98</v>
      </c>
      <c r="K420" s="245" t="s">
        <v>98</v>
      </c>
      <c r="L420" s="245" t="s">
        <v>98</v>
      </c>
      <c r="M420" s="246">
        <v>2</v>
      </c>
      <c r="N420" s="246">
        <v>3</v>
      </c>
      <c r="O420" s="162">
        <v>6</v>
      </c>
      <c r="P420" s="164" t="s">
        <v>117</v>
      </c>
      <c r="Q420" s="246">
        <v>10</v>
      </c>
      <c r="R420" s="170">
        <v>60</v>
      </c>
      <c r="S420" s="165" t="str">
        <f t="shared" si="193"/>
        <v>III</v>
      </c>
      <c r="T420" s="247" t="s">
        <v>99</v>
      </c>
      <c r="U420" s="247" t="s">
        <v>118</v>
      </c>
      <c r="V420" s="200">
        <v>25</v>
      </c>
      <c r="W420" s="163" t="s">
        <v>96</v>
      </c>
      <c r="X420" s="245" t="s">
        <v>97</v>
      </c>
      <c r="Y420" s="245" t="s">
        <v>97</v>
      </c>
      <c r="Z420" s="245" t="s">
        <v>97</v>
      </c>
      <c r="AA420" s="245" t="s">
        <v>119</v>
      </c>
      <c r="AB420" s="162" t="s">
        <v>97</v>
      </c>
      <c r="AC420" s="330"/>
      <c r="AD420" s="330"/>
      <c r="AE420" s="331"/>
    </row>
    <row r="421" spans="1:31" s="256" customFormat="1" ht="58.5" customHeight="1">
      <c r="A421" s="193" t="s">
        <v>832</v>
      </c>
      <c r="B421" s="194" t="s">
        <v>931</v>
      </c>
      <c r="C421" s="195" t="s">
        <v>972</v>
      </c>
      <c r="D421" s="195" t="s">
        <v>591</v>
      </c>
      <c r="E421" s="195" t="s">
        <v>1001</v>
      </c>
      <c r="F421" s="159" t="s">
        <v>110</v>
      </c>
      <c r="G421" s="242" t="s">
        <v>602</v>
      </c>
      <c r="H421" s="208" t="s">
        <v>670</v>
      </c>
      <c r="I421" s="161" t="s">
        <v>128</v>
      </c>
      <c r="J421" s="168" t="s">
        <v>98</v>
      </c>
      <c r="K421" s="168" t="s">
        <v>98</v>
      </c>
      <c r="L421" s="161" t="s">
        <v>98</v>
      </c>
      <c r="M421" s="172">
        <v>2</v>
      </c>
      <c r="N421" s="172">
        <v>3</v>
      </c>
      <c r="O421" s="164">
        <v>4</v>
      </c>
      <c r="P421" s="164" t="s">
        <v>113</v>
      </c>
      <c r="Q421" s="172">
        <v>25</v>
      </c>
      <c r="R421" s="170">
        <v>100</v>
      </c>
      <c r="S421" s="165" t="str">
        <f t="shared" si="193"/>
        <v>III</v>
      </c>
      <c r="T421" s="166" t="s">
        <v>99</v>
      </c>
      <c r="U421" s="163" t="s">
        <v>121</v>
      </c>
      <c r="V421" s="200">
        <v>25</v>
      </c>
      <c r="W421" s="163" t="s">
        <v>96</v>
      </c>
      <c r="X421" s="162" t="s">
        <v>97</v>
      </c>
      <c r="Y421" s="162" t="s">
        <v>97</v>
      </c>
      <c r="Z421" s="163" t="s">
        <v>97</v>
      </c>
      <c r="AA421" s="163" t="s">
        <v>433</v>
      </c>
      <c r="AB421" s="162" t="s">
        <v>97</v>
      </c>
      <c r="AC421" s="330"/>
      <c r="AD421" s="330"/>
      <c r="AE421" s="331"/>
    </row>
    <row r="422" spans="1:31" s="256" customFormat="1" ht="58.5" customHeight="1">
      <c r="A422" s="193" t="s">
        <v>832</v>
      </c>
      <c r="B422" s="194" t="s">
        <v>931</v>
      </c>
      <c r="C422" s="195" t="s">
        <v>972</v>
      </c>
      <c r="D422" s="195" t="s">
        <v>591</v>
      </c>
      <c r="E422" s="195" t="s">
        <v>1001</v>
      </c>
      <c r="F422" s="159" t="s">
        <v>110</v>
      </c>
      <c r="G422" s="242" t="s">
        <v>955</v>
      </c>
      <c r="H422" s="208" t="s">
        <v>434</v>
      </c>
      <c r="I422" s="161" t="s">
        <v>145</v>
      </c>
      <c r="J422" s="162" t="s">
        <v>98</v>
      </c>
      <c r="K422" s="168" t="s">
        <v>98</v>
      </c>
      <c r="L422" s="163" t="s">
        <v>98</v>
      </c>
      <c r="M422" s="162">
        <v>2</v>
      </c>
      <c r="N422" s="162">
        <v>2</v>
      </c>
      <c r="O422" s="164">
        <v>4</v>
      </c>
      <c r="P422" s="164" t="s">
        <v>113</v>
      </c>
      <c r="Q422" s="172">
        <v>25</v>
      </c>
      <c r="R422" s="170">
        <v>100</v>
      </c>
      <c r="S422" s="165" t="str">
        <f t="shared" si="193"/>
        <v>III</v>
      </c>
      <c r="T422" s="166" t="s">
        <v>99</v>
      </c>
      <c r="U422" s="167" t="s">
        <v>146</v>
      </c>
      <c r="V422" s="200">
        <v>25</v>
      </c>
      <c r="W422" s="163" t="s">
        <v>96</v>
      </c>
      <c r="X422" s="162" t="s">
        <v>97</v>
      </c>
      <c r="Y422" s="162" t="s">
        <v>97</v>
      </c>
      <c r="Z422" s="162" t="s">
        <v>97</v>
      </c>
      <c r="AA422" s="168" t="s">
        <v>435</v>
      </c>
      <c r="AB422" s="162" t="s">
        <v>97</v>
      </c>
      <c r="AC422" s="330"/>
      <c r="AD422" s="330"/>
      <c r="AE422" s="331"/>
    </row>
    <row r="423" spans="1:31" s="176" customFormat="1" ht="113.25" customHeight="1">
      <c r="A423" s="193" t="s">
        <v>832</v>
      </c>
      <c r="B423" s="194" t="s">
        <v>931</v>
      </c>
      <c r="C423" s="195" t="s">
        <v>972</v>
      </c>
      <c r="D423" s="195" t="s">
        <v>591</v>
      </c>
      <c r="E423" s="195" t="s">
        <v>1001</v>
      </c>
      <c r="F423" s="159" t="s">
        <v>110</v>
      </c>
      <c r="G423" s="242" t="s">
        <v>604</v>
      </c>
      <c r="H423" s="208" t="s">
        <v>436</v>
      </c>
      <c r="I423" s="161" t="s">
        <v>437</v>
      </c>
      <c r="J423" s="162" t="s">
        <v>98</v>
      </c>
      <c r="K423" s="168" t="s">
        <v>98</v>
      </c>
      <c r="L423" s="167" t="s">
        <v>438</v>
      </c>
      <c r="M423" s="162">
        <v>2</v>
      </c>
      <c r="N423" s="162">
        <v>2</v>
      </c>
      <c r="O423" s="164">
        <v>4</v>
      </c>
      <c r="P423" s="164" t="s">
        <v>113</v>
      </c>
      <c r="Q423" s="172">
        <v>25</v>
      </c>
      <c r="R423" s="170">
        <v>100</v>
      </c>
      <c r="S423" s="165" t="str">
        <f t="shared" si="193"/>
        <v>III</v>
      </c>
      <c r="T423" s="166" t="s">
        <v>99</v>
      </c>
      <c r="U423" s="167" t="s">
        <v>439</v>
      </c>
      <c r="V423" s="200">
        <v>25</v>
      </c>
      <c r="W423" s="163" t="s">
        <v>96</v>
      </c>
      <c r="X423" s="162" t="s">
        <v>97</v>
      </c>
      <c r="Y423" s="162" t="s">
        <v>97</v>
      </c>
      <c r="Z423" s="163" t="s">
        <v>97</v>
      </c>
      <c r="AA423" s="168" t="s">
        <v>440</v>
      </c>
      <c r="AB423" s="168" t="s">
        <v>97</v>
      </c>
      <c r="AC423" s="330"/>
      <c r="AD423" s="330"/>
      <c r="AE423" s="331"/>
    </row>
    <row r="424" spans="1:31" s="257" customFormat="1" ht="198.75" customHeight="1">
      <c r="A424" s="193" t="s">
        <v>832</v>
      </c>
      <c r="B424" s="194" t="s">
        <v>931</v>
      </c>
      <c r="C424" s="195" t="s">
        <v>972</v>
      </c>
      <c r="D424" s="195" t="s">
        <v>591</v>
      </c>
      <c r="E424" s="195" t="s">
        <v>1001</v>
      </c>
      <c r="F424" s="159" t="s">
        <v>110</v>
      </c>
      <c r="G424" s="242" t="s">
        <v>671</v>
      </c>
      <c r="H424" s="161" t="s">
        <v>441</v>
      </c>
      <c r="I424" s="161" t="s">
        <v>442</v>
      </c>
      <c r="J424" s="162" t="s">
        <v>98</v>
      </c>
      <c r="K424" s="163" t="s">
        <v>443</v>
      </c>
      <c r="L424" s="163" t="s">
        <v>443</v>
      </c>
      <c r="M424" s="162">
        <v>6</v>
      </c>
      <c r="N424" s="162">
        <v>2</v>
      </c>
      <c r="O424" s="162">
        <v>12</v>
      </c>
      <c r="P424" s="164" t="s">
        <v>92</v>
      </c>
      <c r="Q424" s="171">
        <v>25</v>
      </c>
      <c r="R424" s="170">
        <v>300</v>
      </c>
      <c r="S424" s="165" t="str">
        <f>IF(R424="","",IF(AND(R424&gt;=600,R424&lt;=4000),"I",IF(AND(R424&gt;=150,R424&lt;=500),"II",IF(AND(R424&gt;=40,R424&lt;=120),"III",IF(OR(R424&lt;=20,R424&gt;=0),"IV")))))</f>
        <v>II</v>
      </c>
      <c r="T424" s="166" t="s">
        <v>94</v>
      </c>
      <c r="U424" s="163" t="s">
        <v>444</v>
      </c>
      <c r="V424" s="200">
        <v>25</v>
      </c>
      <c r="W424" s="163" t="s">
        <v>96</v>
      </c>
      <c r="X424" s="162" t="s">
        <v>97</v>
      </c>
      <c r="Y424" s="162" t="s">
        <v>97</v>
      </c>
      <c r="Z424" s="163" t="s">
        <v>97</v>
      </c>
      <c r="AA424" s="168" t="s">
        <v>445</v>
      </c>
      <c r="AB424" s="162" t="s">
        <v>97</v>
      </c>
      <c r="AC424" s="330"/>
      <c r="AD424" s="330"/>
      <c r="AE424" s="331"/>
    </row>
    <row r="425" spans="1:31" ht="198.75" customHeight="1">
      <c r="A425" s="193" t="s">
        <v>832</v>
      </c>
      <c r="B425" s="194" t="s">
        <v>931</v>
      </c>
      <c r="C425" s="195" t="s">
        <v>972</v>
      </c>
      <c r="D425" s="195" t="s">
        <v>987</v>
      </c>
      <c r="E425" s="195" t="s">
        <v>1001</v>
      </c>
      <c r="F425" s="158" t="s">
        <v>110</v>
      </c>
      <c r="G425" s="196" t="s">
        <v>643</v>
      </c>
      <c r="H425" s="202" t="s">
        <v>606</v>
      </c>
      <c r="I425" s="202" t="s">
        <v>607</v>
      </c>
      <c r="J425" s="200" t="s">
        <v>98</v>
      </c>
      <c r="K425" s="203" t="s">
        <v>608</v>
      </c>
      <c r="L425" s="203" t="s">
        <v>155</v>
      </c>
      <c r="M425" s="200">
        <v>6</v>
      </c>
      <c r="N425" s="200">
        <v>2</v>
      </c>
      <c r="O425" s="200">
        <f t="shared" ref="O425" si="194">M425*N425</f>
        <v>12</v>
      </c>
      <c r="P425" s="164" t="str">
        <f t="shared" ref="P425" si="195">IF(OR(O425="",O425=0),"",IF(O425&lt;5,"B",IF(O425&lt;9,"M",IF(O425&lt;21,"A","MA"))))</f>
        <v>A</v>
      </c>
      <c r="Q425" s="205">
        <v>25</v>
      </c>
      <c r="R425" s="170">
        <f t="shared" ref="R425" si="196">O425*Q425</f>
        <v>300</v>
      </c>
      <c r="S425" s="165" t="str">
        <f t="shared" ref="S425:S432" si="197">IF(R425="","",IF(AND(R425&gt;=600,R425&lt;=4000),"I",IF(AND(R425&gt;=150,R425&lt;=500),"II",IF(AND(R425&gt;=40,R425&lt;=120),"III",IF(OR(R425&lt;=20,R425&gt;=0),"IV")))))</f>
        <v>II</v>
      </c>
      <c r="T425" s="166" t="s">
        <v>94</v>
      </c>
      <c r="U425" s="203" t="s">
        <v>444</v>
      </c>
      <c r="V425" s="200">
        <v>25</v>
      </c>
      <c r="W425" s="203" t="s">
        <v>96</v>
      </c>
      <c r="X425" s="200" t="s">
        <v>97</v>
      </c>
      <c r="Y425" s="200" t="s">
        <v>97</v>
      </c>
      <c r="Z425" s="200" t="s">
        <v>97</v>
      </c>
      <c r="AA425" s="202" t="s">
        <v>609</v>
      </c>
      <c r="AB425" s="200" t="s">
        <v>97</v>
      </c>
      <c r="AC425" s="332" t="s">
        <v>610</v>
      </c>
      <c r="AD425" s="333"/>
      <c r="AE425" s="334"/>
    </row>
    <row r="426" spans="1:31" ht="198.75" customHeight="1">
      <c r="A426" s="193" t="s">
        <v>832</v>
      </c>
      <c r="B426" s="194" t="s">
        <v>931</v>
      </c>
      <c r="C426" s="195" t="s">
        <v>972</v>
      </c>
      <c r="D426" s="195" t="s">
        <v>987</v>
      </c>
      <c r="E426" s="195" t="s">
        <v>1001</v>
      </c>
      <c r="F426" s="159" t="s">
        <v>90</v>
      </c>
      <c r="G426" s="160" t="s">
        <v>611</v>
      </c>
      <c r="H426" s="239" t="s">
        <v>612</v>
      </c>
      <c r="I426" s="239" t="s">
        <v>613</v>
      </c>
      <c r="J426" s="245" t="s">
        <v>614</v>
      </c>
      <c r="K426" s="245" t="s">
        <v>98</v>
      </c>
      <c r="L426" s="245" t="s">
        <v>98</v>
      </c>
      <c r="M426" s="246">
        <v>2</v>
      </c>
      <c r="N426" s="246">
        <v>3</v>
      </c>
      <c r="O426" s="162">
        <v>6</v>
      </c>
      <c r="P426" s="164" t="s">
        <v>117</v>
      </c>
      <c r="Q426" s="246">
        <v>10</v>
      </c>
      <c r="R426" s="170">
        <v>60</v>
      </c>
      <c r="S426" s="187" t="str">
        <f t="shared" si="197"/>
        <v>III</v>
      </c>
      <c r="T426" s="247" t="s">
        <v>99</v>
      </c>
      <c r="U426" s="247" t="s">
        <v>615</v>
      </c>
      <c r="V426" s="200">
        <v>25</v>
      </c>
      <c r="W426" s="163" t="s">
        <v>96</v>
      </c>
      <c r="X426" s="245" t="s">
        <v>97</v>
      </c>
      <c r="Y426" s="245" t="s">
        <v>97</v>
      </c>
      <c r="Z426" s="245" t="s">
        <v>97</v>
      </c>
      <c r="AA426" s="245" t="s">
        <v>616</v>
      </c>
      <c r="AB426" s="162" t="s">
        <v>97</v>
      </c>
      <c r="AC426" s="329"/>
      <c r="AD426" s="329"/>
      <c r="AE426" s="329"/>
    </row>
    <row r="427" spans="1:31" ht="229.5" customHeight="1">
      <c r="A427" s="193" t="s">
        <v>832</v>
      </c>
      <c r="B427" s="194" t="s">
        <v>931</v>
      </c>
      <c r="C427" s="195" t="s">
        <v>972</v>
      </c>
      <c r="D427" s="195" t="s">
        <v>987</v>
      </c>
      <c r="E427" s="195" t="s">
        <v>1001</v>
      </c>
      <c r="F427" s="159" t="s">
        <v>90</v>
      </c>
      <c r="G427" s="160" t="s">
        <v>672</v>
      </c>
      <c r="H427" s="239" t="s">
        <v>673</v>
      </c>
      <c r="I427" s="239" t="s">
        <v>674</v>
      </c>
      <c r="J427" s="245" t="s">
        <v>675</v>
      </c>
      <c r="K427" s="245" t="s">
        <v>98</v>
      </c>
      <c r="L427" s="245" t="s">
        <v>98</v>
      </c>
      <c r="M427" s="246">
        <v>2</v>
      </c>
      <c r="N427" s="246">
        <v>3</v>
      </c>
      <c r="O427" s="162">
        <v>6</v>
      </c>
      <c r="P427" s="164" t="s">
        <v>117</v>
      </c>
      <c r="Q427" s="246">
        <v>10</v>
      </c>
      <c r="R427" s="170">
        <v>60</v>
      </c>
      <c r="S427" s="187" t="str">
        <f t="shared" si="197"/>
        <v>III</v>
      </c>
      <c r="T427" s="247" t="s">
        <v>99</v>
      </c>
      <c r="U427" s="247" t="s">
        <v>676</v>
      </c>
      <c r="V427" s="200">
        <v>25</v>
      </c>
      <c r="W427" s="163" t="s">
        <v>96</v>
      </c>
      <c r="X427" s="245" t="s">
        <v>97</v>
      </c>
      <c r="Y427" s="245" t="s">
        <v>97</v>
      </c>
      <c r="Z427" s="245" t="s">
        <v>97</v>
      </c>
      <c r="AA427" s="245" t="s">
        <v>677</v>
      </c>
      <c r="AB427" s="162" t="s">
        <v>97</v>
      </c>
      <c r="AC427" s="329" t="s">
        <v>678</v>
      </c>
      <c r="AD427" s="329"/>
      <c r="AE427" s="329"/>
    </row>
    <row r="428" spans="1:31" ht="144" customHeight="1">
      <c r="A428" s="193" t="s">
        <v>832</v>
      </c>
      <c r="B428" s="194" t="s">
        <v>931</v>
      </c>
      <c r="C428" s="195" t="s">
        <v>972</v>
      </c>
      <c r="D428" s="195" t="s">
        <v>987</v>
      </c>
      <c r="E428" s="195" t="s">
        <v>1001</v>
      </c>
      <c r="F428" s="159" t="s">
        <v>90</v>
      </c>
      <c r="G428" s="160" t="s">
        <v>617</v>
      </c>
      <c r="H428" s="208" t="s">
        <v>572</v>
      </c>
      <c r="I428" s="161" t="s">
        <v>618</v>
      </c>
      <c r="J428" s="168" t="s">
        <v>98</v>
      </c>
      <c r="K428" s="168" t="s">
        <v>98</v>
      </c>
      <c r="L428" s="161" t="s">
        <v>98</v>
      </c>
      <c r="M428" s="172">
        <v>2</v>
      </c>
      <c r="N428" s="172">
        <v>3</v>
      </c>
      <c r="O428" s="164">
        <v>4</v>
      </c>
      <c r="P428" s="164" t="s">
        <v>113</v>
      </c>
      <c r="Q428" s="172">
        <v>25</v>
      </c>
      <c r="R428" s="170">
        <v>100</v>
      </c>
      <c r="S428" s="187" t="str">
        <f t="shared" si="197"/>
        <v>III</v>
      </c>
      <c r="T428" s="166" t="s">
        <v>99</v>
      </c>
      <c r="U428" s="163" t="s">
        <v>121</v>
      </c>
      <c r="V428" s="200">
        <v>25</v>
      </c>
      <c r="W428" s="163" t="s">
        <v>96</v>
      </c>
      <c r="X428" s="162" t="s">
        <v>97</v>
      </c>
      <c r="Y428" s="162" t="s">
        <v>97</v>
      </c>
      <c r="Z428" s="163" t="s">
        <v>619</v>
      </c>
      <c r="AA428" s="163" t="s">
        <v>620</v>
      </c>
      <c r="AB428" s="162" t="s">
        <v>97</v>
      </c>
      <c r="AC428" s="329"/>
      <c r="AD428" s="329"/>
      <c r="AE428" s="329"/>
    </row>
    <row r="429" spans="1:31" ht="142.5" customHeight="1">
      <c r="A429" s="193" t="s">
        <v>832</v>
      </c>
      <c r="B429" s="194" t="s">
        <v>931</v>
      </c>
      <c r="C429" s="195" t="s">
        <v>972</v>
      </c>
      <c r="D429" s="195" t="s">
        <v>987</v>
      </c>
      <c r="E429" s="195" t="s">
        <v>1001</v>
      </c>
      <c r="F429" s="159" t="s">
        <v>90</v>
      </c>
      <c r="G429" s="160" t="s">
        <v>621</v>
      </c>
      <c r="H429" s="208" t="s">
        <v>572</v>
      </c>
      <c r="I429" s="161" t="s">
        <v>618</v>
      </c>
      <c r="J429" s="168" t="s">
        <v>98</v>
      </c>
      <c r="K429" s="168" t="s">
        <v>98</v>
      </c>
      <c r="L429" s="161" t="s">
        <v>98</v>
      </c>
      <c r="M429" s="172">
        <v>2</v>
      </c>
      <c r="N429" s="172">
        <v>3</v>
      </c>
      <c r="O429" s="164">
        <v>4</v>
      </c>
      <c r="P429" s="164" t="s">
        <v>113</v>
      </c>
      <c r="Q429" s="172">
        <v>25</v>
      </c>
      <c r="R429" s="170">
        <v>100</v>
      </c>
      <c r="S429" s="187" t="str">
        <f t="shared" si="197"/>
        <v>III</v>
      </c>
      <c r="T429" s="166" t="s">
        <v>99</v>
      </c>
      <c r="U429" s="163" t="s">
        <v>121</v>
      </c>
      <c r="V429" s="200">
        <v>25</v>
      </c>
      <c r="W429" s="163" t="s">
        <v>96</v>
      </c>
      <c r="X429" s="162" t="s">
        <v>97</v>
      </c>
      <c r="Y429" s="162" t="s">
        <v>97</v>
      </c>
      <c r="Z429" s="163" t="s">
        <v>619</v>
      </c>
      <c r="AA429" s="163" t="s">
        <v>620</v>
      </c>
      <c r="AB429" s="162" t="s">
        <v>97</v>
      </c>
      <c r="AC429" s="329"/>
      <c r="AD429" s="329"/>
      <c r="AE429" s="329"/>
    </row>
    <row r="430" spans="1:31" ht="135">
      <c r="A430" s="193" t="s">
        <v>832</v>
      </c>
      <c r="B430" s="194" t="s">
        <v>931</v>
      </c>
      <c r="C430" s="195" t="s">
        <v>972</v>
      </c>
      <c r="D430" s="195" t="s">
        <v>987</v>
      </c>
      <c r="E430" s="195" t="s">
        <v>1001</v>
      </c>
      <c r="F430" s="173" t="s">
        <v>110</v>
      </c>
      <c r="G430" s="174" t="s">
        <v>622</v>
      </c>
      <c r="H430" s="248" t="s">
        <v>623</v>
      </c>
      <c r="I430" s="175" t="s">
        <v>132</v>
      </c>
      <c r="J430" s="163" t="s">
        <v>133</v>
      </c>
      <c r="K430" s="173" t="s">
        <v>134</v>
      </c>
      <c r="L430" s="162" t="s">
        <v>98</v>
      </c>
      <c r="M430" s="162">
        <v>6</v>
      </c>
      <c r="N430" s="162">
        <v>2</v>
      </c>
      <c r="O430" s="162">
        <v>12</v>
      </c>
      <c r="P430" s="164" t="s">
        <v>92</v>
      </c>
      <c r="Q430" s="171">
        <v>25</v>
      </c>
      <c r="R430" s="170">
        <v>300</v>
      </c>
      <c r="S430" s="187" t="str">
        <f t="shared" si="197"/>
        <v>II</v>
      </c>
      <c r="T430" s="166" t="s">
        <v>94</v>
      </c>
      <c r="U430" s="173" t="s">
        <v>135</v>
      </c>
      <c r="V430" s="200">
        <v>25</v>
      </c>
      <c r="W430" s="163" t="s">
        <v>96</v>
      </c>
      <c r="X430" s="162" t="s">
        <v>97</v>
      </c>
      <c r="Y430" s="162" t="s">
        <v>97</v>
      </c>
      <c r="Z430" s="163" t="s">
        <v>136</v>
      </c>
      <c r="AA430" s="249" t="s">
        <v>137</v>
      </c>
      <c r="AB430" s="162" t="s">
        <v>97</v>
      </c>
      <c r="AC430" s="329"/>
      <c r="AD430" s="329"/>
      <c r="AE430" s="329"/>
    </row>
    <row r="431" spans="1:31" ht="153">
      <c r="A431" s="193" t="s">
        <v>832</v>
      </c>
      <c r="B431" s="194" t="s">
        <v>931</v>
      </c>
      <c r="C431" s="195" t="s">
        <v>972</v>
      </c>
      <c r="D431" s="195" t="s">
        <v>987</v>
      </c>
      <c r="E431" s="195" t="s">
        <v>1001</v>
      </c>
      <c r="F431" s="173" t="s">
        <v>110</v>
      </c>
      <c r="G431" s="174" t="s">
        <v>131</v>
      </c>
      <c r="H431" s="248" t="s">
        <v>624</v>
      </c>
      <c r="I431" s="175" t="s">
        <v>138</v>
      </c>
      <c r="J431" s="163" t="s">
        <v>139</v>
      </c>
      <c r="K431" s="173" t="s">
        <v>134</v>
      </c>
      <c r="L431" s="163" t="s">
        <v>140</v>
      </c>
      <c r="M431" s="162">
        <v>6</v>
      </c>
      <c r="N431" s="162">
        <v>2</v>
      </c>
      <c r="O431" s="162">
        <v>12</v>
      </c>
      <c r="P431" s="164" t="s">
        <v>92</v>
      </c>
      <c r="Q431" s="171">
        <v>25</v>
      </c>
      <c r="R431" s="170">
        <v>300</v>
      </c>
      <c r="S431" s="187" t="str">
        <f t="shared" si="197"/>
        <v>II</v>
      </c>
      <c r="T431" s="166" t="s">
        <v>94</v>
      </c>
      <c r="U431" s="173" t="s">
        <v>135</v>
      </c>
      <c r="V431" s="200">
        <v>25</v>
      </c>
      <c r="W431" s="163" t="s">
        <v>96</v>
      </c>
      <c r="X431" s="162" t="s">
        <v>97</v>
      </c>
      <c r="Y431" s="162" t="s">
        <v>97</v>
      </c>
      <c r="Z431" s="163" t="s">
        <v>136</v>
      </c>
      <c r="AA431" s="249" t="s">
        <v>137</v>
      </c>
      <c r="AB431" s="162" t="s">
        <v>97</v>
      </c>
      <c r="AC431" s="329"/>
      <c r="AD431" s="329"/>
      <c r="AE431" s="329"/>
    </row>
    <row r="432" spans="1:31" ht="153">
      <c r="A432" s="193" t="s">
        <v>832</v>
      </c>
      <c r="B432" s="194" t="s">
        <v>931</v>
      </c>
      <c r="C432" s="195" t="s">
        <v>972</v>
      </c>
      <c r="D432" s="195" t="s">
        <v>987</v>
      </c>
      <c r="E432" s="195" t="s">
        <v>1001</v>
      </c>
      <c r="F432" s="173" t="s">
        <v>110</v>
      </c>
      <c r="G432" s="174" t="s">
        <v>131</v>
      </c>
      <c r="H432" s="248" t="s">
        <v>625</v>
      </c>
      <c r="I432" s="175" t="s">
        <v>141</v>
      </c>
      <c r="J432" s="163" t="s">
        <v>142</v>
      </c>
      <c r="K432" s="169" t="s">
        <v>143</v>
      </c>
      <c r="L432" s="169" t="s">
        <v>98</v>
      </c>
      <c r="M432" s="172">
        <v>2</v>
      </c>
      <c r="N432" s="172">
        <v>3</v>
      </c>
      <c r="O432" s="164">
        <v>6</v>
      </c>
      <c r="P432" s="164" t="s">
        <v>117</v>
      </c>
      <c r="Q432" s="172">
        <v>10</v>
      </c>
      <c r="R432" s="164">
        <v>60</v>
      </c>
      <c r="S432" s="187" t="str">
        <f t="shared" si="197"/>
        <v>III</v>
      </c>
      <c r="T432" s="166" t="s">
        <v>99</v>
      </c>
      <c r="U432" s="169" t="s">
        <v>101</v>
      </c>
      <c r="V432" s="200">
        <v>25</v>
      </c>
      <c r="W432" s="169" t="s">
        <v>96</v>
      </c>
      <c r="X432" s="169" t="s">
        <v>97</v>
      </c>
      <c r="Y432" s="169" t="s">
        <v>97</v>
      </c>
      <c r="Z432" s="169" t="s">
        <v>97</v>
      </c>
      <c r="AA432" s="169" t="s">
        <v>144</v>
      </c>
      <c r="AB432" s="169" t="s">
        <v>97</v>
      </c>
      <c r="AC432" s="329"/>
      <c r="AD432" s="329"/>
      <c r="AE432" s="329"/>
    </row>
    <row r="433" spans="1:31" ht="165">
      <c r="A433" s="193" t="s">
        <v>832</v>
      </c>
      <c r="B433" s="194" t="s">
        <v>931</v>
      </c>
      <c r="C433" s="195" t="s">
        <v>932</v>
      </c>
      <c r="D433" s="195" t="s">
        <v>933</v>
      </c>
      <c r="E433" s="195" t="s">
        <v>934</v>
      </c>
      <c r="F433" s="158" t="s">
        <v>90</v>
      </c>
      <c r="G433" s="196" t="s">
        <v>629</v>
      </c>
      <c r="H433" s="197" t="s">
        <v>451</v>
      </c>
      <c r="I433" s="198" t="s">
        <v>411</v>
      </c>
      <c r="J433" s="157" t="s">
        <v>98</v>
      </c>
      <c r="K433" s="157" t="s">
        <v>452</v>
      </c>
      <c r="L433" s="157" t="s">
        <v>453</v>
      </c>
      <c r="M433" s="199">
        <v>6</v>
      </c>
      <c r="N433" s="199">
        <v>3</v>
      </c>
      <c r="O433" s="186">
        <f t="shared" si="176"/>
        <v>18</v>
      </c>
      <c r="P433" s="186" t="str">
        <f t="shared" si="177"/>
        <v>A</v>
      </c>
      <c r="Q433" s="199">
        <v>25</v>
      </c>
      <c r="R433" s="186">
        <f t="shared" si="178"/>
        <v>450</v>
      </c>
      <c r="S433" s="187" t="str">
        <f t="shared" si="179"/>
        <v>II</v>
      </c>
      <c r="T433" s="158" t="s">
        <v>94</v>
      </c>
      <c r="U433" s="157" t="s">
        <v>413</v>
      </c>
      <c r="V433" s="200">
        <v>11</v>
      </c>
      <c r="W433" s="157" t="s">
        <v>96</v>
      </c>
      <c r="X433" s="157" t="s">
        <v>97</v>
      </c>
      <c r="Y433" s="157" t="s">
        <v>97</v>
      </c>
      <c r="Z433" s="157" t="s">
        <v>97</v>
      </c>
      <c r="AA433" s="198" t="s">
        <v>454</v>
      </c>
      <c r="AB433" s="157" t="s">
        <v>455</v>
      </c>
      <c r="AC433" s="345"/>
      <c r="AD433" s="345"/>
      <c r="AE433" s="346"/>
    </row>
    <row r="434" spans="1:31" ht="191.25">
      <c r="A434" s="193" t="s">
        <v>832</v>
      </c>
      <c r="B434" s="194" t="s">
        <v>931</v>
      </c>
      <c r="C434" s="195" t="s">
        <v>932</v>
      </c>
      <c r="D434" s="195" t="s">
        <v>933</v>
      </c>
      <c r="E434" s="195" t="s">
        <v>934</v>
      </c>
      <c r="F434" s="157" t="s">
        <v>90</v>
      </c>
      <c r="G434" s="196" t="s">
        <v>935</v>
      </c>
      <c r="H434" s="201" t="s">
        <v>456</v>
      </c>
      <c r="I434" s="202" t="s">
        <v>100</v>
      </c>
      <c r="J434" s="203" t="s">
        <v>457</v>
      </c>
      <c r="K434" s="203" t="s">
        <v>458</v>
      </c>
      <c r="L434" s="204" t="s">
        <v>91</v>
      </c>
      <c r="M434" s="205">
        <v>6</v>
      </c>
      <c r="N434" s="205">
        <v>3</v>
      </c>
      <c r="O434" s="205">
        <f>M434*N434</f>
        <v>18</v>
      </c>
      <c r="P434" s="206" t="str">
        <f>IF(OR(O434="",O434=0),"",IF(O434&lt;5,"B",IF(O434&lt;9,"M",IF(O434&lt;21,"A","MA"))))</f>
        <v>A</v>
      </c>
      <c r="Q434" s="205">
        <v>25</v>
      </c>
      <c r="R434" s="205">
        <f>O434*Q434</f>
        <v>450</v>
      </c>
      <c r="S434" s="165" t="str">
        <f>IF(R434="","",IF(AND(R434&gt;=600,R434&lt;=4000),"I",IF(AND(R434&gt;=150,R434&lt;=500),"II",IF(AND(R434&gt;=40,R434&lt;=120),"III",IF(OR(R434&lt;=20,R434&gt;=0),"IV")))))</f>
        <v>II</v>
      </c>
      <c r="T434" s="169" t="s">
        <v>94</v>
      </c>
      <c r="U434" s="204" t="s">
        <v>408</v>
      </c>
      <c r="V434" s="200">
        <v>11</v>
      </c>
      <c r="W434" s="203" t="s">
        <v>96</v>
      </c>
      <c r="X434" s="200" t="s">
        <v>97</v>
      </c>
      <c r="Y434" s="200" t="s">
        <v>97</v>
      </c>
      <c r="Z434" s="203" t="s">
        <v>97</v>
      </c>
      <c r="AA434" s="202" t="s">
        <v>459</v>
      </c>
      <c r="AB434" s="203" t="s">
        <v>455</v>
      </c>
      <c r="AC434" s="332"/>
      <c r="AD434" s="332"/>
      <c r="AE434" s="347"/>
    </row>
    <row r="435" spans="1:31" ht="191.25">
      <c r="A435" s="193" t="s">
        <v>832</v>
      </c>
      <c r="B435" s="194" t="s">
        <v>931</v>
      </c>
      <c r="C435" s="195" t="s">
        <v>932</v>
      </c>
      <c r="D435" s="195" t="s">
        <v>933</v>
      </c>
      <c r="E435" s="195" t="s">
        <v>934</v>
      </c>
      <c r="F435" s="158" t="s">
        <v>90</v>
      </c>
      <c r="G435" s="196" t="s">
        <v>460</v>
      </c>
      <c r="H435" s="201" t="s">
        <v>461</v>
      </c>
      <c r="I435" s="202" t="s">
        <v>462</v>
      </c>
      <c r="J435" s="203" t="s">
        <v>463</v>
      </c>
      <c r="K435" s="203" t="s">
        <v>98</v>
      </c>
      <c r="L435" s="204" t="s">
        <v>464</v>
      </c>
      <c r="M435" s="205">
        <v>6</v>
      </c>
      <c r="N435" s="205">
        <v>3</v>
      </c>
      <c r="O435" s="205">
        <f t="shared" ref="O435" si="198">M435*N435</f>
        <v>18</v>
      </c>
      <c r="P435" s="164" t="str">
        <f t="shared" ref="P435" si="199">IF(OR(O435="",O435=0),"",IF(O435&lt;5,"B",IF(O435&lt;9,"M",IF(O435&lt;21,"A","MA"))))</f>
        <v>A</v>
      </c>
      <c r="Q435" s="205">
        <v>25</v>
      </c>
      <c r="R435" s="205">
        <f t="shared" ref="R435" si="200">O435*Q435</f>
        <v>450</v>
      </c>
      <c r="S435" s="165" t="str">
        <f t="shared" ref="S435" si="201">IF(R435="","",IF(AND(R435&gt;=600,R435&lt;=4000),"I",IF(AND(R435&gt;=150,R435&lt;=500),"II",IF(AND(R435&gt;=40,R435&lt;=120),"III",IF(OR(R435&lt;=20,R435&gt;=0),"IV")))))</f>
        <v>II</v>
      </c>
      <c r="T435" s="166" t="s">
        <v>94</v>
      </c>
      <c r="U435" s="207" t="s">
        <v>408</v>
      </c>
      <c r="V435" s="200">
        <v>11</v>
      </c>
      <c r="W435" s="203" t="s">
        <v>96</v>
      </c>
      <c r="X435" s="200" t="s">
        <v>97</v>
      </c>
      <c r="Y435" s="200" t="s">
        <v>97</v>
      </c>
      <c r="Z435" s="203" t="s">
        <v>97</v>
      </c>
      <c r="AA435" s="202" t="s">
        <v>465</v>
      </c>
      <c r="AB435" s="203" t="s">
        <v>455</v>
      </c>
      <c r="AC435" s="348"/>
      <c r="AD435" s="332"/>
      <c r="AE435" s="347"/>
    </row>
    <row r="436" spans="1:31" ht="191.25">
      <c r="A436" s="193" t="s">
        <v>832</v>
      </c>
      <c r="B436" s="194" t="s">
        <v>931</v>
      </c>
      <c r="C436" s="195" t="s">
        <v>932</v>
      </c>
      <c r="D436" s="195" t="s">
        <v>933</v>
      </c>
      <c r="E436" s="195" t="s">
        <v>934</v>
      </c>
      <c r="F436" s="157" t="s">
        <v>90</v>
      </c>
      <c r="G436" s="196" t="s">
        <v>936</v>
      </c>
      <c r="H436" s="201" t="s">
        <v>406</v>
      </c>
      <c r="I436" s="202" t="s">
        <v>466</v>
      </c>
      <c r="J436" s="203" t="s">
        <v>98</v>
      </c>
      <c r="K436" s="203" t="s">
        <v>98</v>
      </c>
      <c r="L436" s="204" t="s">
        <v>464</v>
      </c>
      <c r="M436" s="205">
        <v>6</v>
      </c>
      <c r="N436" s="205">
        <v>3</v>
      </c>
      <c r="O436" s="205">
        <f>M436*N436</f>
        <v>18</v>
      </c>
      <c r="P436" s="206" t="str">
        <f>IF(OR(O436="",O436=0),"",IF(O436&lt;5,"B",IF(O436&lt;9,"M",IF(O436&lt;21,"A","MA"))))</f>
        <v>A</v>
      </c>
      <c r="Q436" s="205">
        <v>25</v>
      </c>
      <c r="R436" s="205">
        <f>O436*Q436</f>
        <v>450</v>
      </c>
      <c r="S436" s="165" t="str">
        <f>IF(R436="","",IF(AND(R436&gt;=600,R436&lt;=4000),"I",IF(AND(R436&gt;=150,R436&lt;=500),"II",IF(AND(R436&gt;=40,R436&lt;=120),"III",IF(OR(R436&lt;=20,R436&gt;=0),"IV")))))</f>
        <v>II</v>
      </c>
      <c r="T436" s="169" t="s">
        <v>94</v>
      </c>
      <c r="U436" s="204" t="s">
        <v>408</v>
      </c>
      <c r="V436" s="200">
        <v>11</v>
      </c>
      <c r="W436" s="203" t="s">
        <v>96</v>
      </c>
      <c r="X436" s="200" t="s">
        <v>97</v>
      </c>
      <c r="Y436" s="200" t="s">
        <v>97</v>
      </c>
      <c r="Z436" s="203" t="s">
        <v>97</v>
      </c>
      <c r="AA436" s="202" t="s">
        <v>468</v>
      </c>
      <c r="AB436" s="203" t="s">
        <v>937</v>
      </c>
      <c r="AC436" s="348"/>
      <c r="AD436" s="332"/>
      <c r="AE436" s="347"/>
    </row>
    <row r="437" spans="1:31" ht="165">
      <c r="A437" s="193" t="s">
        <v>832</v>
      </c>
      <c r="B437" s="194" t="s">
        <v>931</v>
      </c>
      <c r="C437" s="195" t="s">
        <v>932</v>
      </c>
      <c r="D437" s="195" t="s">
        <v>933</v>
      </c>
      <c r="E437" s="195" t="s">
        <v>934</v>
      </c>
      <c r="F437" s="157" t="s">
        <v>110</v>
      </c>
      <c r="G437" s="196" t="s">
        <v>956</v>
      </c>
      <c r="H437" s="197" t="s">
        <v>473</v>
      </c>
      <c r="I437" s="208" t="s">
        <v>474</v>
      </c>
      <c r="J437" s="169" t="s">
        <v>98</v>
      </c>
      <c r="K437" s="169" t="s">
        <v>98</v>
      </c>
      <c r="L437" s="204" t="s">
        <v>464</v>
      </c>
      <c r="M437" s="209">
        <v>2</v>
      </c>
      <c r="N437" s="209">
        <v>3</v>
      </c>
      <c r="O437" s="206">
        <f>M437*N437</f>
        <v>6</v>
      </c>
      <c r="P437" s="206" t="str">
        <f>IF(OR(O437="",O437=0),"",IF(O437&lt;5,"B",IF(O437&lt;9,"M",IF(O437&lt;21,"A","MA"))))</f>
        <v>M</v>
      </c>
      <c r="Q437" s="209">
        <v>10</v>
      </c>
      <c r="R437" s="206">
        <f>O437*Q437</f>
        <v>60</v>
      </c>
      <c r="S437" s="165" t="str">
        <f>IF(R437="","",IF(AND(R437&gt;=600,R437&lt;=4000),"I",IF(AND(R437&gt;=150,R437&lt;=500),"II",IF(AND(R437&gt;=40,R437&lt;=120),"III",IF(OR(R437&lt;=20,R437&gt;=0),"IV")))))</f>
        <v>III</v>
      </c>
      <c r="T437" s="169" t="s">
        <v>99</v>
      </c>
      <c r="U437" s="169" t="s">
        <v>938</v>
      </c>
      <c r="V437" s="200">
        <v>11</v>
      </c>
      <c r="W437" s="169" t="s">
        <v>96</v>
      </c>
      <c r="X437" s="169" t="s">
        <v>97</v>
      </c>
      <c r="Y437" s="169" t="s">
        <v>97</v>
      </c>
      <c r="Z437" s="169" t="s">
        <v>97</v>
      </c>
      <c r="AA437" s="169" t="s">
        <v>97</v>
      </c>
      <c r="AB437" s="203" t="s">
        <v>937</v>
      </c>
      <c r="AC437" s="337"/>
      <c r="AD437" s="337"/>
      <c r="AE437" s="338"/>
    </row>
    <row r="438" spans="1:31" ht="178.5">
      <c r="A438" s="193" t="s">
        <v>832</v>
      </c>
      <c r="B438" s="194" t="s">
        <v>931</v>
      </c>
      <c r="C438" s="195" t="s">
        <v>932</v>
      </c>
      <c r="D438" s="195" t="s">
        <v>933</v>
      </c>
      <c r="E438" s="195" t="s">
        <v>934</v>
      </c>
      <c r="F438" s="159" t="s">
        <v>90</v>
      </c>
      <c r="G438" s="160" t="s">
        <v>957</v>
      </c>
      <c r="H438" s="208" t="s">
        <v>418</v>
      </c>
      <c r="I438" s="208" t="s">
        <v>103</v>
      </c>
      <c r="J438" s="169" t="s">
        <v>98</v>
      </c>
      <c r="K438" s="169" t="s">
        <v>483</v>
      </c>
      <c r="L438" s="169" t="s">
        <v>479</v>
      </c>
      <c r="M438" s="172">
        <v>2</v>
      </c>
      <c r="N438" s="172">
        <v>3</v>
      </c>
      <c r="O438" s="164">
        <v>6</v>
      </c>
      <c r="P438" s="164" t="s">
        <v>117</v>
      </c>
      <c r="Q438" s="172">
        <v>10</v>
      </c>
      <c r="R438" s="164">
        <v>60</v>
      </c>
      <c r="S438" s="165" t="s">
        <v>114</v>
      </c>
      <c r="T438" s="166" t="s">
        <v>99</v>
      </c>
      <c r="U438" s="169" t="s">
        <v>421</v>
      </c>
      <c r="V438" s="200">
        <v>11</v>
      </c>
      <c r="W438" s="163" t="s">
        <v>96</v>
      </c>
      <c r="X438" s="169" t="s">
        <v>97</v>
      </c>
      <c r="Y438" s="169" t="s">
        <v>97</v>
      </c>
      <c r="Z438" s="169" t="s">
        <v>97</v>
      </c>
      <c r="AA438" s="169" t="s">
        <v>484</v>
      </c>
      <c r="AB438" s="169" t="s">
        <v>97</v>
      </c>
      <c r="AC438" s="339"/>
      <c r="AD438" s="340"/>
      <c r="AE438" s="341"/>
    </row>
    <row r="439" spans="1:31" ht="165.75">
      <c r="A439" s="193" t="s">
        <v>832</v>
      </c>
      <c r="B439" s="194" t="s">
        <v>931</v>
      </c>
      <c r="C439" s="195" t="s">
        <v>932</v>
      </c>
      <c r="D439" s="195" t="s">
        <v>933</v>
      </c>
      <c r="E439" s="195" t="s">
        <v>934</v>
      </c>
      <c r="F439" s="159" t="s">
        <v>90</v>
      </c>
      <c r="G439" s="160" t="s">
        <v>939</v>
      </c>
      <c r="H439" s="208" t="s">
        <v>485</v>
      </c>
      <c r="I439" s="208" t="s">
        <v>486</v>
      </c>
      <c r="J439" s="169" t="s">
        <v>98</v>
      </c>
      <c r="K439" s="169" t="s">
        <v>487</v>
      </c>
      <c r="L439" s="169" t="s">
        <v>98</v>
      </c>
      <c r="M439" s="172">
        <v>2</v>
      </c>
      <c r="N439" s="172">
        <v>3</v>
      </c>
      <c r="O439" s="164">
        <v>6</v>
      </c>
      <c r="P439" s="164" t="s">
        <v>117</v>
      </c>
      <c r="Q439" s="172">
        <v>25</v>
      </c>
      <c r="R439" s="164">
        <v>150</v>
      </c>
      <c r="S439" s="165" t="s">
        <v>93</v>
      </c>
      <c r="T439" s="166" t="s">
        <v>94</v>
      </c>
      <c r="U439" s="169" t="s">
        <v>102</v>
      </c>
      <c r="V439" s="200">
        <v>11</v>
      </c>
      <c r="W439" s="163" t="s">
        <v>96</v>
      </c>
      <c r="X439" s="169" t="s">
        <v>97</v>
      </c>
      <c r="Y439" s="169" t="s">
        <v>97</v>
      </c>
      <c r="Z439" s="169" t="s">
        <v>488</v>
      </c>
      <c r="AA439" s="169" t="s">
        <v>489</v>
      </c>
      <c r="AB439" s="169" t="s">
        <v>97</v>
      </c>
      <c r="AC439" s="339"/>
      <c r="AD439" s="340"/>
      <c r="AE439" s="341"/>
    </row>
    <row r="440" spans="1:31" ht="165">
      <c r="A440" s="193" t="s">
        <v>832</v>
      </c>
      <c r="B440" s="194" t="s">
        <v>931</v>
      </c>
      <c r="C440" s="195" t="s">
        <v>932</v>
      </c>
      <c r="D440" s="195" t="s">
        <v>933</v>
      </c>
      <c r="E440" s="195" t="s">
        <v>934</v>
      </c>
      <c r="F440" s="157" t="s">
        <v>90</v>
      </c>
      <c r="G440" s="196" t="s">
        <v>496</v>
      </c>
      <c r="H440" s="198" t="s">
        <v>497</v>
      </c>
      <c r="I440" s="198" t="s">
        <v>498</v>
      </c>
      <c r="J440" s="157" t="s">
        <v>98</v>
      </c>
      <c r="K440" s="157" t="s">
        <v>98</v>
      </c>
      <c r="L440" s="157" t="s">
        <v>98</v>
      </c>
      <c r="M440" s="213">
        <v>2</v>
      </c>
      <c r="N440" s="213">
        <v>3</v>
      </c>
      <c r="O440" s="214">
        <f>M440*N440</f>
        <v>6</v>
      </c>
      <c r="P440" s="214" t="str">
        <f>IF(OR(O440="",O440=0),"",IF(O440&lt;5,"B",IF(O440&lt;9,"M",IF(O440&lt;21,"A","MA"))))</f>
        <v>M</v>
      </c>
      <c r="Q440" s="213">
        <v>25</v>
      </c>
      <c r="R440" s="214">
        <f>O440*Q440</f>
        <v>150</v>
      </c>
      <c r="S440" s="187" t="str">
        <f>IF(R440="","",IF(AND(R440&gt;=600,R440&lt;=4000),"I",IF(AND(R440&gt;=150,R440&lt;=500),"II",IF(AND(R440&gt;=40,R440&lt;=120),"III",IF(OR(R440&lt;=20,R440&gt;=0),"IV")))))</f>
        <v>II</v>
      </c>
      <c r="T440" s="169" t="s">
        <v>94</v>
      </c>
      <c r="U440" s="157" t="s">
        <v>499</v>
      </c>
      <c r="V440" s="200">
        <v>11</v>
      </c>
      <c r="W440" s="163" t="s">
        <v>96</v>
      </c>
      <c r="X440" s="157" t="s">
        <v>97</v>
      </c>
      <c r="Y440" s="157" t="s">
        <v>97</v>
      </c>
      <c r="Z440" s="169" t="s">
        <v>97</v>
      </c>
      <c r="AA440" s="198" t="s">
        <v>500</v>
      </c>
      <c r="AB440" s="157" t="s">
        <v>501</v>
      </c>
      <c r="AC440" s="346"/>
      <c r="AD440" s="349"/>
      <c r="AE440" s="349"/>
    </row>
    <row r="441" spans="1:31" ht="135" customHeight="1">
      <c r="A441" s="193" t="s">
        <v>832</v>
      </c>
      <c r="B441" s="194" t="s">
        <v>931</v>
      </c>
      <c r="C441" s="195" t="s">
        <v>932</v>
      </c>
      <c r="D441" s="195" t="s">
        <v>933</v>
      </c>
      <c r="E441" s="195" t="s">
        <v>934</v>
      </c>
      <c r="F441" s="159" t="s">
        <v>90</v>
      </c>
      <c r="G441" s="160" t="s">
        <v>958</v>
      </c>
      <c r="H441" s="160" t="s">
        <v>508</v>
      </c>
      <c r="I441" s="161" t="s">
        <v>509</v>
      </c>
      <c r="J441" s="162" t="s">
        <v>98</v>
      </c>
      <c r="K441" s="162" t="s">
        <v>98</v>
      </c>
      <c r="L441" s="163" t="s">
        <v>98</v>
      </c>
      <c r="M441" s="162">
        <v>2</v>
      </c>
      <c r="N441" s="162">
        <v>2</v>
      </c>
      <c r="O441" s="217">
        <v>4</v>
      </c>
      <c r="P441" s="164" t="s">
        <v>113</v>
      </c>
      <c r="Q441" s="162">
        <v>10</v>
      </c>
      <c r="R441" s="217">
        <v>40</v>
      </c>
      <c r="S441" s="165" t="s">
        <v>114</v>
      </c>
      <c r="T441" s="166" t="s">
        <v>99</v>
      </c>
      <c r="U441" s="167" t="s">
        <v>444</v>
      </c>
      <c r="V441" s="200">
        <v>11</v>
      </c>
      <c r="W441" s="163" t="s">
        <v>96</v>
      </c>
      <c r="X441" s="162" t="s">
        <v>97</v>
      </c>
      <c r="Y441" s="162" t="s">
        <v>97</v>
      </c>
      <c r="Z441" s="162" t="s">
        <v>97</v>
      </c>
      <c r="AA441" s="163" t="s">
        <v>940</v>
      </c>
      <c r="AB441" s="169" t="s">
        <v>941</v>
      </c>
      <c r="AC441" s="339"/>
      <c r="AD441" s="340"/>
      <c r="AE441" s="341"/>
    </row>
    <row r="442" spans="1:31" ht="187.5" customHeight="1">
      <c r="A442" s="193" t="s">
        <v>832</v>
      </c>
      <c r="B442" s="194" t="s">
        <v>931</v>
      </c>
      <c r="C442" s="195" t="s">
        <v>932</v>
      </c>
      <c r="D442" s="195" t="s">
        <v>933</v>
      </c>
      <c r="E442" s="195" t="s">
        <v>934</v>
      </c>
      <c r="F442" s="157" t="s">
        <v>110</v>
      </c>
      <c r="G442" s="196" t="s">
        <v>959</v>
      </c>
      <c r="H442" s="197" t="s">
        <v>518</v>
      </c>
      <c r="I442" s="161" t="s">
        <v>519</v>
      </c>
      <c r="J442" s="162" t="s">
        <v>98</v>
      </c>
      <c r="K442" s="163" t="s">
        <v>98</v>
      </c>
      <c r="L442" s="163" t="s">
        <v>515</v>
      </c>
      <c r="M442" s="162">
        <v>2</v>
      </c>
      <c r="N442" s="162">
        <v>2</v>
      </c>
      <c r="O442" s="162">
        <v>4</v>
      </c>
      <c r="P442" s="206" t="str">
        <f t="shared" ref="P442:P443" si="202">IF(OR(O442="",O442=0),"",IF(O442&lt;5,"B",IF(O442&lt;9,"M",IF(O442&lt;21,"A","MA"))))</f>
        <v>B</v>
      </c>
      <c r="Q442" s="162">
        <v>10</v>
      </c>
      <c r="R442" s="162">
        <v>40</v>
      </c>
      <c r="S442" s="165" t="str">
        <f t="shared" ref="S442:S443" si="203">IF(R442="","",IF(AND(R442&gt;=600,R442&lt;=4000),"I",IF(AND(R442&gt;=150,R442&lt;=500),"II",IF(AND(R442&gt;=40,R442&lt;=120),"III",IF(OR(R442&lt;=20,R442&gt;=0),"IV")))))</f>
        <v>III</v>
      </c>
      <c r="T442" s="169" t="s">
        <v>99</v>
      </c>
      <c r="U442" s="168" t="s">
        <v>516</v>
      </c>
      <c r="V442" s="200">
        <v>11</v>
      </c>
      <c r="W442" s="163" t="s">
        <v>96</v>
      </c>
      <c r="X442" s="162" t="s">
        <v>97</v>
      </c>
      <c r="Y442" s="162" t="s">
        <v>97</v>
      </c>
      <c r="Z442" s="162" t="s">
        <v>97</v>
      </c>
      <c r="AA442" s="161" t="s">
        <v>520</v>
      </c>
      <c r="AB442" s="163" t="s">
        <v>521</v>
      </c>
      <c r="AC442" s="337"/>
      <c r="AD442" s="337"/>
      <c r="AE442" s="338"/>
    </row>
    <row r="443" spans="1:31" ht="170.25" customHeight="1">
      <c r="A443" s="193" t="s">
        <v>832</v>
      </c>
      <c r="B443" s="194" t="s">
        <v>931</v>
      </c>
      <c r="C443" s="195" t="s">
        <v>932</v>
      </c>
      <c r="D443" s="195" t="s">
        <v>933</v>
      </c>
      <c r="E443" s="195" t="s">
        <v>934</v>
      </c>
      <c r="F443" s="157" t="s">
        <v>90</v>
      </c>
      <c r="G443" s="196" t="s">
        <v>960</v>
      </c>
      <c r="H443" s="198" t="s">
        <v>523</v>
      </c>
      <c r="I443" s="161" t="s">
        <v>519</v>
      </c>
      <c r="J443" s="162" t="s">
        <v>98</v>
      </c>
      <c r="K443" s="163" t="s">
        <v>98</v>
      </c>
      <c r="L443" s="163" t="s">
        <v>515</v>
      </c>
      <c r="M443" s="162">
        <v>2</v>
      </c>
      <c r="N443" s="162">
        <v>2</v>
      </c>
      <c r="O443" s="162">
        <v>4</v>
      </c>
      <c r="P443" s="206" t="str">
        <f t="shared" si="202"/>
        <v>B</v>
      </c>
      <c r="Q443" s="162">
        <v>10</v>
      </c>
      <c r="R443" s="162">
        <v>40</v>
      </c>
      <c r="S443" s="165" t="str">
        <f t="shared" si="203"/>
        <v>III</v>
      </c>
      <c r="T443" s="169" t="s">
        <v>99</v>
      </c>
      <c r="U443" s="168" t="s">
        <v>516</v>
      </c>
      <c r="V443" s="200">
        <v>11</v>
      </c>
      <c r="W443" s="163" t="s">
        <v>96</v>
      </c>
      <c r="X443" s="162" t="s">
        <v>97</v>
      </c>
      <c r="Y443" s="162" t="s">
        <v>97</v>
      </c>
      <c r="Z443" s="162" t="s">
        <v>97</v>
      </c>
      <c r="AA443" s="161" t="s">
        <v>520</v>
      </c>
      <c r="AB443" s="203" t="s">
        <v>521</v>
      </c>
      <c r="AC443" s="337"/>
      <c r="AD443" s="337"/>
      <c r="AE443" s="338"/>
    </row>
    <row r="444" spans="1:31" ht="162.75" customHeight="1">
      <c r="A444" s="193" t="s">
        <v>832</v>
      </c>
      <c r="B444" s="194" t="s">
        <v>931</v>
      </c>
      <c r="C444" s="195" t="s">
        <v>932</v>
      </c>
      <c r="D444" s="195" t="s">
        <v>933</v>
      </c>
      <c r="E444" s="195" t="s">
        <v>934</v>
      </c>
      <c r="F444" s="159" t="s">
        <v>90</v>
      </c>
      <c r="G444" s="196" t="s">
        <v>961</v>
      </c>
      <c r="H444" s="208" t="s">
        <v>525</v>
      </c>
      <c r="I444" s="208" t="s">
        <v>526</v>
      </c>
      <c r="J444" s="169" t="s">
        <v>98</v>
      </c>
      <c r="K444" s="169" t="s">
        <v>527</v>
      </c>
      <c r="L444" s="169" t="s">
        <v>528</v>
      </c>
      <c r="M444" s="172">
        <v>2</v>
      </c>
      <c r="N444" s="172">
        <v>3</v>
      </c>
      <c r="O444" s="217">
        <v>6</v>
      </c>
      <c r="P444" s="164" t="s">
        <v>117</v>
      </c>
      <c r="Q444" s="172">
        <v>25</v>
      </c>
      <c r="R444" s="217">
        <v>150</v>
      </c>
      <c r="S444" s="165" t="s">
        <v>93</v>
      </c>
      <c r="T444" s="166" t="s">
        <v>94</v>
      </c>
      <c r="U444" s="169" t="s">
        <v>529</v>
      </c>
      <c r="V444" s="200">
        <v>11</v>
      </c>
      <c r="W444" s="163" t="s">
        <v>96</v>
      </c>
      <c r="X444" s="169" t="s">
        <v>97</v>
      </c>
      <c r="Y444" s="169" t="s">
        <v>97</v>
      </c>
      <c r="Z444" s="169" t="s">
        <v>97</v>
      </c>
      <c r="AA444" s="169" t="s">
        <v>531</v>
      </c>
      <c r="AB444" s="169" t="s">
        <v>97</v>
      </c>
      <c r="AC444" s="339"/>
      <c r="AD444" s="340"/>
      <c r="AE444" s="341"/>
    </row>
    <row r="445" spans="1:31" ht="150.75" customHeight="1">
      <c r="A445" s="193" t="s">
        <v>832</v>
      </c>
      <c r="B445" s="194" t="s">
        <v>931</v>
      </c>
      <c r="C445" s="195" t="s">
        <v>932</v>
      </c>
      <c r="D445" s="195" t="s">
        <v>933</v>
      </c>
      <c r="E445" s="195" t="s">
        <v>934</v>
      </c>
      <c r="F445" s="159"/>
      <c r="G445" s="160" t="s">
        <v>962</v>
      </c>
      <c r="H445" s="208" t="s">
        <v>544</v>
      </c>
      <c r="I445" s="202" t="s">
        <v>106</v>
      </c>
      <c r="J445" s="221" t="s">
        <v>98</v>
      </c>
      <c r="K445" s="203" t="s">
        <v>104</v>
      </c>
      <c r="L445" s="222" t="s">
        <v>105</v>
      </c>
      <c r="M445" s="223">
        <v>2</v>
      </c>
      <c r="N445" s="223">
        <v>3</v>
      </c>
      <c r="O445" s="223">
        <f t="shared" ref="O445" si="204">M445*N445</f>
        <v>6</v>
      </c>
      <c r="P445" s="164" t="str">
        <f t="shared" ref="P445" si="205">IF(OR(O445="",O445=0),"",IF(O445&lt;5,"B",IF(O445&lt;9,"M",IF(O445&lt;21,"A","MA"))))</f>
        <v>M</v>
      </c>
      <c r="Q445" s="223">
        <v>10</v>
      </c>
      <c r="R445" s="223">
        <f t="shared" ref="R445:R452" si="206">O445*Q445</f>
        <v>60</v>
      </c>
      <c r="S445" s="165" t="str">
        <f t="shared" ref="S445:S448" si="207">IF(R445="","",IF(AND(R445&gt;=600,R445&lt;=4000),"I",IF(AND(R445&gt;=150,R445&lt;=500),"II",IF(AND(R445&gt;=40,R445&lt;=120),"III",IF(OR(R445&lt;=20,R445&gt;=0),"IV")))))</f>
        <v>III</v>
      </c>
      <c r="T445" s="163" t="s">
        <v>365</v>
      </c>
      <c r="U445" s="207" t="s">
        <v>107</v>
      </c>
      <c r="V445" s="200">
        <v>11</v>
      </c>
      <c r="W445" s="203" t="s">
        <v>96</v>
      </c>
      <c r="X445" s="200" t="s">
        <v>97</v>
      </c>
      <c r="Y445" s="200" t="s">
        <v>97</v>
      </c>
      <c r="Z445" s="200" t="s">
        <v>97</v>
      </c>
      <c r="AA445" s="203" t="s">
        <v>545</v>
      </c>
      <c r="AB445" s="200" t="s">
        <v>97</v>
      </c>
      <c r="AC445" s="210"/>
      <c r="AD445" s="211"/>
      <c r="AE445" s="212"/>
    </row>
    <row r="446" spans="1:31" ht="177" customHeight="1">
      <c r="A446" s="193" t="s">
        <v>832</v>
      </c>
      <c r="B446" s="194" t="s">
        <v>931</v>
      </c>
      <c r="C446" s="195" t="s">
        <v>932</v>
      </c>
      <c r="D446" s="195" t="s">
        <v>933</v>
      </c>
      <c r="E446" s="195" t="s">
        <v>934</v>
      </c>
      <c r="F446" s="224" t="s">
        <v>90</v>
      </c>
      <c r="G446" s="225" t="s">
        <v>942</v>
      </c>
      <c r="H446" s="226" t="s">
        <v>547</v>
      </c>
      <c r="I446" s="202" t="s">
        <v>109</v>
      </c>
      <c r="J446" s="200" t="s">
        <v>98</v>
      </c>
      <c r="K446" s="203" t="s">
        <v>548</v>
      </c>
      <c r="L446" s="203" t="s">
        <v>112</v>
      </c>
      <c r="M446" s="227">
        <v>2</v>
      </c>
      <c r="N446" s="227">
        <v>3</v>
      </c>
      <c r="O446" s="228">
        <f>M446*N446</f>
        <v>6</v>
      </c>
      <c r="P446" s="228" t="str">
        <f>IF(OR(O446="",O446=0),"",IF(O446&lt;5,"B",IF(O446&lt;9,"M",IF(O446&lt;21,"A","MA"))))</f>
        <v>M</v>
      </c>
      <c r="Q446" s="227">
        <v>25</v>
      </c>
      <c r="R446" s="229">
        <f t="shared" si="206"/>
        <v>150</v>
      </c>
      <c r="S446" s="230" t="str">
        <f t="shared" si="207"/>
        <v>II</v>
      </c>
      <c r="T446" s="231" t="s">
        <v>94</v>
      </c>
      <c r="U446" s="207" t="s">
        <v>108</v>
      </c>
      <c r="V446" s="200">
        <v>11</v>
      </c>
      <c r="W446" s="203" t="s">
        <v>96</v>
      </c>
      <c r="X446" s="232" t="s">
        <v>97</v>
      </c>
      <c r="Y446" s="232" t="s">
        <v>97</v>
      </c>
      <c r="Z446" s="232" t="s">
        <v>549</v>
      </c>
      <c r="AA446" s="201" t="s">
        <v>550</v>
      </c>
      <c r="AB446" s="232" t="s">
        <v>551</v>
      </c>
      <c r="AC446" s="337"/>
      <c r="AD446" s="337"/>
      <c r="AE446" s="338"/>
    </row>
    <row r="447" spans="1:31" ht="148.5" customHeight="1">
      <c r="A447" s="193" t="s">
        <v>832</v>
      </c>
      <c r="B447" s="194" t="s">
        <v>931</v>
      </c>
      <c r="C447" s="195" t="s">
        <v>932</v>
      </c>
      <c r="D447" s="195" t="s">
        <v>933</v>
      </c>
      <c r="E447" s="195" t="s">
        <v>934</v>
      </c>
      <c r="F447" s="158" t="s">
        <v>90</v>
      </c>
      <c r="G447" s="160" t="s">
        <v>943</v>
      </c>
      <c r="H447" s="208" t="s">
        <v>944</v>
      </c>
      <c r="I447" s="208" t="s">
        <v>553</v>
      </c>
      <c r="J447" s="169" t="s">
        <v>98</v>
      </c>
      <c r="K447" s="163" t="s">
        <v>98</v>
      </c>
      <c r="L447" s="163" t="s">
        <v>554</v>
      </c>
      <c r="M447" s="172">
        <v>6</v>
      </c>
      <c r="N447" s="172">
        <v>3</v>
      </c>
      <c r="O447" s="164">
        <f>M447*N447</f>
        <v>18</v>
      </c>
      <c r="P447" s="164" t="str">
        <f>IF(OR(O447="",O447=0),"",IF(O447&lt;5,"B",IF(O447&lt;9,"M",IF(O447&lt;21,"A","MA"))))</f>
        <v>A</v>
      </c>
      <c r="Q447" s="172">
        <v>25</v>
      </c>
      <c r="R447" s="186">
        <f t="shared" si="206"/>
        <v>450</v>
      </c>
      <c r="S447" s="165" t="str">
        <f t="shared" si="207"/>
        <v>II</v>
      </c>
      <c r="T447" s="166" t="s">
        <v>94</v>
      </c>
      <c r="U447" s="169" t="s">
        <v>108</v>
      </c>
      <c r="V447" s="200">
        <v>11</v>
      </c>
      <c r="W447" s="163" t="s">
        <v>96</v>
      </c>
      <c r="X447" s="169" t="s">
        <v>97</v>
      </c>
      <c r="Y447" s="169" t="s">
        <v>97</v>
      </c>
      <c r="Z447" s="169" t="s">
        <v>97</v>
      </c>
      <c r="AA447" s="208" t="s">
        <v>555</v>
      </c>
      <c r="AB447" s="169" t="s">
        <v>97</v>
      </c>
      <c r="AC447" s="337"/>
      <c r="AD447" s="337"/>
      <c r="AE447" s="338"/>
    </row>
    <row r="448" spans="1:31" ht="409.5">
      <c r="A448" s="193" t="s">
        <v>832</v>
      </c>
      <c r="B448" s="194" t="s">
        <v>931</v>
      </c>
      <c r="C448" s="195" t="s">
        <v>932</v>
      </c>
      <c r="D448" s="195" t="s">
        <v>933</v>
      </c>
      <c r="E448" s="195" t="s">
        <v>934</v>
      </c>
      <c r="F448" s="158" t="s">
        <v>110</v>
      </c>
      <c r="G448" s="196" t="s">
        <v>945</v>
      </c>
      <c r="H448" s="208" t="s">
        <v>853</v>
      </c>
      <c r="I448" s="208" t="s">
        <v>854</v>
      </c>
      <c r="J448" s="169" t="s">
        <v>98</v>
      </c>
      <c r="K448" s="163" t="s">
        <v>946</v>
      </c>
      <c r="L448" s="163" t="s">
        <v>554</v>
      </c>
      <c r="M448" s="172">
        <v>6</v>
      </c>
      <c r="N448" s="172">
        <v>3</v>
      </c>
      <c r="O448" s="164">
        <f>M448*N448</f>
        <v>18</v>
      </c>
      <c r="P448" s="164" t="str">
        <f>IF(OR(O448="",O448=0),"",IF(O448&lt;5,"B",IF(O448&lt;9,"M",IF(O448&lt;21,"A","MA"))))</f>
        <v>A</v>
      </c>
      <c r="Q448" s="172">
        <v>25</v>
      </c>
      <c r="R448" s="186">
        <f t="shared" si="206"/>
        <v>450</v>
      </c>
      <c r="S448" s="165" t="str">
        <f t="shared" si="207"/>
        <v>II</v>
      </c>
      <c r="T448" s="166" t="s">
        <v>94</v>
      </c>
      <c r="U448" s="169" t="s">
        <v>108</v>
      </c>
      <c r="V448" s="200">
        <v>11</v>
      </c>
      <c r="W448" s="163" t="s">
        <v>96</v>
      </c>
      <c r="X448" s="169" t="s">
        <v>97</v>
      </c>
      <c r="Y448" s="169" t="s">
        <v>97</v>
      </c>
      <c r="Z448" s="169" t="s">
        <v>97</v>
      </c>
      <c r="AA448" s="208" t="s">
        <v>555</v>
      </c>
      <c r="AB448" s="169" t="s">
        <v>97</v>
      </c>
      <c r="AC448" s="337"/>
      <c r="AD448" s="337"/>
      <c r="AE448" s="338"/>
    </row>
    <row r="449" spans="1:31" ht="165">
      <c r="A449" s="193" t="s">
        <v>832</v>
      </c>
      <c r="B449" s="194" t="s">
        <v>931</v>
      </c>
      <c r="C449" s="195" t="s">
        <v>932</v>
      </c>
      <c r="D449" s="195" t="s">
        <v>933</v>
      </c>
      <c r="E449" s="195" t="s">
        <v>934</v>
      </c>
      <c r="F449" s="158" t="s">
        <v>90</v>
      </c>
      <c r="G449" s="225" t="s">
        <v>963</v>
      </c>
      <c r="H449" s="233" t="s">
        <v>557</v>
      </c>
      <c r="I449" s="233" t="s">
        <v>947</v>
      </c>
      <c r="J449" s="234" t="s">
        <v>98</v>
      </c>
      <c r="K449" s="234" t="s">
        <v>98</v>
      </c>
      <c r="L449" s="234" t="s">
        <v>98</v>
      </c>
      <c r="M449" s="235">
        <v>2</v>
      </c>
      <c r="N449" s="235">
        <v>3</v>
      </c>
      <c r="O449" s="235">
        <v>6</v>
      </c>
      <c r="P449" s="228" t="str">
        <f t="shared" ref="P449:P452" si="208">IF(OR(O449="",O449=0),"",IF(O449&lt;5,"B",IF(O449&lt;9,"M",IF(O449&lt;21,"A","MA"))))</f>
        <v>M</v>
      </c>
      <c r="Q449" s="235">
        <v>10</v>
      </c>
      <c r="R449" s="236">
        <f t="shared" si="206"/>
        <v>60</v>
      </c>
      <c r="S449" s="237" t="s">
        <v>114</v>
      </c>
      <c r="T449" s="238" t="s">
        <v>99</v>
      </c>
      <c r="U449" s="238" t="s">
        <v>948</v>
      </c>
      <c r="V449" s="200">
        <v>11</v>
      </c>
      <c r="W449" s="203" t="s">
        <v>96</v>
      </c>
      <c r="X449" s="234" t="s">
        <v>97</v>
      </c>
      <c r="Y449" s="234" t="s">
        <v>97</v>
      </c>
      <c r="Z449" s="234" t="s">
        <v>97</v>
      </c>
      <c r="AA449" s="233" t="s">
        <v>949</v>
      </c>
      <c r="AB449" s="232" t="s">
        <v>551</v>
      </c>
      <c r="AC449" s="343"/>
      <c r="AD449" s="343"/>
      <c r="AE449" s="344"/>
    </row>
    <row r="450" spans="1:31" ht="165">
      <c r="A450" s="193" t="s">
        <v>832</v>
      </c>
      <c r="B450" s="194" t="s">
        <v>931</v>
      </c>
      <c r="C450" s="195" t="s">
        <v>932</v>
      </c>
      <c r="D450" s="195" t="s">
        <v>933</v>
      </c>
      <c r="E450" s="195" t="s">
        <v>934</v>
      </c>
      <c r="F450" s="158" t="s">
        <v>110</v>
      </c>
      <c r="G450" s="196" t="s">
        <v>950</v>
      </c>
      <c r="H450" s="208" t="s">
        <v>561</v>
      </c>
      <c r="I450" s="208" t="s">
        <v>951</v>
      </c>
      <c r="J450" s="169" t="s">
        <v>98</v>
      </c>
      <c r="K450" s="163" t="s">
        <v>563</v>
      </c>
      <c r="L450" s="163" t="s">
        <v>564</v>
      </c>
      <c r="M450" s="172">
        <v>6</v>
      </c>
      <c r="N450" s="172">
        <v>1</v>
      </c>
      <c r="O450" s="164">
        <f t="shared" ref="O450:O452" si="209">M450*N450</f>
        <v>6</v>
      </c>
      <c r="P450" s="164" t="str">
        <f t="shared" si="208"/>
        <v>M</v>
      </c>
      <c r="Q450" s="172">
        <v>10</v>
      </c>
      <c r="R450" s="170">
        <f t="shared" si="206"/>
        <v>60</v>
      </c>
      <c r="S450" s="165" t="str">
        <f t="shared" ref="S450:S452" si="210">IF(R450="","",IF(AND(R450&gt;=600,R450&lt;=4000),"I",IF(AND(R450&gt;=150,R450&lt;=500),"II",IF(AND(R450&gt;=40,R450&lt;=120),"III",IF(OR(R450&lt;=20,R450&gt;=0),"IV")))))</f>
        <v>III</v>
      </c>
      <c r="T450" s="166" t="s">
        <v>99</v>
      </c>
      <c r="U450" s="163" t="s">
        <v>565</v>
      </c>
      <c r="V450" s="200">
        <v>11</v>
      </c>
      <c r="W450" s="163" t="s">
        <v>96</v>
      </c>
      <c r="X450" s="169" t="s">
        <v>97</v>
      </c>
      <c r="Y450" s="169" t="s">
        <v>97</v>
      </c>
      <c r="Z450" s="163" t="s">
        <v>97</v>
      </c>
      <c r="AA450" s="161" t="s">
        <v>566</v>
      </c>
      <c r="AB450" s="162" t="s">
        <v>97</v>
      </c>
      <c r="AC450" s="335" t="s">
        <v>952</v>
      </c>
      <c r="AD450" s="335"/>
      <c r="AE450" s="336"/>
    </row>
    <row r="451" spans="1:31" ht="165">
      <c r="A451" s="193" t="s">
        <v>832</v>
      </c>
      <c r="B451" s="194" t="s">
        <v>931</v>
      </c>
      <c r="C451" s="195" t="s">
        <v>932</v>
      </c>
      <c r="D451" s="195" t="s">
        <v>933</v>
      </c>
      <c r="E451" s="195" t="s">
        <v>934</v>
      </c>
      <c r="F451" s="158" t="s">
        <v>110</v>
      </c>
      <c r="G451" s="160" t="s">
        <v>568</v>
      </c>
      <c r="H451" s="208" t="s">
        <v>569</v>
      </c>
      <c r="I451" s="208" t="s">
        <v>570</v>
      </c>
      <c r="J451" s="169" t="s">
        <v>98</v>
      </c>
      <c r="K451" s="163" t="s">
        <v>98</v>
      </c>
      <c r="L451" s="163" t="s">
        <v>564</v>
      </c>
      <c r="M451" s="172">
        <v>6</v>
      </c>
      <c r="N451" s="172">
        <v>1</v>
      </c>
      <c r="O451" s="164">
        <f t="shared" si="209"/>
        <v>6</v>
      </c>
      <c r="P451" s="164" t="str">
        <f t="shared" si="208"/>
        <v>M</v>
      </c>
      <c r="Q451" s="172">
        <v>10</v>
      </c>
      <c r="R451" s="170">
        <f t="shared" si="206"/>
        <v>60</v>
      </c>
      <c r="S451" s="165" t="str">
        <f t="shared" si="210"/>
        <v>III</v>
      </c>
      <c r="T451" s="166" t="s">
        <v>99</v>
      </c>
      <c r="U451" s="163" t="s">
        <v>565</v>
      </c>
      <c r="V451" s="200">
        <v>11</v>
      </c>
      <c r="W451" s="163" t="s">
        <v>96</v>
      </c>
      <c r="X451" s="169" t="s">
        <v>97</v>
      </c>
      <c r="Y451" s="169" t="s">
        <v>97</v>
      </c>
      <c r="Z451" s="163" t="s">
        <v>97</v>
      </c>
      <c r="AA451" s="161" t="s">
        <v>571</v>
      </c>
      <c r="AB451" s="162" t="s">
        <v>97</v>
      </c>
      <c r="AC451" s="335" t="s">
        <v>567</v>
      </c>
      <c r="AD451" s="335"/>
      <c r="AE451" s="336"/>
    </row>
    <row r="452" spans="1:31" ht="165">
      <c r="A452" s="193" t="s">
        <v>832</v>
      </c>
      <c r="B452" s="194" t="s">
        <v>931</v>
      </c>
      <c r="C452" s="195" t="s">
        <v>932</v>
      </c>
      <c r="D452" s="195" t="s">
        <v>933</v>
      </c>
      <c r="E452" s="195" t="s">
        <v>934</v>
      </c>
      <c r="F452" s="158" t="s">
        <v>90</v>
      </c>
      <c r="G452" s="160" t="s">
        <v>1054</v>
      </c>
      <c r="H452" s="208" t="s">
        <v>572</v>
      </c>
      <c r="I452" s="161" t="s">
        <v>120</v>
      </c>
      <c r="J452" s="168" t="s">
        <v>98</v>
      </c>
      <c r="K452" s="168" t="s">
        <v>573</v>
      </c>
      <c r="L452" s="161" t="s">
        <v>154</v>
      </c>
      <c r="M452" s="172">
        <v>2</v>
      </c>
      <c r="N452" s="172">
        <v>3</v>
      </c>
      <c r="O452" s="164">
        <f t="shared" si="209"/>
        <v>6</v>
      </c>
      <c r="P452" s="164" t="str">
        <f t="shared" si="208"/>
        <v>M</v>
      </c>
      <c r="Q452" s="172">
        <v>25</v>
      </c>
      <c r="R452" s="170">
        <f t="shared" si="206"/>
        <v>150</v>
      </c>
      <c r="S452" s="165" t="str">
        <f t="shared" si="210"/>
        <v>II</v>
      </c>
      <c r="T452" s="166" t="s">
        <v>94</v>
      </c>
      <c r="U452" s="163" t="s">
        <v>121</v>
      </c>
      <c r="V452" s="200">
        <v>11</v>
      </c>
      <c r="W452" s="163" t="s">
        <v>96</v>
      </c>
      <c r="X452" s="162" t="s">
        <v>97</v>
      </c>
      <c r="Y452" s="162" t="s">
        <v>97</v>
      </c>
      <c r="Z452" s="162" t="s">
        <v>97</v>
      </c>
      <c r="AA452" s="161" t="s">
        <v>574</v>
      </c>
      <c r="AB452" s="169" t="s">
        <v>97</v>
      </c>
      <c r="AC452" s="337"/>
      <c r="AD452" s="337"/>
      <c r="AE452" s="338"/>
    </row>
    <row r="453" spans="1:31" ht="165">
      <c r="A453" s="193" t="s">
        <v>832</v>
      </c>
      <c r="B453" s="194" t="s">
        <v>931</v>
      </c>
      <c r="C453" s="195" t="s">
        <v>932</v>
      </c>
      <c r="D453" s="195" t="s">
        <v>933</v>
      </c>
      <c r="E453" s="195" t="s">
        <v>934</v>
      </c>
      <c r="F453" s="159" t="s">
        <v>110</v>
      </c>
      <c r="G453" s="160" t="s">
        <v>964</v>
      </c>
      <c r="H453" s="208" t="s">
        <v>577</v>
      </c>
      <c r="I453" s="161" t="s">
        <v>122</v>
      </c>
      <c r="J453" s="168" t="s">
        <v>578</v>
      </c>
      <c r="K453" s="168" t="s">
        <v>98</v>
      </c>
      <c r="L453" s="168" t="s">
        <v>124</v>
      </c>
      <c r="M453" s="162">
        <v>6</v>
      </c>
      <c r="N453" s="162">
        <v>2</v>
      </c>
      <c r="O453" s="162">
        <v>12</v>
      </c>
      <c r="P453" s="164" t="s">
        <v>92</v>
      </c>
      <c r="Q453" s="171">
        <v>25</v>
      </c>
      <c r="R453" s="170">
        <v>300</v>
      </c>
      <c r="S453" s="165" t="s">
        <v>93</v>
      </c>
      <c r="T453" s="166" t="s">
        <v>94</v>
      </c>
      <c r="U453" s="163" t="s">
        <v>121</v>
      </c>
      <c r="V453" s="200">
        <v>11</v>
      </c>
      <c r="W453" s="163" t="s">
        <v>96</v>
      </c>
      <c r="X453" s="162" t="s">
        <v>97</v>
      </c>
      <c r="Y453" s="162" t="s">
        <v>97</v>
      </c>
      <c r="Z453" s="163" t="s">
        <v>125</v>
      </c>
      <c r="AA453" s="163" t="s">
        <v>126</v>
      </c>
      <c r="AB453" s="163" t="s">
        <v>127</v>
      </c>
      <c r="AC453" s="188"/>
      <c r="AD453" s="189"/>
      <c r="AE453" s="189"/>
    </row>
    <row r="454" spans="1:31" ht="202.5" customHeight="1">
      <c r="A454" s="193" t="s">
        <v>832</v>
      </c>
      <c r="B454" s="194" t="s">
        <v>931</v>
      </c>
      <c r="C454" s="195" t="s">
        <v>932</v>
      </c>
      <c r="D454" s="195" t="s">
        <v>933</v>
      </c>
      <c r="E454" s="195" t="s">
        <v>934</v>
      </c>
      <c r="F454" s="159" t="s">
        <v>110</v>
      </c>
      <c r="G454" s="160" t="s">
        <v>964</v>
      </c>
      <c r="H454" s="208" t="s">
        <v>579</v>
      </c>
      <c r="I454" s="161" t="s">
        <v>122</v>
      </c>
      <c r="J454" s="168" t="s">
        <v>123</v>
      </c>
      <c r="K454" s="168" t="s">
        <v>98</v>
      </c>
      <c r="L454" s="168" t="s">
        <v>124</v>
      </c>
      <c r="M454" s="162">
        <v>6</v>
      </c>
      <c r="N454" s="162">
        <v>2</v>
      </c>
      <c r="O454" s="162">
        <v>12</v>
      </c>
      <c r="P454" s="164" t="s">
        <v>92</v>
      </c>
      <c r="Q454" s="171">
        <v>25</v>
      </c>
      <c r="R454" s="170">
        <v>300</v>
      </c>
      <c r="S454" s="165" t="s">
        <v>93</v>
      </c>
      <c r="T454" s="166" t="s">
        <v>94</v>
      </c>
      <c r="U454" s="163" t="s">
        <v>121</v>
      </c>
      <c r="V454" s="200">
        <v>11</v>
      </c>
      <c r="W454" s="163" t="s">
        <v>96</v>
      </c>
      <c r="X454" s="162" t="s">
        <v>97</v>
      </c>
      <c r="Y454" s="162" t="s">
        <v>97</v>
      </c>
      <c r="Z454" s="163" t="s">
        <v>125</v>
      </c>
      <c r="AA454" s="163" t="s">
        <v>126</v>
      </c>
      <c r="AB454" s="163" t="s">
        <v>127</v>
      </c>
      <c r="AC454" s="188"/>
      <c r="AD454" s="189"/>
      <c r="AE454" s="189"/>
    </row>
    <row r="455" spans="1:31" ht="165">
      <c r="A455" s="193" t="s">
        <v>832</v>
      </c>
      <c r="B455" s="194" t="s">
        <v>931</v>
      </c>
      <c r="C455" s="195" t="s">
        <v>932</v>
      </c>
      <c r="D455" s="195" t="s">
        <v>933</v>
      </c>
      <c r="E455" s="195" t="s">
        <v>934</v>
      </c>
      <c r="F455" s="159" t="s">
        <v>110</v>
      </c>
      <c r="G455" s="160" t="s">
        <v>964</v>
      </c>
      <c r="H455" s="208" t="s">
        <v>580</v>
      </c>
      <c r="I455" s="161" t="s">
        <v>128</v>
      </c>
      <c r="J455" s="168" t="s">
        <v>123</v>
      </c>
      <c r="K455" s="168" t="s">
        <v>98</v>
      </c>
      <c r="L455" s="168" t="s">
        <v>129</v>
      </c>
      <c r="M455" s="162">
        <v>2</v>
      </c>
      <c r="N455" s="162">
        <v>2</v>
      </c>
      <c r="O455" s="164">
        <v>4</v>
      </c>
      <c r="P455" s="164" t="s">
        <v>113</v>
      </c>
      <c r="Q455" s="172">
        <v>25</v>
      </c>
      <c r="R455" s="170">
        <v>100</v>
      </c>
      <c r="S455" s="165" t="s">
        <v>114</v>
      </c>
      <c r="T455" s="166" t="s">
        <v>99</v>
      </c>
      <c r="U455" s="163" t="s">
        <v>121</v>
      </c>
      <c r="V455" s="200">
        <v>11</v>
      </c>
      <c r="W455" s="163" t="s">
        <v>96</v>
      </c>
      <c r="X455" s="162" t="s">
        <v>97</v>
      </c>
      <c r="Y455" s="162" t="s">
        <v>97</v>
      </c>
      <c r="Z455" s="163" t="s">
        <v>97</v>
      </c>
      <c r="AA455" s="163" t="s">
        <v>126</v>
      </c>
      <c r="AB455" s="163" t="s">
        <v>127</v>
      </c>
      <c r="AC455" s="188"/>
      <c r="AD455" s="189"/>
      <c r="AE455" s="189"/>
    </row>
    <row r="456" spans="1:31" ht="165">
      <c r="A456" s="193" t="s">
        <v>832</v>
      </c>
      <c r="B456" s="194" t="s">
        <v>931</v>
      </c>
      <c r="C456" s="195" t="s">
        <v>932</v>
      </c>
      <c r="D456" s="195" t="s">
        <v>933</v>
      </c>
      <c r="E456" s="195" t="s">
        <v>934</v>
      </c>
      <c r="F456" s="159" t="s">
        <v>110</v>
      </c>
      <c r="G456" s="160" t="s">
        <v>964</v>
      </c>
      <c r="H456" s="208" t="s">
        <v>581</v>
      </c>
      <c r="I456" s="161" t="s">
        <v>128</v>
      </c>
      <c r="J456" s="168" t="s">
        <v>123</v>
      </c>
      <c r="K456" s="168" t="s">
        <v>98</v>
      </c>
      <c r="L456" s="168" t="s">
        <v>129</v>
      </c>
      <c r="M456" s="162">
        <v>2</v>
      </c>
      <c r="N456" s="162">
        <v>2</v>
      </c>
      <c r="O456" s="164">
        <v>4</v>
      </c>
      <c r="P456" s="164" t="s">
        <v>113</v>
      </c>
      <c r="Q456" s="172">
        <v>25</v>
      </c>
      <c r="R456" s="170">
        <v>100</v>
      </c>
      <c r="S456" s="165" t="s">
        <v>114</v>
      </c>
      <c r="T456" s="166" t="s">
        <v>99</v>
      </c>
      <c r="U456" s="163" t="s">
        <v>121</v>
      </c>
      <c r="V456" s="200">
        <v>11</v>
      </c>
      <c r="W456" s="163" t="s">
        <v>96</v>
      </c>
      <c r="X456" s="162" t="s">
        <v>97</v>
      </c>
      <c r="Y456" s="162" t="s">
        <v>97</v>
      </c>
      <c r="Z456" s="163" t="s">
        <v>97</v>
      </c>
      <c r="AA456" s="163" t="s">
        <v>126</v>
      </c>
      <c r="AB456" s="163" t="s">
        <v>127</v>
      </c>
      <c r="AC456" s="188"/>
      <c r="AD456" s="189"/>
      <c r="AE456" s="189"/>
    </row>
    <row r="457" spans="1:31" ht="165">
      <c r="A457" s="193" t="s">
        <v>832</v>
      </c>
      <c r="B457" s="194" t="s">
        <v>931</v>
      </c>
      <c r="C457" s="195" t="s">
        <v>932</v>
      </c>
      <c r="D457" s="195" t="s">
        <v>933</v>
      </c>
      <c r="E457" s="195" t="s">
        <v>934</v>
      </c>
      <c r="F457" s="159" t="s">
        <v>110</v>
      </c>
      <c r="G457" s="160" t="s">
        <v>964</v>
      </c>
      <c r="H457" s="208" t="s">
        <v>582</v>
      </c>
      <c r="I457" s="161" t="s">
        <v>130</v>
      </c>
      <c r="J457" s="168" t="s">
        <v>123</v>
      </c>
      <c r="K457" s="168" t="s">
        <v>98</v>
      </c>
      <c r="L457" s="168" t="s">
        <v>129</v>
      </c>
      <c r="M457" s="162">
        <v>2</v>
      </c>
      <c r="N457" s="162">
        <v>2</v>
      </c>
      <c r="O457" s="164">
        <v>4</v>
      </c>
      <c r="P457" s="164" t="s">
        <v>113</v>
      </c>
      <c r="Q457" s="172">
        <v>25</v>
      </c>
      <c r="R457" s="170">
        <v>100</v>
      </c>
      <c r="S457" s="165" t="s">
        <v>114</v>
      </c>
      <c r="T457" s="166" t="s">
        <v>99</v>
      </c>
      <c r="U457" s="163" t="s">
        <v>121</v>
      </c>
      <c r="V457" s="200">
        <v>11</v>
      </c>
      <c r="W457" s="163" t="s">
        <v>96</v>
      </c>
      <c r="X457" s="162" t="s">
        <v>97</v>
      </c>
      <c r="Y457" s="162" t="s">
        <v>97</v>
      </c>
      <c r="Z457" s="163" t="s">
        <v>97</v>
      </c>
      <c r="AA457" s="163" t="s">
        <v>126</v>
      </c>
      <c r="AB457" s="163" t="s">
        <v>127</v>
      </c>
      <c r="AC457" s="188"/>
      <c r="AD457" s="189"/>
      <c r="AE457" s="189"/>
    </row>
    <row r="458" spans="1:31" ht="165">
      <c r="A458" s="193" t="s">
        <v>832</v>
      </c>
      <c r="B458" s="194" t="s">
        <v>931</v>
      </c>
      <c r="C458" s="195" t="s">
        <v>932</v>
      </c>
      <c r="D458" s="195" t="s">
        <v>933</v>
      </c>
      <c r="E458" s="195" t="s">
        <v>934</v>
      </c>
      <c r="F458" s="159" t="s">
        <v>90</v>
      </c>
      <c r="G458" s="160" t="s">
        <v>965</v>
      </c>
      <c r="H458" s="208" t="s">
        <v>436</v>
      </c>
      <c r="I458" s="161" t="s">
        <v>437</v>
      </c>
      <c r="J458" s="162" t="s">
        <v>98</v>
      </c>
      <c r="K458" s="168" t="s">
        <v>98</v>
      </c>
      <c r="L458" s="167" t="s">
        <v>438</v>
      </c>
      <c r="M458" s="162">
        <v>2</v>
      </c>
      <c r="N458" s="162">
        <v>2</v>
      </c>
      <c r="O458" s="164">
        <v>4</v>
      </c>
      <c r="P458" s="164" t="s">
        <v>113</v>
      </c>
      <c r="Q458" s="172">
        <v>25</v>
      </c>
      <c r="R458" s="170">
        <v>100</v>
      </c>
      <c r="S458" s="187" t="str">
        <f t="shared" ref="S458:S470" si="211">IF(R458="","",IF(AND(R458&gt;=600,R458&lt;=4000),"I",IF(AND(R458&gt;=150,R458&lt;=500),"II",IF(AND(R458&gt;=40,R458&lt;=120),"III",IF(OR(R458&lt;=20,R458&gt;=0),"IV")))))</f>
        <v>III</v>
      </c>
      <c r="T458" s="166" t="s">
        <v>99</v>
      </c>
      <c r="U458" s="167" t="s">
        <v>439</v>
      </c>
      <c r="V458" s="200">
        <v>11</v>
      </c>
      <c r="W458" s="163" t="s">
        <v>96</v>
      </c>
      <c r="X458" s="162" t="s">
        <v>97</v>
      </c>
      <c r="Y458" s="162" t="s">
        <v>97</v>
      </c>
      <c r="Z458" s="163" t="s">
        <v>97</v>
      </c>
      <c r="AA458" s="168" t="s">
        <v>440</v>
      </c>
      <c r="AB458" s="168" t="s">
        <v>455</v>
      </c>
      <c r="AC458" s="339"/>
      <c r="AD458" s="340"/>
      <c r="AE458" s="341"/>
    </row>
    <row r="459" spans="1:31" ht="178.5">
      <c r="A459" s="193" t="s">
        <v>832</v>
      </c>
      <c r="B459" s="194" t="s">
        <v>931</v>
      </c>
      <c r="C459" s="195" t="s">
        <v>932</v>
      </c>
      <c r="D459" s="195" t="s">
        <v>933</v>
      </c>
      <c r="E459" s="195" t="s">
        <v>934</v>
      </c>
      <c r="F459" s="159" t="s">
        <v>90</v>
      </c>
      <c r="G459" s="160" t="s">
        <v>965</v>
      </c>
      <c r="H459" s="208" t="s">
        <v>434</v>
      </c>
      <c r="I459" s="161" t="s">
        <v>145</v>
      </c>
      <c r="J459" s="162" t="s">
        <v>98</v>
      </c>
      <c r="K459" s="168" t="s">
        <v>589</v>
      </c>
      <c r="L459" s="163" t="s">
        <v>590</v>
      </c>
      <c r="M459" s="162">
        <v>2</v>
      </c>
      <c r="N459" s="162">
        <v>2</v>
      </c>
      <c r="O459" s="164">
        <v>4</v>
      </c>
      <c r="P459" s="164" t="s">
        <v>113</v>
      </c>
      <c r="Q459" s="172">
        <v>25</v>
      </c>
      <c r="R459" s="170">
        <v>100</v>
      </c>
      <c r="S459" s="187" t="str">
        <f t="shared" si="211"/>
        <v>III</v>
      </c>
      <c r="T459" s="166" t="s">
        <v>99</v>
      </c>
      <c r="U459" s="167" t="s">
        <v>146</v>
      </c>
      <c r="V459" s="200">
        <v>11</v>
      </c>
      <c r="W459" s="163" t="s">
        <v>96</v>
      </c>
      <c r="X459" s="162" t="s">
        <v>97</v>
      </c>
      <c r="Y459" s="162" t="s">
        <v>97</v>
      </c>
      <c r="Z459" s="162" t="s">
        <v>97</v>
      </c>
      <c r="AA459" s="168" t="s">
        <v>435</v>
      </c>
      <c r="AB459" s="162"/>
      <c r="AC459" s="339"/>
      <c r="AD459" s="340"/>
      <c r="AE459" s="341"/>
    </row>
    <row r="460" spans="1:31" ht="191.25">
      <c r="A460" s="193" t="s">
        <v>832</v>
      </c>
      <c r="B460" s="194" t="s">
        <v>931</v>
      </c>
      <c r="C460" s="195" t="s">
        <v>932</v>
      </c>
      <c r="D460" s="195" t="s">
        <v>591</v>
      </c>
      <c r="E460" s="195" t="s">
        <v>934</v>
      </c>
      <c r="F460" s="159" t="s">
        <v>110</v>
      </c>
      <c r="G460" s="242" t="s">
        <v>666</v>
      </c>
      <c r="H460" s="240" t="s">
        <v>406</v>
      </c>
      <c r="I460" s="161" t="s">
        <v>407</v>
      </c>
      <c r="J460" s="163" t="s">
        <v>98</v>
      </c>
      <c r="K460" s="163" t="s">
        <v>98</v>
      </c>
      <c r="L460" s="168" t="s">
        <v>98</v>
      </c>
      <c r="M460" s="171">
        <v>6</v>
      </c>
      <c r="N460" s="171">
        <v>3</v>
      </c>
      <c r="O460" s="171">
        <v>18</v>
      </c>
      <c r="P460" s="164" t="s">
        <v>92</v>
      </c>
      <c r="Q460" s="171">
        <v>25</v>
      </c>
      <c r="R460" s="171">
        <v>450</v>
      </c>
      <c r="S460" s="165" t="str">
        <f t="shared" si="211"/>
        <v>II</v>
      </c>
      <c r="T460" s="166" t="s">
        <v>94</v>
      </c>
      <c r="U460" s="167" t="s">
        <v>408</v>
      </c>
      <c r="V460" s="200">
        <v>11</v>
      </c>
      <c r="W460" s="163" t="s">
        <v>96</v>
      </c>
      <c r="X460" s="162" t="s">
        <v>97</v>
      </c>
      <c r="Y460" s="162" t="s">
        <v>97</v>
      </c>
      <c r="Z460" s="163" t="s">
        <v>97</v>
      </c>
      <c r="AA460" s="163" t="s">
        <v>409</v>
      </c>
      <c r="AB460" s="163" t="s">
        <v>97</v>
      </c>
      <c r="AC460" s="331"/>
      <c r="AD460" s="342"/>
      <c r="AE460" s="342"/>
    </row>
    <row r="461" spans="1:31" ht="165">
      <c r="A461" s="193" t="s">
        <v>832</v>
      </c>
      <c r="B461" s="194" t="s">
        <v>931</v>
      </c>
      <c r="C461" s="195" t="s">
        <v>932</v>
      </c>
      <c r="D461" s="195" t="s">
        <v>591</v>
      </c>
      <c r="E461" s="195" t="s">
        <v>934</v>
      </c>
      <c r="F461" s="159" t="s">
        <v>110</v>
      </c>
      <c r="G461" s="242" t="s">
        <v>953</v>
      </c>
      <c r="H461" s="243" t="s">
        <v>410</v>
      </c>
      <c r="I461" s="160" t="s">
        <v>411</v>
      </c>
      <c r="J461" s="215" t="s">
        <v>98</v>
      </c>
      <c r="K461" s="215" t="s">
        <v>98</v>
      </c>
      <c r="L461" s="215" t="s">
        <v>412</v>
      </c>
      <c r="M461" s="216">
        <v>6</v>
      </c>
      <c r="N461" s="216">
        <v>3</v>
      </c>
      <c r="O461" s="217">
        <v>18</v>
      </c>
      <c r="P461" s="217" t="s">
        <v>92</v>
      </c>
      <c r="Q461" s="216">
        <v>25</v>
      </c>
      <c r="R461" s="217">
        <v>450</v>
      </c>
      <c r="S461" s="165" t="str">
        <f t="shared" si="211"/>
        <v>II</v>
      </c>
      <c r="T461" s="159" t="s">
        <v>94</v>
      </c>
      <c r="U461" s="215" t="s">
        <v>413</v>
      </c>
      <c r="V461" s="200">
        <v>11</v>
      </c>
      <c r="W461" s="215" t="s">
        <v>110</v>
      </c>
      <c r="X461" s="215" t="s">
        <v>97</v>
      </c>
      <c r="Y461" s="215" t="s">
        <v>97</v>
      </c>
      <c r="Z461" s="215" t="s">
        <v>97</v>
      </c>
      <c r="AA461" s="215" t="s">
        <v>414</v>
      </c>
      <c r="AB461" s="215" t="s">
        <v>415</v>
      </c>
      <c r="AC461" s="330"/>
      <c r="AD461" s="330"/>
      <c r="AE461" s="331"/>
    </row>
    <row r="462" spans="1:31" ht="409.5">
      <c r="A462" s="193" t="s">
        <v>832</v>
      </c>
      <c r="B462" s="194" t="s">
        <v>931</v>
      </c>
      <c r="C462" s="195" t="s">
        <v>932</v>
      </c>
      <c r="D462" s="195" t="s">
        <v>591</v>
      </c>
      <c r="E462" s="195" t="s">
        <v>934</v>
      </c>
      <c r="F462" s="159" t="s">
        <v>110</v>
      </c>
      <c r="G462" s="242" t="s">
        <v>594</v>
      </c>
      <c r="H462" s="244" t="s">
        <v>595</v>
      </c>
      <c r="I462" s="161" t="s">
        <v>111</v>
      </c>
      <c r="J462" s="162" t="s">
        <v>98</v>
      </c>
      <c r="K462" s="163" t="s">
        <v>98</v>
      </c>
      <c r="L462" s="163" t="s">
        <v>112</v>
      </c>
      <c r="M462" s="162">
        <v>2</v>
      </c>
      <c r="N462" s="162">
        <v>2</v>
      </c>
      <c r="O462" s="162">
        <v>4</v>
      </c>
      <c r="P462" s="164" t="s">
        <v>113</v>
      </c>
      <c r="Q462" s="162">
        <v>25</v>
      </c>
      <c r="R462" s="162">
        <v>100</v>
      </c>
      <c r="S462" s="165" t="str">
        <f t="shared" si="211"/>
        <v>III</v>
      </c>
      <c r="T462" s="166" t="s">
        <v>99</v>
      </c>
      <c r="U462" s="167" t="s">
        <v>108</v>
      </c>
      <c r="V462" s="200">
        <v>11</v>
      </c>
      <c r="W462" s="163" t="s">
        <v>96</v>
      </c>
      <c r="X462" s="162" t="s">
        <v>97</v>
      </c>
      <c r="Y462" s="163" t="s">
        <v>97</v>
      </c>
      <c r="Z462" s="162" t="s">
        <v>97</v>
      </c>
      <c r="AA462" s="168" t="s">
        <v>115</v>
      </c>
      <c r="AB462" s="169" t="s">
        <v>97</v>
      </c>
      <c r="AC462" s="330"/>
      <c r="AD462" s="330"/>
      <c r="AE462" s="331"/>
    </row>
    <row r="463" spans="1:31" ht="165">
      <c r="A463" s="193" t="s">
        <v>832</v>
      </c>
      <c r="B463" s="194" t="s">
        <v>931</v>
      </c>
      <c r="C463" s="195" t="s">
        <v>932</v>
      </c>
      <c r="D463" s="195" t="s">
        <v>591</v>
      </c>
      <c r="E463" s="195" t="s">
        <v>934</v>
      </c>
      <c r="F463" s="159" t="s">
        <v>110</v>
      </c>
      <c r="G463" s="196" t="s">
        <v>954</v>
      </c>
      <c r="H463" s="243" t="s">
        <v>416</v>
      </c>
      <c r="I463" s="208" t="s">
        <v>417</v>
      </c>
      <c r="J463" s="169" t="s">
        <v>98</v>
      </c>
      <c r="K463" s="169" t="s">
        <v>98</v>
      </c>
      <c r="L463" s="169" t="s">
        <v>98</v>
      </c>
      <c r="M463" s="172">
        <v>2</v>
      </c>
      <c r="N463" s="172">
        <v>3</v>
      </c>
      <c r="O463" s="164">
        <v>6</v>
      </c>
      <c r="P463" s="164" t="s">
        <v>117</v>
      </c>
      <c r="Q463" s="172">
        <v>10</v>
      </c>
      <c r="R463" s="164">
        <v>60</v>
      </c>
      <c r="S463" s="165" t="str">
        <f t="shared" si="211"/>
        <v>III</v>
      </c>
      <c r="T463" s="166" t="s">
        <v>99</v>
      </c>
      <c r="U463" s="169" t="s">
        <v>101</v>
      </c>
      <c r="V463" s="200">
        <v>11</v>
      </c>
      <c r="W463" s="169" t="s">
        <v>96</v>
      </c>
      <c r="X463" s="169" t="s">
        <v>97</v>
      </c>
      <c r="Y463" s="169" t="s">
        <v>97</v>
      </c>
      <c r="Z463" s="169" t="s">
        <v>97</v>
      </c>
      <c r="AA463" s="169" t="s">
        <v>144</v>
      </c>
      <c r="AB463" s="169" t="s">
        <v>97</v>
      </c>
      <c r="AC463" s="330"/>
      <c r="AD463" s="330"/>
      <c r="AE463" s="331"/>
    </row>
    <row r="464" spans="1:31" ht="141" customHeight="1">
      <c r="A464" s="193" t="s">
        <v>832</v>
      </c>
      <c r="B464" s="194" t="s">
        <v>931</v>
      </c>
      <c r="C464" s="195" t="s">
        <v>932</v>
      </c>
      <c r="D464" s="195" t="s">
        <v>591</v>
      </c>
      <c r="E464" s="195" t="s">
        <v>934</v>
      </c>
      <c r="F464" s="159" t="s">
        <v>110</v>
      </c>
      <c r="G464" s="242" t="s">
        <v>708</v>
      </c>
      <c r="H464" s="208" t="s">
        <v>418</v>
      </c>
      <c r="I464" s="208" t="s">
        <v>419</v>
      </c>
      <c r="J464" s="169" t="s">
        <v>98</v>
      </c>
      <c r="K464" s="169" t="s">
        <v>98</v>
      </c>
      <c r="L464" s="169" t="s">
        <v>420</v>
      </c>
      <c r="M464" s="172">
        <v>2</v>
      </c>
      <c r="N464" s="172">
        <v>3</v>
      </c>
      <c r="O464" s="164">
        <v>6</v>
      </c>
      <c r="P464" s="164" t="s">
        <v>117</v>
      </c>
      <c r="Q464" s="172">
        <v>10</v>
      </c>
      <c r="R464" s="164">
        <v>60</v>
      </c>
      <c r="S464" s="165" t="str">
        <f t="shared" si="211"/>
        <v>III</v>
      </c>
      <c r="T464" s="166" t="s">
        <v>99</v>
      </c>
      <c r="U464" s="169" t="s">
        <v>421</v>
      </c>
      <c r="V464" s="200">
        <v>11</v>
      </c>
      <c r="W464" s="163" t="s">
        <v>96</v>
      </c>
      <c r="X464" s="169" t="s">
        <v>97</v>
      </c>
      <c r="Y464" s="169" t="s">
        <v>97</v>
      </c>
      <c r="Z464" s="169" t="s">
        <v>97</v>
      </c>
      <c r="AA464" s="169" t="s">
        <v>119</v>
      </c>
      <c r="AB464" s="169" t="s">
        <v>97</v>
      </c>
      <c r="AC464" s="330" t="s">
        <v>597</v>
      </c>
      <c r="AD464" s="330"/>
      <c r="AE464" s="331"/>
    </row>
    <row r="465" spans="1:31" ht="165">
      <c r="A465" s="193" t="s">
        <v>832</v>
      </c>
      <c r="B465" s="194" t="s">
        <v>931</v>
      </c>
      <c r="C465" s="195" t="s">
        <v>932</v>
      </c>
      <c r="D465" s="195" t="s">
        <v>591</v>
      </c>
      <c r="E465" s="195" t="s">
        <v>934</v>
      </c>
      <c r="F465" s="159" t="s">
        <v>422</v>
      </c>
      <c r="G465" s="242" t="s">
        <v>669</v>
      </c>
      <c r="H465" s="160" t="s">
        <v>423</v>
      </c>
      <c r="I465" s="160" t="s">
        <v>424</v>
      </c>
      <c r="J465" s="215" t="s">
        <v>98</v>
      </c>
      <c r="K465" s="215" t="s">
        <v>98</v>
      </c>
      <c r="L465" s="215" t="s">
        <v>425</v>
      </c>
      <c r="M465" s="216">
        <v>2</v>
      </c>
      <c r="N465" s="216">
        <v>3</v>
      </c>
      <c r="O465" s="217">
        <v>6</v>
      </c>
      <c r="P465" s="217" t="s">
        <v>117</v>
      </c>
      <c r="Q465" s="216">
        <v>25</v>
      </c>
      <c r="R465" s="217">
        <v>150</v>
      </c>
      <c r="S465" s="165" t="str">
        <f t="shared" si="211"/>
        <v>II</v>
      </c>
      <c r="T465" s="166" t="s">
        <v>94</v>
      </c>
      <c r="U465" s="215" t="s">
        <v>426</v>
      </c>
      <c r="V465" s="200">
        <v>11</v>
      </c>
      <c r="W465" s="163" t="s">
        <v>96</v>
      </c>
      <c r="X465" s="215" t="s">
        <v>97</v>
      </c>
      <c r="Y465" s="215" t="s">
        <v>97</v>
      </c>
      <c r="Z465" s="215" t="s">
        <v>97</v>
      </c>
      <c r="AA465" s="215" t="s">
        <v>427</v>
      </c>
      <c r="AB465" s="215" t="s">
        <v>428</v>
      </c>
      <c r="AC465" s="330"/>
      <c r="AD465" s="330"/>
      <c r="AE465" s="331"/>
    </row>
    <row r="466" spans="1:31" ht="165">
      <c r="A466" s="193" t="s">
        <v>832</v>
      </c>
      <c r="B466" s="194" t="s">
        <v>931</v>
      </c>
      <c r="C466" s="195" t="s">
        <v>932</v>
      </c>
      <c r="D466" s="195" t="s">
        <v>591</v>
      </c>
      <c r="E466" s="195" t="s">
        <v>934</v>
      </c>
      <c r="F466" s="159" t="s">
        <v>110</v>
      </c>
      <c r="G466" s="242" t="s">
        <v>599</v>
      </c>
      <c r="H466" s="160" t="s">
        <v>600</v>
      </c>
      <c r="I466" s="161" t="s">
        <v>429</v>
      </c>
      <c r="J466" s="162" t="s">
        <v>98</v>
      </c>
      <c r="K466" s="162" t="s">
        <v>98</v>
      </c>
      <c r="L466" s="162" t="s">
        <v>98</v>
      </c>
      <c r="M466" s="162">
        <v>2</v>
      </c>
      <c r="N466" s="162">
        <v>2</v>
      </c>
      <c r="O466" s="217">
        <v>4</v>
      </c>
      <c r="P466" s="164" t="s">
        <v>113</v>
      </c>
      <c r="Q466" s="162">
        <v>10</v>
      </c>
      <c r="R466" s="217">
        <v>40</v>
      </c>
      <c r="S466" s="165" t="str">
        <f t="shared" si="211"/>
        <v>III</v>
      </c>
      <c r="T466" s="166" t="s">
        <v>99</v>
      </c>
      <c r="U466" s="167" t="s">
        <v>153</v>
      </c>
      <c r="V466" s="200">
        <v>11</v>
      </c>
      <c r="W466" s="163" t="s">
        <v>96</v>
      </c>
      <c r="X466" s="162" t="s">
        <v>97</v>
      </c>
      <c r="Y466" s="162" t="s">
        <v>97</v>
      </c>
      <c r="Z466" s="162" t="s">
        <v>97</v>
      </c>
      <c r="AA466" s="163" t="s">
        <v>430</v>
      </c>
      <c r="AB466" s="169" t="s">
        <v>97</v>
      </c>
      <c r="AC466" s="330"/>
      <c r="AD466" s="330"/>
      <c r="AE466" s="331"/>
    </row>
    <row r="467" spans="1:31" ht="165">
      <c r="A467" s="193" t="s">
        <v>832</v>
      </c>
      <c r="B467" s="194" t="s">
        <v>931</v>
      </c>
      <c r="C467" s="195" t="s">
        <v>932</v>
      </c>
      <c r="D467" s="195" t="s">
        <v>591</v>
      </c>
      <c r="E467" s="195" t="s">
        <v>934</v>
      </c>
      <c r="F467" s="159" t="s">
        <v>110</v>
      </c>
      <c r="G467" s="242" t="s">
        <v>601</v>
      </c>
      <c r="H467" s="239" t="s">
        <v>431</v>
      </c>
      <c r="I467" s="239" t="s">
        <v>116</v>
      </c>
      <c r="J467" s="245" t="s">
        <v>98</v>
      </c>
      <c r="K467" s="245" t="s">
        <v>98</v>
      </c>
      <c r="L467" s="245" t="s">
        <v>98</v>
      </c>
      <c r="M467" s="246">
        <v>2</v>
      </c>
      <c r="N467" s="246">
        <v>3</v>
      </c>
      <c r="O467" s="162">
        <v>6</v>
      </c>
      <c r="P467" s="164" t="s">
        <v>117</v>
      </c>
      <c r="Q467" s="246">
        <v>10</v>
      </c>
      <c r="R467" s="170">
        <v>60</v>
      </c>
      <c r="S467" s="165" t="str">
        <f t="shared" si="211"/>
        <v>III</v>
      </c>
      <c r="T467" s="247" t="s">
        <v>99</v>
      </c>
      <c r="U467" s="247" t="s">
        <v>118</v>
      </c>
      <c r="V467" s="200">
        <v>11</v>
      </c>
      <c r="W467" s="163" t="s">
        <v>96</v>
      </c>
      <c r="X467" s="245" t="s">
        <v>97</v>
      </c>
      <c r="Y467" s="245" t="s">
        <v>97</v>
      </c>
      <c r="Z467" s="245" t="s">
        <v>97</v>
      </c>
      <c r="AA467" s="245" t="s">
        <v>119</v>
      </c>
      <c r="AB467" s="162" t="s">
        <v>97</v>
      </c>
      <c r="AC467" s="330"/>
      <c r="AD467" s="330"/>
      <c r="AE467" s="331"/>
    </row>
    <row r="468" spans="1:31" ht="165">
      <c r="A468" s="193" t="s">
        <v>832</v>
      </c>
      <c r="B468" s="194" t="s">
        <v>931</v>
      </c>
      <c r="C468" s="195" t="s">
        <v>932</v>
      </c>
      <c r="D468" s="195" t="s">
        <v>591</v>
      </c>
      <c r="E468" s="195" t="s">
        <v>934</v>
      </c>
      <c r="F468" s="159" t="s">
        <v>110</v>
      </c>
      <c r="G468" s="242" t="s">
        <v>602</v>
      </c>
      <c r="H468" s="208" t="s">
        <v>670</v>
      </c>
      <c r="I468" s="161" t="s">
        <v>128</v>
      </c>
      <c r="J468" s="168" t="s">
        <v>98</v>
      </c>
      <c r="K468" s="168" t="s">
        <v>98</v>
      </c>
      <c r="L468" s="161" t="s">
        <v>98</v>
      </c>
      <c r="M468" s="172">
        <v>2</v>
      </c>
      <c r="N468" s="172">
        <v>3</v>
      </c>
      <c r="O468" s="164">
        <v>4</v>
      </c>
      <c r="P468" s="164" t="s">
        <v>113</v>
      </c>
      <c r="Q468" s="172">
        <v>25</v>
      </c>
      <c r="R468" s="170">
        <v>100</v>
      </c>
      <c r="S468" s="165" t="str">
        <f t="shared" si="211"/>
        <v>III</v>
      </c>
      <c r="T468" s="166" t="s">
        <v>99</v>
      </c>
      <c r="U468" s="163" t="s">
        <v>121</v>
      </c>
      <c r="V468" s="200">
        <v>11</v>
      </c>
      <c r="W468" s="163" t="s">
        <v>96</v>
      </c>
      <c r="X468" s="162" t="s">
        <v>97</v>
      </c>
      <c r="Y468" s="162" t="s">
        <v>97</v>
      </c>
      <c r="Z468" s="163" t="s">
        <v>97</v>
      </c>
      <c r="AA468" s="163" t="s">
        <v>433</v>
      </c>
      <c r="AB468" s="162" t="s">
        <v>97</v>
      </c>
      <c r="AC468" s="330"/>
      <c r="AD468" s="330"/>
      <c r="AE468" s="331"/>
    </row>
    <row r="469" spans="1:31" ht="214.5" customHeight="1">
      <c r="A469" s="193" t="s">
        <v>832</v>
      </c>
      <c r="B469" s="194" t="s">
        <v>931</v>
      </c>
      <c r="C469" s="195" t="s">
        <v>932</v>
      </c>
      <c r="D469" s="195" t="s">
        <v>591</v>
      </c>
      <c r="E469" s="195" t="s">
        <v>934</v>
      </c>
      <c r="F469" s="159" t="s">
        <v>110</v>
      </c>
      <c r="G469" s="242" t="s">
        <v>955</v>
      </c>
      <c r="H469" s="208" t="s">
        <v>434</v>
      </c>
      <c r="I469" s="161" t="s">
        <v>145</v>
      </c>
      <c r="J469" s="162" t="s">
        <v>98</v>
      </c>
      <c r="K469" s="168" t="s">
        <v>98</v>
      </c>
      <c r="L469" s="163" t="s">
        <v>98</v>
      </c>
      <c r="M469" s="162">
        <v>2</v>
      </c>
      <c r="N469" s="162">
        <v>2</v>
      </c>
      <c r="O469" s="164">
        <v>4</v>
      </c>
      <c r="P469" s="164" t="s">
        <v>113</v>
      </c>
      <c r="Q469" s="172">
        <v>25</v>
      </c>
      <c r="R469" s="170">
        <v>100</v>
      </c>
      <c r="S469" s="165" t="str">
        <f t="shared" si="211"/>
        <v>III</v>
      </c>
      <c r="T469" s="166" t="s">
        <v>99</v>
      </c>
      <c r="U469" s="167" t="s">
        <v>146</v>
      </c>
      <c r="V469" s="200">
        <v>11</v>
      </c>
      <c r="W469" s="163" t="s">
        <v>96</v>
      </c>
      <c r="X469" s="162" t="s">
        <v>97</v>
      </c>
      <c r="Y469" s="162" t="s">
        <v>97</v>
      </c>
      <c r="Z469" s="162" t="s">
        <v>97</v>
      </c>
      <c r="AA469" s="168" t="s">
        <v>435</v>
      </c>
      <c r="AB469" s="162" t="s">
        <v>97</v>
      </c>
      <c r="AC469" s="330"/>
      <c r="AD469" s="330"/>
      <c r="AE469" s="331"/>
    </row>
    <row r="470" spans="1:31" ht="182.25" customHeight="1">
      <c r="A470" s="193" t="s">
        <v>832</v>
      </c>
      <c r="B470" s="194" t="s">
        <v>931</v>
      </c>
      <c r="C470" s="195" t="s">
        <v>932</v>
      </c>
      <c r="D470" s="195" t="s">
        <v>591</v>
      </c>
      <c r="E470" s="195" t="s">
        <v>934</v>
      </c>
      <c r="F470" s="159" t="s">
        <v>110</v>
      </c>
      <c r="G470" s="242" t="s">
        <v>604</v>
      </c>
      <c r="H470" s="208" t="s">
        <v>436</v>
      </c>
      <c r="I470" s="161" t="s">
        <v>437</v>
      </c>
      <c r="J470" s="162" t="s">
        <v>98</v>
      </c>
      <c r="K470" s="168" t="s">
        <v>98</v>
      </c>
      <c r="L470" s="167" t="s">
        <v>438</v>
      </c>
      <c r="M470" s="162">
        <v>2</v>
      </c>
      <c r="N470" s="162">
        <v>2</v>
      </c>
      <c r="O470" s="164">
        <v>4</v>
      </c>
      <c r="P470" s="164" t="s">
        <v>113</v>
      </c>
      <c r="Q470" s="172">
        <v>25</v>
      </c>
      <c r="R470" s="170">
        <v>100</v>
      </c>
      <c r="S470" s="165" t="str">
        <f t="shared" si="211"/>
        <v>III</v>
      </c>
      <c r="T470" s="166" t="s">
        <v>99</v>
      </c>
      <c r="U470" s="167" t="s">
        <v>439</v>
      </c>
      <c r="V470" s="200">
        <v>11</v>
      </c>
      <c r="W470" s="163" t="s">
        <v>96</v>
      </c>
      <c r="X470" s="162" t="s">
        <v>97</v>
      </c>
      <c r="Y470" s="162" t="s">
        <v>97</v>
      </c>
      <c r="Z470" s="163" t="s">
        <v>97</v>
      </c>
      <c r="AA470" s="168" t="s">
        <v>440</v>
      </c>
      <c r="AB470" s="168" t="s">
        <v>97</v>
      </c>
      <c r="AC470" s="330"/>
      <c r="AD470" s="330"/>
      <c r="AE470" s="331"/>
    </row>
    <row r="471" spans="1:31" ht="165">
      <c r="A471" s="193" t="s">
        <v>832</v>
      </c>
      <c r="B471" s="194" t="s">
        <v>931</v>
      </c>
      <c r="C471" s="195" t="s">
        <v>932</v>
      </c>
      <c r="D471" s="195" t="s">
        <v>591</v>
      </c>
      <c r="E471" s="195" t="s">
        <v>934</v>
      </c>
      <c r="F471" s="159" t="s">
        <v>110</v>
      </c>
      <c r="G471" s="242" t="s">
        <v>671</v>
      </c>
      <c r="H471" s="161" t="s">
        <v>441</v>
      </c>
      <c r="I471" s="161" t="s">
        <v>442</v>
      </c>
      <c r="J471" s="162" t="s">
        <v>98</v>
      </c>
      <c r="K471" s="163" t="s">
        <v>443</v>
      </c>
      <c r="L471" s="163" t="s">
        <v>443</v>
      </c>
      <c r="M471" s="162">
        <v>6</v>
      </c>
      <c r="N471" s="162">
        <v>2</v>
      </c>
      <c r="O471" s="162">
        <v>12</v>
      </c>
      <c r="P471" s="164" t="s">
        <v>92</v>
      </c>
      <c r="Q471" s="171">
        <v>25</v>
      </c>
      <c r="R471" s="170">
        <v>300</v>
      </c>
      <c r="S471" s="165" t="str">
        <f>IF(R471="","",IF(AND(R471&gt;=600,R471&lt;=4000),"I",IF(AND(R471&gt;=150,R471&lt;=500),"II",IF(AND(R471&gt;=40,R471&lt;=120),"III",IF(OR(R471&lt;=20,R471&gt;=0),"IV")))))</f>
        <v>II</v>
      </c>
      <c r="T471" s="166" t="s">
        <v>94</v>
      </c>
      <c r="U471" s="163" t="s">
        <v>444</v>
      </c>
      <c r="V471" s="200">
        <v>11</v>
      </c>
      <c r="W471" s="163" t="s">
        <v>96</v>
      </c>
      <c r="X471" s="162" t="s">
        <v>97</v>
      </c>
      <c r="Y471" s="162" t="s">
        <v>97</v>
      </c>
      <c r="Z471" s="163" t="s">
        <v>97</v>
      </c>
      <c r="AA471" s="168" t="s">
        <v>445</v>
      </c>
      <c r="AB471" s="162" t="s">
        <v>97</v>
      </c>
      <c r="AC471" s="330"/>
      <c r="AD471" s="330"/>
      <c r="AE471" s="331"/>
    </row>
    <row r="472" spans="1:31" ht="409.5">
      <c r="A472" s="193" t="s">
        <v>832</v>
      </c>
      <c r="B472" s="194" t="s">
        <v>931</v>
      </c>
      <c r="C472" s="195" t="s">
        <v>932</v>
      </c>
      <c r="D472" s="195" t="s">
        <v>933</v>
      </c>
      <c r="E472" s="195" t="s">
        <v>934</v>
      </c>
      <c r="F472" s="158" t="s">
        <v>110</v>
      </c>
      <c r="G472" s="196" t="s">
        <v>643</v>
      </c>
      <c r="H472" s="202" t="s">
        <v>606</v>
      </c>
      <c r="I472" s="202" t="s">
        <v>607</v>
      </c>
      <c r="J472" s="200" t="s">
        <v>98</v>
      </c>
      <c r="K472" s="203" t="s">
        <v>608</v>
      </c>
      <c r="L472" s="203" t="s">
        <v>155</v>
      </c>
      <c r="M472" s="200">
        <v>6</v>
      </c>
      <c r="N472" s="200">
        <v>2</v>
      </c>
      <c r="O472" s="200">
        <f t="shared" ref="O472" si="212">M472*N472</f>
        <v>12</v>
      </c>
      <c r="P472" s="164" t="str">
        <f t="shared" ref="P472" si="213">IF(OR(O472="",O472=0),"",IF(O472&lt;5,"B",IF(O472&lt;9,"M",IF(O472&lt;21,"A","MA"))))</f>
        <v>A</v>
      </c>
      <c r="Q472" s="205">
        <v>25</v>
      </c>
      <c r="R472" s="170">
        <f t="shared" ref="R472" si="214">O472*Q472</f>
        <v>300</v>
      </c>
      <c r="S472" s="165" t="str">
        <f t="shared" ref="S472:S478" si="215">IF(R472="","",IF(AND(R472&gt;=600,R472&lt;=4000),"I",IF(AND(R472&gt;=150,R472&lt;=500),"II",IF(AND(R472&gt;=40,R472&lt;=120),"III",IF(OR(R472&lt;=20,R472&gt;=0),"IV")))))</f>
        <v>II</v>
      </c>
      <c r="T472" s="166" t="s">
        <v>94</v>
      </c>
      <c r="U472" s="203" t="s">
        <v>444</v>
      </c>
      <c r="V472" s="200">
        <v>11</v>
      </c>
      <c r="W472" s="203" t="s">
        <v>96</v>
      </c>
      <c r="X472" s="200" t="s">
        <v>97</v>
      </c>
      <c r="Y472" s="200" t="s">
        <v>97</v>
      </c>
      <c r="Z472" s="200" t="s">
        <v>97</v>
      </c>
      <c r="AA472" s="202" t="s">
        <v>609</v>
      </c>
      <c r="AB472" s="200" t="s">
        <v>97</v>
      </c>
      <c r="AC472" s="332" t="s">
        <v>610</v>
      </c>
      <c r="AD472" s="333"/>
      <c r="AE472" s="334"/>
    </row>
    <row r="473" spans="1:31" ht="165">
      <c r="A473" s="193" t="s">
        <v>832</v>
      </c>
      <c r="B473" s="194" t="s">
        <v>931</v>
      </c>
      <c r="C473" s="195" t="s">
        <v>932</v>
      </c>
      <c r="D473" s="195" t="s">
        <v>933</v>
      </c>
      <c r="E473" s="195" t="s">
        <v>934</v>
      </c>
      <c r="F473" s="159" t="s">
        <v>90</v>
      </c>
      <c r="G473" s="160" t="s">
        <v>611</v>
      </c>
      <c r="H473" s="239" t="s">
        <v>612</v>
      </c>
      <c r="I473" s="239" t="s">
        <v>613</v>
      </c>
      <c r="J473" s="245" t="s">
        <v>614</v>
      </c>
      <c r="K473" s="245" t="s">
        <v>98</v>
      </c>
      <c r="L473" s="245" t="s">
        <v>98</v>
      </c>
      <c r="M473" s="246">
        <v>2</v>
      </c>
      <c r="N473" s="246">
        <v>3</v>
      </c>
      <c r="O473" s="162">
        <v>6</v>
      </c>
      <c r="P473" s="164" t="s">
        <v>117</v>
      </c>
      <c r="Q473" s="246">
        <v>10</v>
      </c>
      <c r="R473" s="170">
        <v>60</v>
      </c>
      <c r="S473" s="187" t="str">
        <f t="shared" si="215"/>
        <v>III</v>
      </c>
      <c r="T473" s="247" t="s">
        <v>99</v>
      </c>
      <c r="U473" s="247" t="s">
        <v>615</v>
      </c>
      <c r="V473" s="200">
        <v>11</v>
      </c>
      <c r="W473" s="163" t="s">
        <v>96</v>
      </c>
      <c r="X473" s="245" t="s">
        <v>97</v>
      </c>
      <c r="Y473" s="245" t="s">
        <v>97</v>
      </c>
      <c r="Z473" s="245" t="s">
        <v>97</v>
      </c>
      <c r="AA473" s="245" t="s">
        <v>616</v>
      </c>
      <c r="AB473" s="162" t="s">
        <v>97</v>
      </c>
      <c r="AC473" s="329"/>
      <c r="AD473" s="329"/>
      <c r="AE473" s="329"/>
    </row>
    <row r="474" spans="1:31" ht="159" customHeight="1">
      <c r="A474" s="193" t="s">
        <v>832</v>
      </c>
      <c r="B474" s="194" t="s">
        <v>931</v>
      </c>
      <c r="C474" s="195" t="s">
        <v>932</v>
      </c>
      <c r="D474" s="195" t="s">
        <v>933</v>
      </c>
      <c r="E474" s="195" t="s">
        <v>934</v>
      </c>
      <c r="F474" s="159" t="s">
        <v>90</v>
      </c>
      <c r="G474" s="160" t="s">
        <v>672</v>
      </c>
      <c r="H474" s="239" t="s">
        <v>673</v>
      </c>
      <c r="I474" s="239" t="s">
        <v>674</v>
      </c>
      <c r="J474" s="245" t="s">
        <v>675</v>
      </c>
      <c r="K474" s="245" t="s">
        <v>98</v>
      </c>
      <c r="L474" s="245" t="s">
        <v>98</v>
      </c>
      <c r="M474" s="246">
        <v>2</v>
      </c>
      <c r="N474" s="246">
        <v>3</v>
      </c>
      <c r="O474" s="162">
        <v>6</v>
      </c>
      <c r="P474" s="164" t="s">
        <v>117</v>
      </c>
      <c r="Q474" s="246">
        <v>10</v>
      </c>
      <c r="R474" s="170">
        <v>60</v>
      </c>
      <c r="S474" s="187" t="str">
        <f t="shared" si="215"/>
        <v>III</v>
      </c>
      <c r="T474" s="247" t="s">
        <v>99</v>
      </c>
      <c r="U474" s="247" t="s">
        <v>676</v>
      </c>
      <c r="V474" s="200">
        <v>11</v>
      </c>
      <c r="W474" s="163" t="s">
        <v>96</v>
      </c>
      <c r="X474" s="245" t="s">
        <v>97</v>
      </c>
      <c r="Y474" s="245" t="s">
        <v>97</v>
      </c>
      <c r="Z474" s="245" t="s">
        <v>97</v>
      </c>
      <c r="AA474" s="245" t="s">
        <v>677</v>
      </c>
      <c r="AB474" s="162" t="s">
        <v>97</v>
      </c>
      <c r="AC474" s="329" t="s">
        <v>678</v>
      </c>
      <c r="AD474" s="329"/>
      <c r="AE474" s="329"/>
    </row>
    <row r="475" spans="1:31" ht="165">
      <c r="A475" s="193" t="s">
        <v>832</v>
      </c>
      <c r="B475" s="194" t="s">
        <v>931</v>
      </c>
      <c r="C475" s="195" t="s">
        <v>932</v>
      </c>
      <c r="D475" s="195" t="s">
        <v>933</v>
      </c>
      <c r="E475" s="195" t="s">
        <v>934</v>
      </c>
      <c r="F475" s="159" t="s">
        <v>90</v>
      </c>
      <c r="G475" s="160" t="s">
        <v>966</v>
      </c>
      <c r="H475" s="208" t="s">
        <v>572</v>
      </c>
      <c r="I475" s="161" t="s">
        <v>618</v>
      </c>
      <c r="J475" s="168" t="s">
        <v>98</v>
      </c>
      <c r="K475" s="168" t="s">
        <v>98</v>
      </c>
      <c r="L475" s="161" t="s">
        <v>98</v>
      </c>
      <c r="M475" s="172">
        <v>2</v>
      </c>
      <c r="N475" s="172">
        <v>3</v>
      </c>
      <c r="O475" s="164">
        <v>4</v>
      </c>
      <c r="P475" s="164" t="s">
        <v>113</v>
      </c>
      <c r="Q475" s="172">
        <v>25</v>
      </c>
      <c r="R475" s="170">
        <v>100</v>
      </c>
      <c r="S475" s="187" t="str">
        <f t="shared" si="215"/>
        <v>III</v>
      </c>
      <c r="T475" s="166" t="s">
        <v>99</v>
      </c>
      <c r="U475" s="163" t="s">
        <v>121</v>
      </c>
      <c r="V475" s="200">
        <v>11</v>
      </c>
      <c r="W475" s="163" t="s">
        <v>96</v>
      </c>
      <c r="X475" s="162" t="s">
        <v>97</v>
      </c>
      <c r="Y475" s="162" t="s">
        <v>97</v>
      </c>
      <c r="Z475" s="163" t="s">
        <v>619</v>
      </c>
      <c r="AA475" s="163" t="s">
        <v>620</v>
      </c>
      <c r="AB475" s="162" t="s">
        <v>97</v>
      </c>
      <c r="AC475" s="329"/>
      <c r="AD475" s="329"/>
      <c r="AE475" s="329"/>
    </row>
    <row r="476" spans="1:31" ht="165">
      <c r="A476" s="193" t="s">
        <v>832</v>
      </c>
      <c r="B476" s="194" t="s">
        <v>931</v>
      </c>
      <c r="C476" s="195" t="s">
        <v>932</v>
      </c>
      <c r="D476" s="195" t="s">
        <v>933</v>
      </c>
      <c r="E476" s="195" t="s">
        <v>934</v>
      </c>
      <c r="F476" s="159" t="s">
        <v>90</v>
      </c>
      <c r="G476" s="160" t="s">
        <v>621</v>
      </c>
      <c r="H476" s="208" t="s">
        <v>572</v>
      </c>
      <c r="I476" s="161" t="s">
        <v>618</v>
      </c>
      <c r="J476" s="168" t="s">
        <v>98</v>
      </c>
      <c r="K476" s="168" t="s">
        <v>98</v>
      </c>
      <c r="L476" s="161" t="s">
        <v>98</v>
      </c>
      <c r="M476" s="172">
        <v>2</v>
      </c>
      <c r="N476" s="172">
        <v>3</v>
      </c>
      <c r="O476" s="164">
        <v>4</v>
      </c>
      <c r="P476" s="164" t="s">
        <v>113</v>
      </c>
      <c r="Q476" s="172">
        <v>25</v>
      </c>
      <c r="R476" s="170">
        <v>100</v>
      </c>
      <c r="S476" s="187" t="str">
        <f t="shared" si="215"/>
        <v>III</v>
      </c>
      <c r="T476" s="166" t="s">
        <v>99</v>
      </c>
      <c r="U476" s="163" t="s">
        <v>121</v>
      </c>
      <c r="V476" s="200">
        <v>11</v>
      </c>
      <c r="W476" s="163" t="s">
        <v>96</v>
      </c>
      <c r="X476" s="162" t="s">
        <v>97</v>
      </c>
      <c r="Y476" s="162" t="s">
        <v>97</v>
      </c>
      <c r="Z476" s="163" t="s">
        <v>619</v>
      </c>
      <c r="AA476" s="163" t="s">
        <v>620</v>
      </c>
      <c r="AB476" s="162" t="s">
        <v>97</v>
      </c>
      <c r="AC476" s="329"/>
      <c r="AD476" s="329"/>
      <c r="AE476" s="329"/>
    </row>
    <row r="477" spans="1:31" ht="165">
      <c r="A477" s="193" t="s">
        <v>832</v>
      </c>
      <c r="B477" s="194" t="s">
        <v>931</v>
      </c>
      <c r="C477" s="195" t="s">
        <v>932</v>
      </c>
      <c r="D477" s="195" t="s">
        <v>933</v>
      </c>
      <c r="E477" s="195" t="s">
        <v>934</v>
      </c>
      <c r="F477" s="173" t="s">
        <v>110</v>
      </c>
      <c r="G477" s="174" t="s">
        <v>622</v>
      </c>
      <c r="H477" s="248" t="s">
        <v>623</v>
      </c>
      <c r="I477" s="175" t="s">
        <v>132</v>
      </c>
      <c r="J477" s="163" t="s">
        <v>133</v>
      </c>
      <c r="K477" s="173" t="s">
        <v>134</v>
      </c>
      <c r="L477" s="162" t="s">
        <v>98</v>
      </c>
      <c r="M477" s="162">
        <v>6</v>
      </c>
      <c r="N477" s="162">
        <v>2</v>
      </c>
      <c r="O477" s="162">
        <v>12</v>
      </c>
      <c r="P477" s="164" t="s">
        <v>92</v>
      </c>
      <c r="Q477" s="171">
        <v>25</v>
      </c>
      <c r="R477" s="170">
        <v>300</v>
      </c>
      <c r="S477" s="187" t="str">
        <f t="shared" si="215"/>
        <v>II</v>
      </c>
      <c r="T477" s="166" t="s">
        <v>94</v>
      </c>
      <c r="U477" s="173" t="s">
        <v>135</v>
      </c>
      <c r="V477" s="200">
        <v>11</v>
      </c>
      <c r="W477" s="163" t="s">
        <v>96</v>
      </c>
      <c r="X477" s="162" t="s">
        <v>97</v>
      </c>
      <c r="Y477" s="162" t="s">
        <v>97</v>
      </c>
      <c r="Z477" s="163" t="s">
        <v>136</v>
      </c>
      <c r="AA477" s="249" t="s">
        <v>137</v>
      </c>
      <c r="AB477" s="162" t="s">
        <v>97</v>
      </c>
      <c r="AC477" s="329"/>
      <c r="AD477" s="329"/>
      <c r="AE477" s="329"/>
    </row>
    <row r="478" spans="1:31" ht="165">
      <c r="A478" s="193" t="s">
        <v>832</v>
      </c>
      <c r="B478" s="194" t="s">
        <v>931</v>
      </c>
      <c r="C478" s="195" t="s">
        <v>932</v>
      </c>
      <c r="D478" s="195" t="s">
        <v>933</v>
      </c>
      <c r="E478" s="195" t="s">
        <v>934</v>
      </c>
      <c r="F478" s="173" t="s">
        <v>110</v>
      </c>
      <c r="G478" s="174" t="s">
        <v>131</v>
      </c>
      <c r="H478" s="248" t="s">
        <v>624</v>
      </c>
      <c r="I478" s="175" t="s">
        <v>138</v>
      </c>
      <c r="J478" s="163" t="s">
        <v>139</v>
      </c>
      <c r="K478" s="173" t="s">
        <v>134</v>
      </c>
      <c r="L478" s="163" t="s">
        <v>140</v>
      </c>
      <c r="M478" s="162">
        <v>6</v>
      </c>
      <c r="N478" s="162">
        <v>2</v>
      </c>
      <c r="O478" s="162">
        <v>12</v>
      </c>
      <c r="P478" s="164" t="s">
        <v>92</v>
      </c>
      <c r="Q478" s="171">
        <v>25</v>
      </c>
      <c r="R478" s="170">
        <v>300</v>
      </c>
      <c r="S478" s="187" t="str">
        <f t="shared" si="215"/>
        <v>II</v>
      </c>
      <c r="T478" s="166" t="s">
        <v>94</v>
      </c>
      <c r="U478" s="173" t="s">
        <v>135</v>
      </c>
      <c r="V478" s="200">
        <v>11</v>
      </c>
      <c r="W478" s="163" t="s">
        <v>96</v>
      </c>
      <c r="X478" s="162" t="s">
        <v>97</v>
      </c>
      <c r="Y478" s="162" t="s">
        <v>97</v>
      </c>
      <c r="Z478" s="163" t="s">
        <v>136</v>
      </c>
      <c r="AA478" s="249" t="s">
        <v>137</v>
      </c>
      <c r="AB478" s="162" t="s">
        <v>97</v>
      </c>
      <c r="AC478" s="329"/>
      <c r="AD478" s="329"/>
      <c r="AE478" s="329"/>
    </row>
    <row r="479" spans="1:31" ht="165">
      <c r="A479" s="193" t="s">
        <v>832</v>
      </c>
      <c r="B479" s="194" t="s">
        <v>931</v>
      </c>
      <c r="C479" s="195" t="s">
        <v>932</v>
      </c>
      <c r="D479" s="195" t="s">
        <v>933</v>
      </c>
      <c r="E479" s="195" t="s">
        <v>934</v>
      </c>
      <c r="F479" s="173" t="s">
        <v>110</v>
      </c>
      <c r="G479" s="174" t="s">
        <v>131</v>
      </c>
      <c r="H479" s="248" t="s">
        <v>625</v>
      </c>
      <c r="I479" s="175" t="s">
        <v>141</v>
      </c>
      <c r="J479" s="163" t="s">
        <v>142</v>
      </c>
      <c r="K479" s="169" t="s">
        <v>143</v>
      </c>
      <c r="L479" s="169" t="s">
        <v>98</v>
      </c>
      <c r="M479" s="172">
        <v>2</v>
      </c>
      <c r="N479" s="172">
        <v>3</v>
      </c>
      <c r="O479" s="164">
        <v>6</v>
      </c>
      <c r="P479" s="164" t="s">
        <v>117</v>
      </c>
      <c r="Q479" s="172">
        <v>10</v>
      </c>
      <c r="R479" s="164">
        <v>60</v>
      </c>
      <c r="S479" s="187" t="str">
        <f t="shared" si="179"/>
        <v>III</v>
      </c>
      <c r="T479" s="166" t="s">
        <v>99</v>
      </c>
      <c r="U479" s="169" t="s">
        <v>101</v>
      </c>
      <c r="V479" s="200">
        <v>11</v>
      </c>
      <c r="W479" s="169" t="s">
        <v>96</v>
      </c>
      <c r="X479" s="169" t="s">
        <v>97</v>
      </c>
      <c r="Y479" s="169" t="s">
        <v>97</v>
      </c>
      <c r="Z479" s="169" t="s">
        <v>97</v>
      </c>
      <c r="AA479" s="169" t="s">
        <v>144</v>
      </c>
      <c r="AB479" s="169" t="s">
        <v>97</v>
      </c>
      <c r="AC479" s="329"/>
      <c r="AD479" s="329"/>
      <c r="AE479" s="329"/>
    </row>
    <row r="480" spans="1:31" ht="191.25">
      <c r="A480" s="250" t="s">
        <v>832</v>
      </c>
      <c r="B480" s="194" t="s">
        <v>627</v>
      </c>
      <c r="C480" s="254" t="s">
        <v>833</v>
      </c>
      <c r="D480" s="255" t="s">
        <v>834</v>
      </c>
      <c r="E480" s="195" t="s">
        <v>835</v>
      </c>
      <c r="F480" s="157" t="s">
        <v>90</v>
      </c>
      <c r="G480" s="196" t="s">
        <v>910</v>
      </c>
      <c r="H480" s="201" t="s">
        <v>456</v>
      </c>
      <c r="I480" s="202" t="s">
        <v>100</v>
      </c>
      <c r="J480" s="203" t="s">
        <v>457</v>
      </c>
      <c r="K480" s="203" t="s">
        <v>458</v>
      </c>
      <c r="L480" s="204" t="s">
        <v>91</v>
      </c>
      <c r="M480" s="205">
        <v>6</v>
      </c>
      <c r="N480" s="205">
        <v>3</v>
      </c>
      <c r="O480" s="205">
        <f>M480*N480</f>
        <v>18</v>
      </c>
      <c r="P480" s="206" t="str">
        <f>IF(OR(O480="",O480=0),"",IF(O480&lt;5,"B",IF(O480&lt;9,"M",IF(O480&lt;21,"A","MA"))))</f>
        <v>A</v>
      </c>
      <c r="Q480" s="205">
        <v>25</v>
      </c>
      <c r="R480" s="205">
        <f>O480*Q480</f>
        <v>450</v>
      </c>
      <c r="S480" s="165" t="str">
        <f>IF(R480="","",IF(AND(R480&gt;=600,R480&lt;=4000),"I",IF(AND(R480&gt;=150,R480&lt;=500),"II",IF(AND(R480&gt;=40,R480&lt;=120),"III",IF(OR(R480&lt;=20,R480&gt;=0),"IV")))))</f>
        <v>II</v>
      </c>
      <c r="T480" s="169" t="s">
        <v>94</v>
      </c>
      <c r="U480" s="204" t="s">
        <v>408</v>
      </c>
      <c r="V480" s="200">
        <v>18</v>
      </c>
      <c r="W480" s="203" t="s">
        <v>96</v>
      </c>
      <c r="X480" s="200" t="s">
        <v>97</v>
      </c>
      <c r="Y480" s="200" t="s">
        <v>97</v>
      </c>
      <c r="Z480" s="203" t="s">
        <v>97</v>
      </c>
      <c r="AA480" s="202" t="s">
        <v>459</v>
      </c>
      <c r="AB480" s="203" t="s">
        <v>455</v>
      </c>
      <c r="AC480" s="332"/>
      <c r="AD480" s="332"/>
      <c r="AE480" s="332"/>
    </row>
    <row r="481" spans="1:31" ht="191.25">
      <c r="A481" s="250" t="s">
        <v>832</v>
      </c>
      <c r="B481" s="194" t="s">
        <v>627</v>
      </c>
      <c r="C481" s="254" t="s">
        <v>833</v>
      </c>
      <c r="D481" s="255" t="s">
        <v>834</v>
      </c>
      <c r="E481" s="195" t="s">
        <v>835</v>
      </c>
      <c r="F481" s="158" t="s">
        <v>90</v>
      </c>
      <c r="G481" s="196" t="s">
        <v>836</v>
      </c>
      <c r="H481" s="201" t="s">
        <v>461</v>
      </c>
      <c r="I481" s="202" t="s">
        <v>462</v>
      </c>
      <c r="J481" s="203" t="s">
        <v>463</v>
      </c>
      <c r="K481" s="203" t="s">
        <v>98</v>
      </c>
      <c r="L481" s="204" t="s">
        <v>464</v>
      </c>
      <c r="M481" s="205">
        <v>6</v>
      </c>
      <c r="N481" s="205">
        <v>3</v>
      </c>
      <c r="O481" s="205">
        <f t="shared" ref="O481" si="216">M481*N481</f>
        <v>18</v>
      </c>
      <c r="P481" s="164" t="str">
        <f t="shared" ref="P481" si="217">IF(OR(O481="",O481=0),"",IF(O481&lt;5,"B",IF(O481&lt;9,"M",IF(O481&lt;21,"A","MA"))))</f>
        <v>A</v>
      </c>
      <c r="Q481" s="205">
        <v>25</v>
      </c>
      <c r="R481" s="205">
        <f t="shared" ref="R481" si="218">O481*Q481</f>
        <v>450</v>
      </c>
      <c r="S481" s="165" t="str">
        <f t="shared" ref="S481" si="219">IF(R481="","",IF(AND(R481&gt;=600,R481&lt;=4000),"I",IF(AND(R481&gt;=150,R481&lt;=500),"II",IF(AND(R481&gt;=40,R481&lt;=120),"III",IF(OR(R481&lt;=20,R481&gt;=0),"IV")))))</f>
        <v>II</v>
      </c>
      <c r="T481" s="166" t="s">
        <v>94</v>
      </c>
      <c r="U481" s="207" t="s">
        <v>408</v>
      </c>
      <c r="V481" s="200">
        <v>18</v>
      </c>
      <c r="W481" s="203" t="s">
        <v>96</v>
      </c>
      <c r="X481" s="200" t="s">
        <v>97</v>
      </c>
      <c r="Y481" s="200" t="s">
        <v>97</v>
      </c>
      <c r="Z481" s="203" t="s">
        <v>97</v>
      </c>
      <c r="AA481" s="202" t="s">
        <v>465</v>
      </c>
      <c r="AB481" s="203" t="s">
        <v>455</v>
      </c>
      <c r="AC481" s="348"/>
      <c r="AD481" s="332"/>
      <c r="AE481" s="332"/>
    </row>
    <row r="482" spans="1:31" ht="191.25">
      <c r="A482" s="250" t="s">
        <v>832</v>
      </c>
      <c r="B482" s="194" t="s">
        <v>627</v>
      </c>
      <c r="C482" s="254" t="s">
        <v>833</v>
      </c>
      <c r="D482" s="255" t="s">
        <v>834</v>
      </c>
      <c r="E482" s="195" t="s">
        <v>835</v>
      </c>
      <c r="F482" s="157" t="s">
        <v>90</v>
      </c>
      <c r="G482" s="196" t="s">
        <v>898</v>
      </c>
      <c r="H482" s="201" t="s">
        <v>837</v>
      </c>
      <c r="I482" s="202" t="s">
        <v>466</v>
      </c>
      <c r="J482" s="203" t="s">
        <v>98</v>
      </c>
      <c r="K482" s="203" t="s">
        <v>838</v>
      </c>
      <c r="L482" s="204" t="s">
        <v>464</v>
      </c>
      <c r="M482" s="205">
        <v>6</v>
      </c>
      <c r="N482" s="205">
        <v>3</v>
      </c>
      <c r="O482" s="205">
        <f>M482*N482</f>
        <v>18</v>
      </c>
      <c r="P482" s="206" t="str">
        <f>IF(OR(O482="",O482=0),"",IF(O482&lt;5,"B",IF(O482&lt;9,"M",IF(O482&lt;21,"A","MA"))))</f>
        <v>A</v>
      </c>
      <c r="Q482" s="205">
        <v>25</v>
      </c>
      <c r="R482" s="205">
        <f>O482*Q482</f>
        <v>450</v>
      </c>
      <c r="S482" s="165" t="str">
        <f>IF(R482="","",IF(AND(R482&gt;=600,R482&lt;=4000),"I",IF(AND(R482&gt;=150,R482&lt;=500),"II",IF(AND(R482&gt;=40,R482&lt;=120),"III",IF(OR(R482&lt;=20,R482&gt;=0),"IV")))))</f>
        <v>II</v>
      </c>
      <c r="T482" s="169" t="s">
        <v>94</v>
      </c>
      <c r="U482" s="204" t="s">
        <v>408</v>
      </c>
      <c r="V482" s="200">
        <v>18</v>
      </c>
      <c r="W482" s="203" t="s">
        <v>96</v>
      </c>
      <c r="X482" s="200" t="s">
        <v>97</v>
      </c>
      <c r="Y482" s="203" t="s">
        <v>467</v>
      </c>
      <c r="Z482" s="203" t="s">
        <v>97</v>
      </c>
      <c r="AA482" s="202" t="s">
        <v>468</v>
      </c>
      <c r="AB482" s="203" t="s">
        <v>455</v>
      </c>
      <c r="AC482" s="348"/>
      <c r="AD482" s="332"/>
      <c r="AE482" s="332"/>
    </row>
    <row r="483" spans="1:31" ht="191.25">
      <c r="A483" s="250" t="s">
        <v>832</v>
      </c>
      <c r="B483" s="194" t="s">
        <v>627</v>
      </c>
      <c r="C483" s="254" t="s">
        <v>833</v>
      </c>
      <c r="D483" s="255" t="s">
        <v>834</v>
      </c>
      <c r="E483" s="195" t="s">
        <v>835</v>
      </c>
      <c r="F483" s="157" t="s">
        <v>90</v>
      </c>
      <c r="G483" s="196" t="s">
        <v>839</v>
      </c>
      <c r="H483" s="201" t="s">
        <v>470</v>
      </c>
      <c r="I483" s="202" t="s">
        <v>471</v>
      </c>
      <c r="J483" s="203" t="s">
        <v>98</v>
      </c>
      <c r="K483" s="203" t="s">
        <v>98</v>
      </c>
      <c r="L483" s="204" t="s">
        <v>464</v>
      </c>
      <c r="M483" s="205">
        <v>6</v>
      </c>
      <c r="N483" s="205">
        <v>3</v>
      </c>
      <c r="O483" s="205">
        <f>M483*N483</f>
        <v>18</v>
      </c>
      <c r="P483" s="206" t="str">
        <f>IF(OR(O483="",O483=0),"",IF(O483&lt;5,"B",IF(O483&lt;9,"M",IF(O483&lt;21,"A","MA"))))</f>
        <v>A</v>
      </c>
      <c r="Q483" s="205">
        <v>25</v>
      </c>
      <c r="R483" s="205">
        <f>O483*Q483</f>
        <v>450</v>
      </c>
      <c r="S483" s="165" t="str">
        <f>IF(R483="","",IF(AND(R483&gt;=600,R483&lt;=4000),"I",IF(AND(R483&gt;=150,R483&lt;=500),"II",IF(AND(R483&gt;=40,R483&lt;=120),"III",IF(OR(R483&lt;=20,R483&gt;=0),"IV")))))</f>
        <v>II</v>
      </c>
      <c r="T483" s="169" t="s">
        <v>94</v>
      </c>
      <c r="U483" s="204" t="s">
        <v>408</v>
      </c>
      <c r="V483" s="200">
        <v>18</v>
      </c>
      <c r="W483" s="203" t="s">
        <v>96</v>
      </c>
      <c r="X483" s="200" t="s">
        <v>97</v>
      </c>
      <c r="Y483" s="203" t="s">
        <v>97</v>
      </c>
      <c r="Z483" s="203" t="s">
        <v>97</v>
      </c>
      <c r="AA483" s="202" t="s">
        <v>472</v>
      </c>
      <c r="AB483" s="203" t="s">
        <v>455</v>
      </c>
      <c r="AC483" s="332"/>
      <c r="AD483" s="332"/>
      <c r="AE483" s="332"/>
    </row>
    <row r="484" spans="1:31" ht="135">
      <c r="A484" s="250" t="s">
        <v>832</v>
      </c>
      <c r="B484" s="194" t="s">
        <v>627</v>
      </c>
      <c r="C484" s="254" t="s">
        <v>833</v>
      </c>
      <c r="D484" s="255" t="s">
        <v>834</v>
      </c>
      <c r="E484" s="195" t="s">
        <v>835</v>
      </c>
      <c r="F484" s="157" t="s">
        <v>110</v>
      </c>
      <c r="G484" s="196" t="s">
        <v>840</v>
      </c>
      <c r="H484" s="197" t="s">
        <v>473</v>
      </c>
      <c r="I484" s="208" t="s">
        <v>474</v>
      </c>
      <c r="J484" s="169" t="s">
        <v>98</v>
      </c>
      <c r="K484" s="169" t="s">
        <v>475</v>
      </c>
      <c r="L484" s="169" t="s">
        <v>98</v>
      </c>
      <c r="M484" s="209">
        <v>2</v>
      </c>
      <c r="N484" s="209">
        <v>3</v>
      </c>
      <c r="O484" s="206">
        <f>M484*N484</f>
        <v>6</v>
      </c>
      <c r="P484" s="206" t="str">
        <f>IF(OR(O484="",O484=0),"",IF(O484&lt;5,"B",IF(O484&lt;9,"M",IF(O484&lt;21,"A","MA"))))</f>
        <v>M</v>
      </c>
      <c r="Q484" s="209">
        <v>10</v>
      </c>
      <c r="R484" s="206">
        <f>O484*Q484</f>
        <v>60</v>
      </c>
      <c r="S484" s="165" t="str">
        <f>IF(R484="","",IF(AND(R484&gt;=600,R484&lt;=4000),"I",IF(AND(R484&gt;=150,R484&lt;=500),"II",IF(AND(R484&gt;=40,R484&lt;=120),"III",IF(OR(R484&lt;=20,R484&gt;=0),"IV")))))</f>
        <v>III</v>
      </c>
      <c r="T484" s="169" t="s">
        <v>99</v>
      </c>
      <c r="U484" s="169" t="s">
        <v>101</v>
      </c>
      <c r="V484" s="200">
        <v>18</v>
      </c>
      <c r="W484" s="169" t="s">
        <v>96</v>
      </c>
      <c r="X484" s="169" t="s">
        <v>97</v>
      </c>
      <c r="Y484" s="169" t="s">
        <v>97</v>
      </c>
      <c r="Z484" s="169" t="s">
        <v>97</v>
      </c>
      <c r="AA484" s="208" t="s">
        <v>476</v>
      </c>
      <c r="AB484" s="169" t="s">
        <v>97</v>
      </c>
      <c r="AC484" s="337"/>
      <c r="AD484" s="337"/>
      <c r="AE484" s="337"/>
    </row>
    <row r="485" spans="1:31" ht="135">
      <c r="A485" s="250" t="s">
        <v>832</v>
      </c>
      <c r="B485" s="194" t="s">
        <v>627</v>
      </c>
      <c r="C485" s="254" t="s">
        <v>833</v>
      </c>
      <c r="D485" s="255" t="s">
        <v>834</v>
      </c>
      <c r="E485" s="195" t="s">
        <v>835</v>
      </c>
      <c r="F485" s="157" t="s">
        <v>90</v>
      </c>
      <c r="G485" s="196" t="s">
        <v>841</v>
      </c>
      <c r="H485" s="208" t="s">
        <v>418</v>
      </c>
      <c r="I485" s="208" t="s">
        <v>103</v>
      </c>
      <c r="J485" s="169" t="s">
        <v>98</v>
      </c>
      <c r="K485" s="169" t="s">
        <v>478</v>
      </c>
      <c r="L485" s="169" t="s">
        <v>842</v>
      </c>
      <c r="M485" s="209">
        <v>2</v>
      </c>
      <c r="N485" s="209">
        <v>3</v>
      </c>
      <c r="O485" s="206">
        <f t="shared" ref="O485:O486" si="220">M485*N485</f>
        <v>6</v>
      </c>
      <c r="P485" s="206" t="str">
        <f t="shared" ref="P485" si="221">IF(OR(O485="",O485=0),"",IF(O485&lt;5,"B",IF(O485&lt;9,"M",IF(O485&lt;21,"A","MA"))))</f>
        <v>M</v>
      </c>
      <c r="Q485" s="209">
        <v>10</v>
      </c>
      <c r="R485" s="206">
        <f t="shared" ref="R485" si="222">O485*Q485</f>
        <v>60</v>
      </c>
      <c r="S485" s="165" t="str">
        <f t="shared" ref="S485" si="223">IF(R485="","",IF(AND(R485&gt;=600,R485&lt;=4000),"I",IF(AND(R485&gt;=150,R485&lt;=500),"II",IF(AND(R485&gt;=40,R485&lt;=120),"III",IF(OR(R485&lt;=20,R485&gt;=0),"IV")))))</f>
        <v>III</v>
      </c>
      <c r="T485" s="169" t="s">
        <v>99</v>
      </c>
      <c r="U485" s="169" t="s">
        <v>421</v>
      </c>
      <c r="V485" s="200">
        <v>18</v>
      </c>
      <c r="W485" s="163" t="s">
        <v>96</v>
      </c>
      <c r="X485" s="169" t="s">
        <v>97</v>
      </c>
      <c r="Y485" s="169" t="s">
        <v>97</v>
      </c>
      <c r="Z485" s="169" t="s">
        <v>480</v>
      </c>
      <c r="AA485" s="208" t="s">
        <v>481</v>
      </c>
      <c r="AB485" s="169" t="s">
        <v>97</v>
      </c>
      <c r="AC485" s="338"/>
      <c r="AD485" s="351"/>
      <c r="AE485" s="352"/>
    </row>
    <row r="486" spans="1:31" ht="178.5">
      <c r="A486" s="250" t="s">
        <v>832</v>
      </c>
      <c r="B486" s="194" t="s">
        <v>627</v>
      </c>
      <c r="C486" s="254" t="s">
        <v>833</v>
      </c>
      <c r="D486" s="255" t="s">
        <v>834</v>
      </c>
      <c r="E486" s="195" t="s">
        <v>835</v>
      </c>
      <c r="F486" s="157" t="s">
        <v>90</v>
      </c>
      <c r="G486" s="196" t="s">
        <v>843</v>
      </c>
      <c r="H486" s="208" t="s">
        <v>485</v>
      </c>
      <c r="I486" s="208" t="s">
        <v>486</v>
      </c>
      <c r="J486" s="169" t="s">
        <v>98</v>
      </c>
      <c r="K486" s="169" t="s">
        <v>725</v>
      </c>
      <c r="L486" s="169" t="s">
        <v>98</v>
      </c>
      <c r="M486" s="172">
        <v>2</v>
      </c>
      <c r="N486" s="172">
        <v>3</v>
      </c>
      <c r="O486" s="164">
        <f t="shared" si="220"/>
        <v>6</v>
      </c>
      <c r="P486" s="164" t="str">
        <f>IF(OR(O486="",O486=0),"",IF(O486&lt;5,"B",IF(O486&lt;9,"M",IF(O486&lt;21,"A","MA"))))</f>
        <v>M</v>
      </c>
      <c r="Q486" s="172">
        <v>25</v>
      </c>
      <c r="R486" s="164">
        <f>O486*Q486</f>
        <v>150</v>
      </c>
      <c r="S486" s="165" t="str">
        <f>IF(R486="","",IF(AND(R486&gt;=600,R486&lt;=4000),"I",IF(AND(R486&gt;=150,R486&lt;=500),"II",IF(AND(R486&gt;=40,R486&lt;=120),"III",IF(OR(R486&lt;=20,R486&gt;=0),"IV")))))</f>
        <v>II</v>
      </c>
      <c r="T486" s="166" t="s">
        <v>94</v>
      </c>
      <c r="U486" s="169" t="s">
        <v>102</v>
      </c>
      <c r="V486" s="200">
        <v>18</v>
      </c>
      <c r="W486" s="163" t="s">
        <v>96</v>
      </c>
      <c r="X486" s="169" t="s">
        <v>97</v>
      </c>
      <c r="Y486" s="169" t="s">
        <v>97</v>
      </c>
      <c r="Z486" s="169" t="s">
        <v>726</v>
      </c>
      <c r="AA486" s="208" t="s">
        <v>727</v>
      </c>
      <c r="AB486" s="169" t="s">
        <v>97</v>
      </c>
      <c r="AC486" s="338"/>
      <c r="AD486" s="351"/>
      <c r="AE486" s="352"/>
    </row>
    <row r="487" spans="1:31" ht="135">
      <c r="A487" s="250" t="s">
        <v>832</v>
      </c>
      <c r="B487" s="194" t="s">
        <v>627</v>
      </c>
      <c r="C487" s="254" t="s">
        <v>833</v>
      </c>
      <c r="D487" s="255" t="s">
        <v>834</v>
      </c>
      <c r="E487" s="195" t="s">
        <v>835</v>
      </c>
      <c r="F487" s="157" t="s">
        <v>110</v>
      </c>
      <c r="G487" s="196" t="s">
        <v>844</v>
      </c>
      <c r="H487" s="198" t="s">
        <v>423</v>
      </c>
      <c r="I487" s="198" t="s">
        <v>490</v>
      </c>
      <c r="J487" s="157" t="s">
        <v>98</v>
      </c>
      <c r="K487" s="157" t="s">
        <v>98</v>
      </c>
      <c r="L487" s="157" t="s">
        <v>491</v>
      </c>
      <c r="M487" s="213">
        <v>2</v>
      </c>
      <c r="N487" s="213">
        <v>3</v>
      </c>
      <c r="O487" s="214">
        <f>M487*N487</f>
        <v>6</v>
      </c>
      <c r="P487" s="214" t="str">
        <f>IF(OR(O487="",O487=0),"",IF(O487&lt;5,"B",IF(O487&lt;9,"M",IF(O487&lt;21,"A","MA"))))</f>
        <v>M</v>
      </c>
      <c r="Q487" s="213">
        <v>25</v>
      </c>
      <c r="R487" s="214">
        <f>O487*Q487</f>
        <v>150</v>
      </c>
      <c r="S487" s="187" t="str">
        <f>IF(R487="","",IF(AND(R487&gt;=600,R487&lt;=4000),"I",IF(AND(R487&gt;=150,R487&lt;=500),"II",IF(AND(R487&gt;=40,R487&lt;=120),"III",IF(OR(R487&lt;=20,R487&gt;=0),"IV")))))</f>
        <v>II</v>
      </c>
      <c r="T487" s="169" t="s">
        <v>94</v>
      </c>
      <c r="U487" s="157" t="s">
        <v>426</v>
      </c>
      <c r="V487" s="200">
        <v>18</v>
      </c>
      <c r="W487" s="163" t="s">
        <v>96</v>
      </c>
      <c r="X487" s="157" t="s">
        <v>97</v>
      </c>
      <c r="Y487" s="157" t="s">
        <v>97</v>
      </c>
      <c r="Z487" s="169" t="s">
        <v>97</v>
      </c>
      <c r="AA487" s="198" t="s">
        <v>97</v>
      </c>
      <c r="AB487" s="157" t="s">
        <v>493</v>
      </c>
      <c r="AC487" s="346"/>
      <c r="AD487" s="349"/>
      <c r="AE487" s="353"/>
    </row>
    <row r="488" spans="1:31" ht="135">
      <c r="A488" s="250" t="s">
        <v>832</v>
      </c>
      <c r="B488" s="194" t="s">
        <v>627</v>
      </c>
      <c r="C488" s="254" t="s">
        <v>833</v>
      </c>
      <c r="D488" s="255" t="s">
        <v>834</v>
      </c>
      <c r="E488" s="195" t="s">
        <v>835</v>
      </c>
      <c r="F488" s="157" t="s">
        <v>110</v>
      </c>
      <c r="G488" s="196" t="s">
        <v>899</v>
      </c>
      <c r="H488" s="198" t="s">
        <v>729</v>
      </c>
      <c r="I488" s="161" t="s">
        <v>845</v>
      </c>
      <c r="J488" s="162" t="s">
        <v>98</v>
      </c>
      <c r="K488" s="162" t="s">
        <v>98</v>
      </c>
      <c r="L488" s="163" t="s">
        <v>515</v>
      </c>
      <c r="M488" s="162">
        <v>6</v>
      </c>
      <c r="N488" s="162">
        <v>3</v>
      </c>
      <c r="O488" s="214">
        <f>M488*N488</f>
        <v>18</v>
      </c>
      <c r="P488" s="206" t="str">
        <f t="shared" ref="P488:P494" si="224">IF(OR(O488="",O488=0),"",IF(O488&lt;5,"B",IF(O488&lt;9,"M",IF(O488&lt;21,"A","MA"))))</f>
        <v>A</v>
      </c>
      <c r="Q488" s="162">
        <v>25</v>
      </c>
      <c r="R488" s="214">
        <f>O488*Q488</f>
        <v>450</v>
      </c>
      <c r="S488" s="165" t="str">
        <f t="shared" ref="S488:S497" si="225">IF(R488="","",IF(AND(R488&gt;=600,R488&lt;=4000),"I",IF(AND(R488&gt;=150,R488&lt;=500),"II",IF(AND(R488&gt;=40,R488&lt;=120),"III",IF(OR(R488&lt;=20,R488&gt;=0),"IV")))))</f>
        <v>II</v>
      </c>
      <c r="T488" s="169" t="s">
        <v>94</v>
      </c>
      <c r="U488" s="168" t="s">
        <v>846</v>
      </c>
      <c r="V488" s="200">
        <v>18</v>
      </c>
      <c r="W488" s="163" t="s">
        <v>96</v>
      </c>
      <c r="X488" s="162" t="s">
        <v>97</v>
      </c>
      <c r="Y488" s="162" t="s">
        <v>97</v>
      </c>
      <c r="Z488" s="162" t="s">
        <v>97</v>
      </c>
      <c r="AA488" s="161" t="s">
        <v>732</v>
      </c>
      <c r="AB488" s="203" t="s">
        <v>455</v>
      </c>
      <c r="AC488" s="337"/>
      <c r="AD488" s="337"/>
      <c r="AE488" s="337"/>
    </row>
    <row r="489" spans="1:31" ht="135">
      <c r="A489" s="250" t="s">
        <v>832</v>
      </c>
      <c r="B489" s="194" t="s">
        <v>627</v>
      </c>
      <c r="C489" s="254" t="s">
        <v>833</v>
      </c>
      <c r="D489" s="255" t="s">
        <v>834</v>
      </c>
      <c r="E489" s="195" t="s">
        <v>835</v>
      </c>
      <c r="F489" s="158" t="s">
        <v>90</v>
      </c>
      <c r="G489" s="196" t="s">
        <v>511</v>
      </c>
      <c r="H489" s="198" t="s">
        <v>512</v>
      </c>
      <c r="I489" s="161" t="s">
        <v>513</v>
      </c>
      <c r="J489" s="162" t="s">
        <v>98</v>
      </c>
      <c r="K489" s="163" t="s">
        <v>514</v>
      </c>
      <c r="L489" s="163" t="s">
        <v>515</v>
      </c>
      <c r="M489" s="162">
        <v>2</v>
      </c>
      <c r="N489" s="162">
        <v>2</v>
      </c>
      <c r="O489" s="162">
        <v>4</v>
      </c>
      <c r="P489" s="164" t="str">
        <f t="shared" si="224"/>
        <v>B</v>
      </c>
      <c r="Q489" s="162">
        <v>10</v>
      </c>
      <c r="R489" s="162">
        <v>40</v>
      </c>
      <c r="S489" s="165" t="str">
        <f t="shared" si="225"/>
        <v>III</v>
      </c>
      <c r="T489" s="166" t="s">
        <v>99</v>
      </c>
      <c r="U489" s="167" t="s">
        <v>516</v>
      </c>
      <c r="V489" s="200">
        <v>18</v>
      </c>
      <c r="W489" s="163" t="s">
        <v>96</v>
      </c>
      <c r="X489" s="162" t="s">
        <v>97</v>
      </c>
      <c r="Y489" s="162" t="s">
        <v>97</v>
      </c>
      <c r="Z489" s="162" t="s">
        <v>97</v>
      </c>
      <c r="AA489" s="161" t="s">
        <v>517</v>
      </c>
      <c r="AB489" s="203" t="s">
        <v>455</v>
      </c>
      <c r="AC489" s="337"/>
      <c r="AD489" s="337"/>
      <c r="AE489" s="337"/>
    </row>
    <row r="490" spans="1:31" ht="165.75">
      <c r="A490" s="250" t="s">
        <v>832</v>
      </c>
      <c r="B490" s="194" t="s">
        <v>627</v>
      </c>
      <c r="C490" s="254" t="s">
        <v>833</v>
      </c>
      <c r="D490" s="255" t="s">
        <v>834</v>
      </c>
      <c r="E490" s="195" t="s">
        <v>835</v>
      </c>
      <c r="F490" s="157" t="s">
        <v>90</v>
      </c>
      <c r="G490" s="196" t="s">
        <v>847</v>
      </c>
      <c r="H490" s="198" t="s">
        <v>523</v>
      </c>
      <c r="I490" s="161" t="s">
        <v>519</v>
      </c>
      <c r="J490" s="162" t="s">
        <v>98</v>
      </c>
      <c r="K490" s="163" t="s">
        <v>98</v>
      </c>
      <c r="L490" s="163" t="s">
        <v>515</v>
      </c>
      <c r="M490" s="162">
        <v>2</v>
      </c>
      <c r="N490" s="162">
        <v>2</v>
      </c>
      <c r="O490" s="162">
        <v>4</v>
      </c>
      <c r="P490" s="206" t="str">
        <f t="shared" si="224"/>
        <v>B</v>
      </c>
      <c r="Q490" s="162">
        <v>10</v>
      </c>
      <c r="R490" s="162">
        <v>40</v>
      </c>
      <c r="S490" s="165" t="str">
        <f t="shared" si="225"/>
        <v>III</v>
      </c>
      <c r="T490" s="169" t="s">
        <v>99</v>
      </c>
      <c r="U490" s="168" t="s">
        <v>516</v>
      </c>
      <c r="V490" s="200">
        <v>18</v>
      </c>
      <c r="W490" s="163" t="s">
        <v>96</v>
      </c>
      <c r="X490" s="162" t="s">
        <v>97</v>
      </c>
      <c r="Y490" s="162" t="s">
        <v>97</v>
      </c>
      <c r="Z490" s="162" t="s">
        <v>97</v>
      </c>
      <c r="AA490" s="161" t="s">
        <v>520</v>
      </c>
      <c r="AB490" s="203" t="s">
        <v>521</v>
      </c>
      <c r="AC490" s="337"/>
      <c r="AD490" s="337"/>
      <c r="AE490" s="337"/>
    </row>
    <row r="491" spans="1:31" ht="409.5">
      <c r="A491" s="250" t="s">
        <v>832</v>
      </c>
      <c r="B491" s="194" t="s">
        <v>627</v>
      </c>
      <c r="C491" s="254" t="s">
        <v>833</v>
      </c>
      <c r="D491" s="255" t="s">
        <v>834</v>
      </c>
      <c r="E491" s="195" t="s">
        <v>835</v>
      </c>
      <c r="F491" s="157" t="s">
        <v>90</v>
      </c>
      <c r="G491" s="196" t="s">
        <v>900</v>
      </c>
      <c r="H491" s="208" t="s">
        <v>525</v>
      </c>
      <c r="I491" s="208" t="s">
        <v>526</v>
      </c>
      <c r="J491" s="169" t="s">
        <v>98</v>
      </c>
      <c r="K491" s="169" t="s">
        <v>527</v>
      </c>
      <c r="L491" s="169" t="s">
        <v>528</v>
      </c>
      <c r="M491" s="209">
        <v>2</v>
      </c>
      <c r="N491" s="209">
        <v>3</v>
      </c>
      <c r="O491" s="214">
        <f t="shared" ref="O491:O494" si="226">M491*N491</f>
        <v>6</v>
      </c>
      <c r="P491" s="206" t="str">
        <f t="shared" si="224"/>
        <v>M</v>
      </c>
      <c r="Q491" s="209">
        <v>25</v>
      </c>
      <c r="R491" s="214">
        <f t="shared" ref="R491:R504" si="227">O491*Q491</f>
        <v>150</v>
      </c>
      <c r="S491" s="165" t="str">
        <f t="shared" si="225"/>
        <v>II</v>
      </c>
      <c r="T491" s="169" t="s">
        <v>94</v>
      </c>
      <c r="U491" s="169" t="s">
        <v>529</v>
      </c>
      <c r="V491" s="200">
        <v>18</v>
      </c>
      <c r="W491" s="163" t="s">
        <v>96</v>
      </c>
      <c r="X491" s="169" t="s">
        <v>97</v>
      </c>
      <c r="Y491" s="169" t="s">
        <v>97</v>
      </c>
      <c r="Z491" s="169" t="s">
        <v>97</v>
      </c>
      <c r="AA491" s="208" t="s">
        <v>736</v>
      </c>
      <c r="AB491" s="169" t="s">
        <v>97</v>
      </c>
      <c r="AC491" s="337"/>
      <c r="AD491" s="337"/>
      <c r="AE491" s="337"/>
    </row>
    <row r="492" spans="1:31" ht="409.5">
      <c r="A492" s="250" t="s">
        <v>832</v>
      </c>
      <c r="B492" s="194" t="s">
        <v>627</v>
      </c>
      <c r="C492" s="254" t="s">
        <v>833</v>
      </c>
      <c r="D492" s="255" t="s">
        <v>848</v>
      </c>
      <c r="E492" s="195" t="s">
        <v>835</v>
      </c>
      <c r="F492" s="157" t="s">
        <v>90</v>
      </c>
      <c r="G492" s="196" t="s">
        <v>901</v>
      </c>
      <c r="H492" s="208" t="s">
        <v>738</v>
      </c>
      <c r="I492" s="208" t="s">
        <v>739</v>
      </c>
      <c r="J492" s="169" t="s">
        <v>98</v>
      </c>
      <c r="K492" s="169" t="s">
        <v>534</v>
      </c>
      <c r="L492" s="169" t="s">
        <v>528</v>
      </c>
      <c r="M492" s="172">
        <v>2</v>
      </c>
      <c r="N492" s="172">
        <v>3</v>
      </c>
      <c r="O492" s="164">
        <f t="shared" si="226"/>
        <v>6</v>
      </c>
      <c r="P492" s="164" t="str">
        <f t="shared" si="224"/>
        <v>M</v>
      </c>
      <c r="Q492" s="172">
        <v>25</v>
      </c>
      <c r="R492" s="186">
        <f t="shared" si="227"/>
        <v>150</v>
      </c>
      <c r="S492" s="165" t="str">
        <f t="shared" si="225"/>
        <v>II</v>
      </c>
      <c r="T492" s="166" t="s">
        <v>94</v>
      </c>
      <c r="U492" s="169" t="s">
        <v>529</v>
      </c>
      <c r="V492" s="200">
        <v>18</v>
      </c>
      <c r="W492" s="163" t="s">
        <v>96</v>
      </c>
      <c r="X492" s="169" t="s">
        <v>97</v>
      </c>
      <c r="Y492" s="169" t="s">
        <v>97</v>
      </c>
      <c r="Z492" s="169" t="s">
        <v>97</v>
      </c>
      <c r="AA492" s="208" t="s">
        <v>740</v>
      </c>
      <c r="AB492" s="169" t="s">
        <v>97</v>
      </c>
      <c r="AC492" s="337"/>
      <c r="AD492" s="337"/>
      <c r="AE492" s="337"/>
    </row>
    <row r="493" spans="1:31" ht="229.5" customHeight="1">
      <c r="A493" s="250" t="s">
        <v>832</v>
      </c>
      <c r="B493" s="194" t="s">
        <v>627</v>
      </c>
      <c r="C493" s="254" t="s">
        <v>833</v>
      </c>
      <c r="D493" s="255" t="s">
        <v>834</v>
      </c>
      <c r="E493" s="195" t="s">
        <v>835</v>
      </c>
      <c r="F493" s="157" t="s">
        <v>90</v>
      </c>
      <c r="G493" s="196" t="s">
        <v>923</v>
      </c>
      <c r="H493" s="208" t="s">
        <v>536</v>
      </c>
      <c r="I493" s="208" t="s">
        <v>537</v>
      </c>
      <c r="J493" s="169" t="s">
        <v>98</v>
      </c>
      <c r="K493" s="169" t="s">
        <v>527</v>
      </c>
      <c r="L493" s="169" t="s">
        <v>538</v>
      </c>
      <c r="M493" s="209">
        <v>2</v>
      </c>
      <c r="N493" s="209">
        <v>3</v>
      </c>
      <c r="O493" s="206">
        <f t="shared" si="226"/>
        <v>6</v>
      </c>
      <c r="P493" s="206" t="str">
        <f t="shared" si="224"/>
        <v>M</v>
      </c>
      <c r="Q493" s="209">
        <v>25</v>
      </c>
      <c r="R493" s="214">
        <f t="shared" si="227"/>
        <v>150</v>
      </c>
      <c r="S493" s="165" t="str">
        <f t="shared" si="225"/>
        <v>II</v>
      </c>
      <c r="T493" s="169" t="s">
        <v>94</v>
      </c>
      <c r="U493" s="169" t="s">
        <v>529</v>
      </c>
      <c r="V493" s="200">
        <v>18</v>
      </c>
      <c r="W493" s="163" t="s">
        <v>96</v>
      </c>
      <c r="X493" s="169" t="s">
        <v>97</v>
      </c>
      <c r="Y493" s="169" t="s">
        <v>97</v>
      </c>
      <c r="Z493" s="166" t="s">
        <v>97</v>
      </c>
      <c r="AA493" s="208" t="s">
        <v>660</v>
      </c>
      <c r="AB493" s="169" t="s">
        <v>97</v>
      </c>
      <c r="AC493" s="337"/>
      <c r="AD493" s="337"/>
      <c r="AE493" s="337"/>
    </row>
    <row r="494" spans="1:31" ht="108.75" customHeight="1">
      <c r="A494" s="250" t="s">
        <v>832</v>
      </c>
      <c r="B494" s="194" t="s">
        <v>627</v>
      </c>
      <c r="C494" s="254" t="s">
        <v>833</v>
      </c>
      <c r="D494" s="255" t="s">
        <v>848</v>
      </c>
      <c r="E494" s="195" t="s">
        <v>835</v>
      </c>
      <c r="F494" s="157" t="s">
        <v>90</v>
      </c>
      <c r="G494" s="196" t="s">
        <v>849</v>
      </c>
      <c r="H494" s="208" t="s">
        <v>544</v>
      </c>
      <c r="I494" s="208" t="s">
        <v>537</v>
      </c>
      <c r="J494" s="169" t="s">
        <v>98</v>
      </c>
      <c r="K494" s="169" t="s">
        <v>527</v>
      </c>
      <c r="L494" s="169" t="s">
        <v>538</v>
      </c>
      <c r="M494" s="209">
        <v>2</v>
      </c>
      <c r="N494" s="209">
        <v>3</v>
      </c>
      <c r="O494" s="206">
        <f t="shared" si="226"/>
        <v>6</v>
      </c>
      <c r="P494" s="206" t="str">
        <f t="shared" si="224"/>
        <v>M</v>
      </c>
      <c r="Q494" s="209">
        <v>25</v>
      </c>
      <c r="R494" s="214">
        <f t="shared" si="227"/>
        <v>150</v>
      </c>
      <c r="S494" s="165" t="str">
        <f t="shared" si="225"/>
        <v>II</v>
      </c>
      <c r="T494" s="169" t="s">
        <v>94</v>
      </c>
      <c r="U494" s="169" t="s">
        <v>529</v>
      </c>
      <c r="V494" s="200">
        <v>18</v>
      </c>
      <c r="W494" s="163" t="s">
        <v>96</v>
      </c>
      <c r="X494" s="169" t="s">
        <v>97</v>
      </c>
      <c r="Y494" s="169" t="s">
        <v>97</v>
      </c>
      <c r="Z494" s="169" t="s">
        <v>97</v>
      </c>
      <c r="AA494" s="208" t="s">
        <v>546</v>
      </c>
      <c r="AB494" s="169" t="s">
        <v>97</v>
      </c>
      <c r="AC494" s="337"/>
      <c r="AD494" s="337"/>
      <c r="AE494" s="337"/>
    </row>
    <row r="495" spans="1:31" ht="199.5" customHeight="1">
      <c r="A495" s="250" t="s">
        <v>832</v>
      </c>
      <c r="B495" s="194" t="s">
        <v>627</v>
      </c>
      <c r="C495" s="254" t="s">
        <v>833</v>
      </c>
      <c r="D495" s="255" t="s">
        <v>848</v>
      </c>
      <c r="E495" s="195" t="s">
        <v>835</v>
      </c>
      <c r="F495" s="224" t="s">
        <v>90</v>
      </c>
      <c r="G495" s="225" t="s">
        <v>850</v>
      </c>
      <c r="H495" s="226" t="s">
        <v>547</v>
      </c>
      <c r="I495" s="202" t="s">
        <v>109</v>
      </c>
      <c r="J495" s="200" t="s">
        <v>98</v>
      </c>
      <c r="K495" s="203" t="s">
        <v>548</v>
      </c>
      <c r="L495" s="203" t="s">
        <v>112</v>
      </c>
      <c r="M495" s="227">
        <v>2</v>
      </c>
      <c r="N495" s="227">
        <v>3</v>
      </c>
      <c r="O495" s="228">
        <f>M495*N495</f>
        <v>6</v>
      </c>
      <c r="P495" s="228" t="str">
        <f>IF(OR(O495="",O495=0),"",IF(O495&lt;5,"B",IF(O495&lt;9,"M",IF(O495&lt;21,"A","MA"))))</f>
        <v>M</v>
      </c>
      <c r="Q495" s="227">
        <v>25</v>
      </c>
      <c r="R495" s="229">
        <f t="shared" si="227"/>
        <v>150</v>
      </c>
      <c r="S495" s="230" t="str">
        <f t="shared" si="225"/>
        <v>II</v>
      </c>
      <c r="T495" s="231" t="s">
        <v>94</v>
      </c>
      <c r="U495" s="207" t="s">
        <v>108</v>
      </c>
      <c r="V495" s="200">
        <v>18</v>
      </c>
      <c r="W495" s="203" t="s">
        <v>96</v>
      </c>
      <c r="X495" s="232" t="s">
        <v>97</v>
      </c>
      <c r="Y495" s="232" t="s">
        <v>97</v>
      </c>
      <c r="Z495" s="232" t="s">
        <v>549</v>
      </c>
      <c r="AA495" s="201" t="s">
        <v>550</v>
      </c>
      <c r="AB495" s="232" t="s">
        <v>551</v>
      </c>
      <c r="AC495" s="337"/>
      <c r="AD495" s="337"/>
      <c r="AE495" s="337"/>
    </row>
    <row r="496" spans="1:31" ht="409.5">
      <c r="A496" s="250" t="s">
        <v>832</v>
      </c>
      <c r="B496" s="194" t="s">
        <v>627</v>
      </c>
      <c r="C496" s="254" t="s">
        <v>833</v>
      </c>
      <c r="D496" s="255" t="s">
        <v>834</v>
      </c>
      <c r="E496" s="195" t="s">
        <v>835</v>
      </c>
      <c r="F496" s="158" t="s">
        <v>90</v>
      </c>
      <c r="G496" s="196" t="s">
        <v>851</v>
      </c>
      <c r="H496" s="208" t="s">
        <v>552</v>
      </c>
      <c r="I496" s="208" t="s">
        <v>553</v>
      </c>
      <c r="J496" s="169" t="s">
        <v>98</v>
      </c>
      <c r="K496" s="163" t="s">
        <v>98</v>
      </c>
      <c r="L496" s="163" t="s">
        <v>554</v>
      </c>
      <c r="M496" s="172">
        <v>6</v>
      </c>
      <c r="N496" s="172">
        <v>3</v>
      </c>
      <c r="O496" s="164">
        <f>M496*N496</f>
        <v>18</v>
      </c>
      <c r="P496" s="164" t="str">
        <f>IF(OR(O496="",O496=0),"",IF(O496&lt;5,"B",IF(O496&lt;9,"M",IF(O496&lt;21,"A","MA"))))</f>
        <v>A</v>
      </c>
      <c r="Q496" s="172">
        <v>25</v>
      </c>
      <c r="R496" s="186">
        <f t="shared" si="227"/>
        <v>450</v>
      </c>
      <c r="S496" s="165" t="str">
        <f t="shared" si="225"/>
        <v>II</v>
      </c>
      <c r="T496" s="166" t="s">
        <v>94</v>
      </c>
      <c r="U496" s="169" t="s">
        <v>108</v>
      </c>
      <c r="V496" s="200">
        <v>18</v>
      </c>
      <c r="W496" s="163" t="s">
        <v>96</v>
      </c>
      <c r="X496" s="169" t="s">
        <v>97</v>
      </c>
      <c r="Y496" s="169" t="s">
        <v>97</v>
      </c>
      <c r="Z496" s="169" t="s">
        <v>97</v>
      </c>
      <c r="AA496" s="208" t="s">
        <v>555</v>
      </c>
      <c r="AB496" s="169" t="s">
        <v>97</v>
      </c>
      <c r="AC496" s="337"/>
      <c r="AD496" s="337"/>
      <c r="AE496" s="337"/>
    </row>
    <row r="497" spans="1:31" ht="409.5">
      <c r="A497" s="250" t="s">
        <v>832</v>
      </c>
      <c r="B497" s="194" t="s">
        <v>627</v>
      </c>
      <c r="C497" s="254" t="s">
        <v>833</v>
      </c>
      <c r="D497" s="255" t="s">
        <v>848</v>
      </c>
      <c r="E497" s="195" t="s">
        <v>835</v>
      </c>
      <c r="F497" s="158" t="s">
        <v>90</v>
      </c>
      <c r="G497" s="196" t="s">
        <v>852</v>
      </c>
      <c r="H497" s="208" t="s">
        <v>853</v>
      </c>
      <c r="I497" s="208" t="s">
        <v>854</v>
      </c>
      <c r="J497" s="169" t="s">
        <v>98</v>
      </c>
      <c r="K497" s="163" t="s">
        <v>98</v>
      </c>
      <c r="L497" s="163" t="s">
        <v>554</v>
      </c>
      <c r="M497" s="172">
        <v>6</v>
      </c>
      <c r="N497" s="172">
        <v>3</v>
      </c>
      <c r="O497" s="164">
        <f>M497*N497</f>
        <v>18</v>
      </c>
      <c r="P497" s="164" t="str">
        <f>IF(OR(O497="",O497=0),"",IF(O497&lt;5,"B",IF(O497&lt;9,"M",IF(O497&lt;21,"A","MA"))))</f>
        <v>A</v>
      </c>
      <c r="Q497" s="172">
        <v>25</v>
      </c>
      <c r="R497" s="186">
        <f t="shared" si="227"/>
        <v>450</v>
      </c>
      <c r="S497" s="165" t="str">
        <f t="shared" si="225"/>
        <v>II</v>
      </c>
      <c r="T497" s="166" t="s">
        <v>94</v>
      </c>
      <c r="U497" s="169" t="s">
        <v>108</v>
      </c>
      <c r="V497" s="200">
        <v>18</v>
      </c>
      <c r="W497" s="163" t="s">
        <v>96</v>
      </c>
      <c r="X497" s="169" t="s">
        <v>97</v>
      </c>
      <c r="Y497" s="169" t="s">
        <v>97</v>
      </c>
      <c r="Z497" s="169" t="s">
        <v>97</v>
      </c>
      <c r="AA497" s="208" t="s">
        <v>555</v>
      </c>
      <c r="AB497" s="169" t="s">
        <v>97</v>
      </c>
      <c r="AC497" s="337"/>
      <c r="AD497" s="337"/>
      <c r="AE497" s="337"/>
    </row>
    <row r="498" spans="1:31" ht="135">
      <c r="A498" s="250" t="s">
        <v>832</v>
      </c>
      <c r="B498" s="194" t="s">
        <v>627</v>
      </c>
      <c r="C498" s="254" t="s">
        <v>833</v>
      </c>
      <c r="D498" s="255" t="s">
        <v>834</v>
      </c>
      <c r="E498" s="195" t="s">
        <v>835</v>
      </c>
      <c r="F498" s="158" t="s">
        <v>90</v>
      </c>
      <c r="G498" s="225" t="s">
        <v>855</v>
      </c>
      <c r="H498" s="233" t="s">
        <v>557</v>
      </c>
      <c r="I498" s="233" t="s">
        <v>558</v>
      </c>
      <c r="J498" s="234" t="s">
        <v>98</v>
      </c>
      <c r="K498" s="234" t="s">
        <v>98</v>
      </c>
      <c r="L498" s="234" t="s">
        <v>98</v>
      </c>
      <c r="M498" s="235">
        <v>2</v>
      </c>
      <c r="N498" s="235">
        <v>3</v>
      </c>
      <c r="O498" s="235">
        <v>6</v>
      </c>
      <c r="P498" s="228" t="str">
        <f t="shared" ref="P498:P504" si="228">IF(OR(O498="",O498=0),"",IF(O498&lt;5,"B",IF(O498&lt;9,"M",IF(O498&lt;21,"A","MA"))))</f>
        <v>M</v>
      </c>
      <c r="Q498" s="235">
        <v>10</v>
      </c>
      <c r="R498" s="236">
        <f t="shared" si="227"/>
        <v>60</v>
      </c>
      <c r="S498" s="237" t="s">
        <v>114</v>
      </c>
      <c r="T498" s="238" t="s">
        <v>99</v>
      </c>
      <c r="U498" s="238" t="s">
        <v>559</v>
      </c>
      <c r="V498" s="200">
        <v>18</v>
      </c>
      <c r="W498" s="203" t="s">
        <v>96</v>
      </c>
      <c r="X498" s="234" t="s">
        <v>97</v>
      </c>
      <c r="Y498" s="234" t="s">
        <v>97</v>
      </c>
      <c r="Z498" s="234" t="s">
        <v>97</v>
      </c>
      <c r="AA498" s="233" t="s">
        <v>560</v>
      </c>
      <c r="AB498" s="232" t="s">
        <v>551</v>
      </c>
      <c r="AC498" s="343"/>
      <c r="AD498" s="343"/>
      <c r="AE498" s="343"/>
    </row>
    <row r="499" spans="1:31" ht="135">
      <c r="A499" s="250" t="s">
        <v>832</v>
      </c>
      <c r="B499" s="194" t="s">
        <v>627</v>
      </c>
      <c r="C499" s="254" t="s">
        <v>833</v>
      </c>
      <c r="D499" s="255" t="s">
        <v>834</v>
      </c>
      <c r="E499" s="195" t="s">
        <v>835</v>
      </c>
      <c r="F499" s="158" t="s">
        <v>110</v>
      </c>
      <c r="G499" s="196" t="s">
        <v>856</v>
      </c>
      <c r="H499" s="208" t="s">
        <v>561</v>
      </c>
      <c r="I499" s="208" t="s">
        <v>562</v>
      </c>
      <c r="J499" s="169" t="s">
        <v>98</v>
      </c>
      <c r="K499" s="163" t="s">
        <v>563</v>
      </c>
      <c r="L499" s="163" t="s">
        <v>564</v>
      </c>
      <c r="M499" s="172">
        <v>6</v>
      </c>
      <c r="N499" s="172">
        <v>1</v>
      </c>
      <c r="O499" s="164">
        <f t="shared" ref="O499:O504" si="229">M499*N499</f>
        <v>6</v>
      </c>
      <c r="P499" s="164" t="str">
        <f t="shared" si="228"/>
        <v>M</v>
      </c>
      <c r="Q499" s="172">
        <v>10</v>
      </c>
      <c r="R499" s="170">
        <f t="shared" si="227"/>
        <v>60</v>
      </c>
      <c r="S499" s="165" t="str">
        <f t="shared" ref="S499:S501" si="230">IF(R499="","",IF(AND(R499&gt;=600,R499&lt;=4000),"I",IF(AND(R499&gt;=150,R499&lt;=500),"II",IF(AND(R499&gt;=40,R499&lt;=120),"III",IF(OR(R499&lt;=20,R499&gt;=0),"IV")))))</f>
        <v>III</v>
      </c>
      <c r="T499" s="166" t="s">
        <v>99</v>
      </c>
      <c r="U499" s="163" t="s">
        <v>565</v>
      </c>
      <c r="V499" s="200">
        <v>18</v>
      </c>
      <c r="W499" s="163" t="s">
        <v>96</v>
      </c>
      <c r="X499" s="169" t="s">
        <v>97</v>
      </c>
      <c r="Y499" s="169" t="s">
        <v>97</v>
      </c>
      <c r="Z499" s="163" t="s">
        <v>97</v>
      </c>
      <c r="AA499" s="161" t="s">
        <v>566</v>
      </c>
      <c r="AB499" s="162" t="s">
        <v>97</v>
      </c>
      <c r="AC499" s="335" t="s">
        <v>567</v>
      </c>
      <c r="AD499" s="335"/>
      <c r="AE499" s="335"/>
    </row>
    <row r="500" spans="1:31" ht="135">
      <c r="A500" s="250" t="s">
        <v>832</v>
      </c>
      <c r="B500" s="194" t="s">
        <v>627</v>
      </c>
      <c r="C500" s="254" t="s">
        <v>833</v>
      </c>
      <c r="D500" s="255" t="s">
        <v>834</v>
      </c>
      <c r="E500" s="195" t="s">
        <v>835</v>
      </c>
      <c r="F500" s="158" t="s">
        <v>110</v>
      </c>
      <c r="G500" s="160" t="s">
        <v>568</v>
      </c>
      <c r="H500" s="208" t="s">
        <v>569</v>
      </c>
      <c r="I500" s="208" t="s">
        <v>570</v>
      </c>
      <c r="J500" s="169" t="s">
        <v>98</v>
      </c>
      <c r="K500" s="163" t="s">
        <v>98</v>
      </c>
      <c r="L500" s="163" t="s">
        <v>564</v>
      </c>
      <c r="M500" s="172">
        <v>6</v>
      </c>
      <c r="N500" s="172">
        <v>1</v>
      </c>
      <c r="O500" s="164">
        <f t="shared" si="229"/>
        <v>6</v>
      </c>
      <c r="P500" s="164" t="str">
        <f t="shared" si="228"/>
        <v>M</v>
      </c>
      <c r="Q500" s="172">
        <v>10</v>
      </c>
      <c r="R500" s="170">
        <f t="shared" si="227"/>
        <v>60</v>
      </c>
      <c r="S500" s="165" t="str">
        <f t="shared" si="230"/>
        <v>III</v>
      </c>
      <c r="T500" s="166" t="s">
        <v>99</v>
      </c>
      <c r="U500" s="163" t="s">
        <v>565</v>
      </c>
      <c r="V500" s="200">
        <v>18</v>
      </c>
      <c r="W500" s="163" t="s">
        <v>96</v>
      </c>
      <c r="X500" s="169" t="s">
        <v>97</v>
      </c>
      <c r="Y500" s="169" t="s">
        <v>97</v>
      </c>
      <c r="Z500" s="163" t="s">
        <v>97</v>
      </c>
      <c r="AA500" s="161" t="s">
        <v>571</v>
      </c>
      <c r="AB500" s="162" t="s">
        <v>97</v>
      </c>
      <c r="AC500" s="335" t="s">
        <v>567</v>
      </c>
      <c r="AD500" s="335"/>
      <c r="AE500" s="335"/>
    </row>
    <row r="501" spans="1:31" ht="140.25">
      <c r="A501" s="250" t="s">
        <v>832</v>
      </c>
      <c r="B501" s="194" t="s">
        <v>627</v>
      </c>
      <c r="C501" s="254" t="s">
        <v>833</v>
      </c>
      <c r="D501" s="255" t="s">
        <v>834</v>
      </c>
      <c r="E501" s="195" t="s">
        <v>835</v>
      </c>
      <c r="F501" s="158" t="s">
        <v>90</v>
      </c>
      <c r="G501" s="160" t="s">
        <v>1054</v>
      </c>
      <c r="H501" s="208" t="s">
        <v>572</v>
      </c>
      <c r="I501" s="161" t="s">
        <v>120</v>
      </c>
      <c r="J501" s="168" t="s">
        <v>98</v>
      </c>
      <c r="K501" s="168" t="s">
        <v>573</v>
      </c>
      <c r="L501" s="163" t="s">
        <v>98</v>
      </c>
      <c r="M501" s="172">
        <v>6</v>
      </c>
      <c r="N501" s="172">
        <v>3</v>
      </c>
      <c r="O501" s="164">
        <f t="shared" si="229"/>
        <v>18</v>
      </c>
      <c r="P501" s="164" t="str">
        <f t="shared" si="228"/>
        <v>A</v>
      </c>
      <c r="Q501" s="172">
        <v>25</v>
      </c>
      <c r="R501" s="170">
        <f t="shared" si="227"/>
        <v>450</v>
      </c>
      <c r="S501" s="165" t="str">
        <f t="shared" si="230"/>
        <v>II</v>
      </c>
      <c r="T501" s="166" t="s">
        <v>94</v>
      </c>
      <c r="U501" s="163" t="s">
        <v>121</v>
      </c>
      <c r="V501" s="200">
        <v>18</v>
      </c>
      <c r="W501" s="163" t="s">
        <v>96</v>
      </c>
      <c r="X501" s="162" t="s">
        <v>97</v>
      </c>
      <c r="Y501" s="162" t="s">
        <v>97</v>
      </c>
      <c r="Z501" s="162" t="s">
        <v>97</v>
      </c>
      <c r="AA501" s="161" t="s">
        <v>574</v>
      </c>
      <c r="AB501" s="169" t="s">
        <v>97</v>
      </c>
      <c r="AC501" s="337"/>
      <c r="AD501" s="337"/>
      <c r="AE501" s="337"/>
    </row>
    <row r="502" spans="1:31" ht="135">
      <c r="A502" s="250" t="s">
        <v>832</v>
      </c>
      <c r="B502" s="194" t="s">
        <v>627</v>
      </c>
      <c r="C502" s="254" t="s">
        <v>833</v>
      </c>
      <c r="D502" s="255" t="s">
        <v>834</v>
      </c>
      <c r="E502" s="195" t="s">
        <v>835</v>
      </c>
      <c r="F502" s="158" t="s">
        <v>90</v>
      </c>
      <c r="G502" s="196" t="s">
        <v>857</v>
      </c>
      <c r="H502" s="239" t="s">
        <v>747</v>
      </c>
      <c r="I502" s="239" t="s">
        <v>748</v>
      </c>
      <c r="J502" s="245" t="s">
        <v>749</v>
      </c>
      <c r="K502" s="245" t="s">
        <v>98</v>
      </c>
      <c r="L502" s="245" t="s">
        <v>98</v>
      </c>
      <c r="M502" s="246">
        <v>2</v>
      </c>
      <c r="N502" s="246">
        <v>3</v>
      </c>
      <c r="O502" s="200">
        <f t="shared" si="229"/>
        <v>6</v>
      </c>
      <c r="P502" s="164" t="str">
        <f t="shared" si="228"/>
        <v>M</v>
      </c>
      <c r="Q502" s="246">
        <v>10</v>
      </c>
      <c r="R502" s="170">
        <f t="shared" si="227"/>
        <v>60</v>
      </c>
      <c r="S502" s="252" t="s">
        <v>114</v>
      </c>
      <c r="T502" s="247" t="s">
        <v>99</v>
      </c>
      <c r="U502" s="247" t="s">
        <v>750</v>
      </c>
      <c r="V502" s="200">
        <v>18</v>
      </c>
      <c r="W502" s="203" t="s">
        <v>96</v>
      </c>
      <c r="X502" s="245" t="s">
        <v>97</v>
      </c>
      <c r="Y502" s="245" t="s">
        <v>97</v>
      </c>
      <c r="Z502" s="245" t="s">
        <v>97</v>
      </c>
      <c r="AA502" s="239" t="s">
        <v>751</v>
      </c>
      <c r="AB502" s="162" t="s">
        <v>97</v>
      </c>
      <c r="AC502" s="343"/>
      <c r="AD502" s="343"/>
      <c r="AE502" s="343"/>
    </row>
    <row r="503" spans="1:31" ht="135">
      <c r="A503" s="250" t="s">
        <v>832</v>
      </c>
      <c r="B503" s="194" t="s">
        <v>627</v>
      </c>
      <c r="C503" s="254" t="s">
        <v>833</v>
      </c>
      <c r="D503" s="255" t="s">
        <v>834</v>
      </c>
      <c r="E503" s="195" t="s">
        <v>835</v>
      </c>
      <c r="F503" s="158" t="s">
        <v>90</v>
      </c>
      <c r="G503" s="196" t="s">
        <v>858</v>
      </c>
      <c r="H503" s="208" t="s">
        <v>583</v>
      </c>
      <c r="I503" s="161" t="s">
        <v>437</v>
      </c>
      <c r="J503" s="162" t="s">
        <v>98</v>
      </c>
      <c r="K503" s="168" t="s">
        <v>752</v>
      </c>
      <c r="L503" s="167" t="s">
        <v>585</v>
      </c>
      <c r="M503" s="172">
        <v>6</v>
      </c>
      <c r="N503" s="172">
        <v>3</v>
      </c>
      <c r="O503" s="164">
        <f t="shared" si="229"/>
        <v>18</v>
      </c>
      <c r="P503" s="164" t="str">
        <f t="shared" si="228"/>
        <v>A</v>
      </c>
      <c r="Q503" s="172">
        <v>25</v>
      </c>
      <c r="R503" s="170">
        <f t="shared" si="227"/>
        <v>450</v>
      </c>
      <c r="S503" s="165" t="str">
        <f>IF(R503="","",IF(AND(R503&gt;=600,R503&lt;=4000),"I",IF(AND(R503&gt;=150,R503&lt;=500),"II",IF(AND(R503&gt;=40,R503&lt;=120),"III",IF(OR(R503&lt;=20,R503&gt;=0),"IV")))))</f>
        <v>II</v>
      </c>
      <c r="T503" s="166" t="s">
        <v>94</v>
      </c>
      <c r="U503" s="167" t="s">
        <v>586</v>
      </c>
      <c r="V503" s="200">
        <v>18</v>
      </c>
      <c r="W503" s="163" t="s">
        <v>96</v>
      </c>
      <c r="X503" s="162" t="s">
        <v>97</v>
      </c>
      <c r="Y503" s="162" t="s">
        <v>97</v>
      </c>
      <c r="Z503" s="162" t="s">
        <v>97</v>
      </c>
      <c r="AA503" s="240" t="s">
        <v>587</v>
      </c>
      <c r="AB503" s="232" t="s">
        <v>551</v>
      </c>
      <c r="AC503" s="337"/>
      <c r="AD503" s="337"/>
      <c r="AE503" s="337"/>
    </row>
    <row r="504" spans="1:31" ht="409.5">
      <c r="A504" s="250" t="s">
        <v>832</v>
      </c>
      <c r="B504" s="194" t="s">
        <v>627</v>
      </c>
      <c r="C504" s="254" t="s">
        <v>833</v>
      </c>
      <c r="D504" s="255" t="s">
        <v>834</v>
      </c>
      <c r="E504" s="195" t="s">
        <v>835</v>
      </c>
      <c r="F504" s="158" t="s">
        <v>110</v>
      </c>
      <c r="G504" s="196" t="s">
        <v>902</v>
      </c>
      <c r="H504" s="202" t="s">
        <v>606</v>
      </c>
      <c r="I504" s="202" t="s">
        <v>607</v>
      </c>
      <c r="J504" s="200" t="s">
        <v>98</v>
      </c>
      <c r="K504" s="203" t="s">
        <v>608</v>
      </c>
      <c r="L504" s="203" t="s">
        <v>155</v>
      </c>
      <c r="M504" s="200">
        <v>6</v>
      </c>
      <c r="N504" s="200">
        <v>2</v>
      </c>
      <c r="O504" s="200">
        <f t="shared" si="229"/>
        <v>12</v>
      </c>
      <c r="P504" s="164" t="str">
        <f t="shared" si="228"/>
        <v>A</v>
      </c>
      <c r="Q504" s="205">
        <v>25</v>
      </c>
      <c r="R504" s="170">
        <f t="shared" si="227"/>
        <v>300</v>
      </c>
      <c r="S504" s="165" t="str">
        <f t="shared" ref="S504" si="231">IF(R504="","",IF(AND(R504&gt;=600,R504&lt;=4000),"I",IF(AND(R504&gt;=150,R504&lt;=500),"II",IF(AND(R504&gt;=40,R504&lt;=120),"III",IF(OR(R504&lt;=20,R504&gt;=0),"IV")))))</f>
        <v>II</v>
      </c>
      <c r="T504" s="166" t="s">
        <v>94</v>
      </c>
      <c r="U504" s="203" t="s">
        <v>444</v>
      </c>
      <c r="V504" s="200">
        <v>18</v>
      </c>
      <c r="W504" s="203" t="s">
        <v>96</v>
      </c>
      <c r="X504" s="200" t="s">
        <v>97</v>
      </c>
      <c r="Y504" s="200" t="s">
        <v>97</v>
      </c>
      <c r="Z504" s="200" t="s">
        <v>97</v>
      </c>
      <c r="AA504" s="202" t="s">
        <v>609</v>
      </c>
      <c r="AB504" s="200" t="s">
        <v>97</v>
      </c>
      <c r="AC504" s="332" t="s">
        <v>610</v>
      </c>
      <c r="AD504" s="333"/>
      <c r="AE504" s="333"/>
    </row>
    <row r="505" spans="1:31" ht="135">
      <c r="A505" s="250" t="s">
        <v>832</v>
      </c>
      <c r="B505" s="194" t="s">
        <v>627</v>
      </c>
      <c r="C505" s="254" t="s">
        <v>833</v>
      </c>
      <c r="D505" s="255" t="s">
        <v>834</v>
      </c>
      <c r="E505" s="195" t="s">
        <v>835</v>
      </c>
      <c r="F505" s="159" t="s">
        <v>110</v>
      </c>
      <c r="G505" s="160" t="s">
        <v>859</v>
      </c>
      <c r="H505" s="208" t="s">
        <v>577</v>
      </c>
      <c r="I505" s="161" t="s">
        <v>122</v>
      </c>
      <c r="J505" s="168" t="s">
        <v>578</v>
      </c>
      <c r="K505" s="168" t="s">
        <v>98</v>
      </c>
      <c r="L505" s="168" t="s">
        <v>124</v>
      </c>
      <c r="M505" s="162">
        <v>6</v>
      </c>
      <c r="N505" s="162">
        <v>2</v>
      </c>
      <c r="O505" s="162">
        <v>12</v>
      </c>
      <c r="P505" s="164" t="s">
        <v>92</v>
      </c>
      <c r="Q505" s="171">
        <v>25</v>
      </c>
      <c r="R505" s="170">
        <v>300</v>
      </c>
      <c r="S505" s="165" t="s">
        <v>93</v>
      </c>
      <c r="T505" s="166" t="s">
        <v>94</v>
      </c>
      <c r="U505" s="163" t="s">
        <v>121</v>
      </c>
      <c r="V505" s="200">
        <v>18</v>
      </c>
      <c r="W505" s="163" t="s">
        <v>96</v>
      </c>
      <c r="X505" s="162" t="s">
        <v>97</v>
      </c>
      <c r="Y505" s="162" t="s">
        <v>97</v>
      </c>
      <c r="Z505" s="163" t="s">
        <v>125</v>
      </c>
      <c r="AA505" s="163" t="s">
        <v>126</v>
      </c>
      <c r="AB505" s="163" t="s">
        <v>127</v>
      </c>
      <c r="AC505" s="188"/>
      <c r="AD505" s="189"/>
      <c r="AE505" s="189"/>
    </row>
    <row r="506" spans="1:31" ht="113.25" customHeight="1">
      <c r="A506" s="250" t="s">
        <v>832</v>
      </c>
      <c r="B506" s="194" t="s">
        <v>627</v>
      </c>
      <c r="C506" s="254" t="s">
        <v>833</v>
      </c>
      <c r="D506" s="255" t="s">
        <v>834</v>
      </c>
      <c r="E506" s="195" t="s">
        <v>835</v>
      </c>
      <c r="F506" s="159" t="s">
        <v>110</v>
      </c>
      <c r="G506" s="160" t="s">
        <v>859</v>
      </c>
      <c r="H506" s="208" t="s">
        <v>579</v>
      </c>
      <c r="I506" s="161" t="s">
        <v>122</v>
      </c>
      <c r="J506" s="168" t="s">
        <v>123</v>
      </c>
      <c r="K506" s="168" t="s">
        <v>98</v>
      </c>
      <c r="L506" s="168" t="s">
        <v>124</v>
      </c>
      <c r="M506" s="162">
        <v>6</v>
      </c>
      <c r="N506" s="162">
        <v>2</v>
      </c>
      <c r="O506" s="162">
        <v>12</v>
      </c>
      <c r="P506" s="164" t="s">
        <v>92</v>
      </c>
      <c r="Q506" s="171">
        <v>25</v>
      </c>
      <c r="R506" s="170">
        <v>300</v>
      </c>
      <c r="S506" s="165" t="s">
        <v>93</v>
      </c>
      <c r="T506" s="166" t="s">
        <v>94</v>
      </c>
      <c r="U506" s="163" t="s">
        <v>121</v>
      </c>
      <c r="V506" s="200">
        <v>18</v>
      </c>
      <c r="W506" s="163" t="s">
        <v>96</v>
      </c>
      <c r="X506" s="162" t="s">
        <v>97</v>
      </c>
      <c r="Y506" s="162" t="s">
        <v>97</v>
      </c>
      <c r="Z506" s="163" t="s">
        <v>125</v>
      </c>
      <c r="AA506" s="163" t="s">
        <v>126</v>
      </c>
      <c r="AB506" s="163" t="s">
        <v>127</v>
      </c>
      <c r="AC506" s="188"/>
      <c r="AD506" s="189"/>
      <c r="AE506" s="189"/>
    </row>
    <row r="507" spans="1:31" ht="120" customHeight="1">
      <c r="A507" s="250" t="s">
        <v>832</v>
      </c>
      <c r="B507" s="194" t="s">
        <v>627</v>
      </c>
      <c r="C507" s="254" t="s">
        <v>833</v>
      </c>
      <c r="D507" s="255" t="s">
        <v>834</v>
      </c>
      <c r="E507" s="195" t="s">
        <v>835</v>
      </c>
      <c r="F507" s="159" t="s">
        <v>110</v>
      </c>
      <c r="G507" s="160" t="s">
        <v>859</v>
      </c>
      <c r="H507" s="208" t="s">
        <v>580</v>
      </c>
      <c r="I507" s="161" t="s">
        <v>128</v>
      </c>
      <c r="J507" s="168" t="s">
        <v>123</v>
      </c>
      <c r="K507" s="168" t="s">
        <v>98</v>
      </c>
      <c r="L507" s="168" t="s">
        <v>129</v>
      </c>
      <c r="M507" s="162">
        <v>2</v>
      </c>
      <c r="N507" s="162">
        <v>2</v>
      </c>
      <c r="O507" s="164">
        <v>4</v>
      </c>
      <c r="P507" s="164" t="s">
        <v>113</v>
      </c>
      <c r="Q507" s="172">
        <v>25</v>
      </c>
      <c r="R507" s="170">
        <v>100</v>
      </c>
      <c r="S507" s="165" t="s">
        <v>114</v>
      </c>
      <c r="T507" s="166" t="s">
        <v>99</v>
      </c>
      <c r="U507" s="163" t="s">
        <v>121</v>
      </c>
      <c r="V507" s="200">
        <v>18</v>
      </c>
      <c r="W507" s="163" t="s">
        <v>96</v>
      </c>
      <c r="X507" s="162" t="s">
        <v>97</v>
      </c>
      <c r="Y507" s="162" t="s">
        <v>97</v>
      </c>
      <c r="Z507" s="163" t="s">
        <v>97</v>
      </c>
      <c r="AA507" s="163" t="s">
        <v>126</v>
      </c>
      <c r="AB507" s="163" t="s">
        <v>127</v>
      </c>
      <c r="AC507" s="188"/>
      <c r="AD507" s="189"/>
      <c r="AE507" s="189"/>
    </row>
    <row r="508" spans="1:31" ht="135">
      <c r="A508" s="250" t="s">
        <v>832</v>
      </c>
      <c r="B508" s="194" t="s">
        <v>627</v>
      </c>
      <c r="C508" s="254" t="s">
        <v>833</v>
      </c>
      <c r="D508" s="255" t="s">
        <v>834</v>
      </c>
      <c r="E508" s="195" t="s">
        <v>835</v>
      </c>
      <c r="F508" s="159" t="s">
        <v>110</v>
      </c>
      <c r="G508" s="160" t="s">
        <v>859</v>
      </c>
      <c r="H508" s="208" t="s">
        <v>581</v>
      </c>
      <c r="I508" s="161" t="s">
        <v>128</v>
      </c>
      <c r="J508" s="168" t="s">
        <v>123</v>
      </c>
      <c r="K508" s="168" t="s">
        <v>98</v>
      </c>
      <c r="L508" s="168" t="s">
        <v>129</v>
      </c>
      <c r="M508" s="162">
        <v>2</v>
      </c>
      <c r="N508" s="162">
        <v>2</v>
      </c>
      <c r="O508" s="164">
        <v>4</v>
      </c>
      <c r="P508" s="164" t="s">
        <v>113</v>
      </c>
      <c r="Q508" s="172">
        <v>25</v>
      </c>
      <c r="R508" s="170">
        <v>100</v>
      </c>
      <c r="S508" s="165" t="s">
        <v>114</v>
      </c>
      <c r="T508" s="166" t="s">
        <v>99</v>
      </c>
      <c r="U508" s="163" t="s">
        <v>121</v>
      </c>
      <c r="V508" s="200">
        <v>18</v>
      </c>
      <c r="W508" s="163" t="s">
        <v>96</v>
      </c>
      <c r="X508" s="162" t="s">
        <v>97</v>
      </c>
      <c r="Y508" s="162" t="s">
        <v>97</v>
      </c>
      <c r="Z508" s="163" t="s">
        <v>97</v>
      </c>
      <c r="AA508" s="163" t="s">
        <v>126</v>
      </c>
      <c r="AB508" s="163" t="s">
        <v>127</v>
      </c>
      <c r="AC508" s="188"/>
      <c r="AD508" s="189"/>
      <c r="AE508" s="189"/>
    </row>
    <row r="509" spans="1:31" ht="135">
      <c r="A509" s="250" t="s">
        <v>832</v>
      </c>
      <c r="B509" s="194" t="s">
        <v>627</v>
      </c>
      <c r="C509" s="254" t="s">
        <v>833</v>
      </c>
      <c r="D509" s="255" t="s">
        <v>834</v>
      </c>
      <c r="E509" s="195" t="s">
        <v>835</v>
      </c>
      <c r="F509" s="159" t="s">
        <v>110</v>
      </c>
      <c r="G509" s="160" t="s">
        <v>859</v>
      </c>
      <c r="H509" s="208" t="s">
        <v>582</v>
      </c>
      <c r="I509" s="161" t="s">
        <v>130</v>
      </c>
      <c r="J509" s="168" t="s">
        <v>123</v>
      </c>
      <c r="K509" s="168" t="s">
        <v>98</v>
      </c>
      <c r="L509" s="168" t="s">
        <v>129</v>
      </c>
      <c r="M509" s="162">
        <v>2</v>
      </c>
      <c r="N509" s="162">
        <v>2</v>
      </c>
      <c r="O509" s="164">
        <v>4</v>
      </c>
      <c r="P509" s="164" t="s">
        <v>113</v>
      </c>
      <c r="Q509" s="172">
        <v>25</v>
      </c>
      <c r="R509" s="170">
        <v>100</v>
      </c>
      <c r="S509" s="165" t="s">
        <v>114</v>
      </c>
      <c r="T509" s="166" t="s">
        <v>99</v>
      </c>
      <c r="U509" s="163" t="s">
        <v>121</v>
      </c>
      <c r="V509" s="200">
        <v>18</v>
      </c>
      <c r="W509" s="163" t="s">
        <v>96</v>
      </c>
      <c r="X509" s="162" t="s">
        <v>97</v>
      </c>
      <c r="Y509" s="162" t="s">
        <v>97</v>
      </c>
      <c r="Z509" s="163" t="s">
        <v>97</v>
      </c>
      <c r="AA509" s="163" t="s">
        <v>126</v>
      </c>
      <c r="AB509" s="163" t="s">
        <v>127</v>
      </c>
      <c r="AC509" s="188"/>
      <c r="AD509" s="189"/>
      <c r="AE509" s="189"/>
    </row>
    <row r="510" spans="1:31" ht="135">
      <c r="A510" s="250" t="s">
        <v>832</v>
      </c>
      <c r="B510" s="194" t="s">
        <v>627</v>
      </c>
      <c r="C510" s="254" t="s">
        <v>833</v>
      </c>
      <c r="D510" s="255" t="s">
        <v>834</v>
      </c>
      <c r="E510" s="195" t="s">
        <v>835</v>
      </c>
      <c r="F510" s="159" t="s">
        <v>110</v>
      </c>
      <c r="G510" s="160" t="s">
        <v>611</v>
      </c>
      <c r="H510" s="239" t="s">
        <v>612</v>
      </c>
      <c r="I510" s="239" t="s">
        <v>613</v>
      </c>
      <c r="J510" s="245" t="s">
        <v>614</v>
      </c>
      <c r="K510" s="245" t="s">
        <v>98</v>
      </c>
      <c r="L510" s="245" t="s">
        <v>98</v>
      </c>
      <c r="M510" s="246">
        <v>2</v>
      </c>
      <c r="N510" s="246">
        <v>3</v>
      </c>
      <c r="O510" s="162">
        <v>6</v>
      </c>
      <c r="P510" s="164" t="s">
        <v>117</v>
      </c>
      <c r="Q510" s="246">
        <v>10</v>
      </c>
      <c r="R510" s="170">
        <v>60</v>
      </c>
      <c r="S510" s="187" t="str">
        <f t="shared" ref="S510:S514" si="232">IF(R510="","",IF(AND(R510&gt;=600,R510&lt;=4000),"I",IF(AND(R510&gt;=150,R510&lt;=500),"II",IF(AND(R510&gt;=40,R510&lt;=120),"III",IF(OR(R510&lt;=20,R510&gt;=0),"IV")))))</f>
        <v>III</v>
      </c>
      <c r="T510" s="247" t="s">
        <v>99</v>
      </c>
      <c r="U510" s="247" t="s">
        <v>615</v>
      </c>
      <c r="V510" s="200">
        <v>18</v>
      </c>
      <c r="W510" s="163" t="s">
        <v>96</v>
      </c>
      <c r="X510" s="245" t="s">
        <v>97</v>
      </c>
      <c r="Y510" s="245" t="s">
        <v>97</v>
      </c>
      <c r="Z510" s="245" t="s">
        <v>97</v>
      </c>
      <c r="AA510" s="245" t="s">
        <v>616</v>
      </c>
      <c r="AB510" s="162" t="s">
        <v>97</v>
      </c>
      <c r="AC510" s="329"/>
      <c r="AD510" s="329"/>
      <c r="AE510" s="329"/>
    </row>
    <row r="511" spans="1:31" ht="140.25">
      <c r="A511" s="250" t="s">
        <v>832</v>
      </c>
      <c r="B511" s="194" t="s">
        <v>627</v>
      </c>
      <c r="C511" s="254" t="s">
        <v>833</v>
      </c>
      <c r="D511" s="255" t="s">
        <v>834</v>
      </c>
      <c r="E511" s="195" t="s">
        <v>835</v>
      </c>
      <c r="F511" s="159" t="s">
        <v>110</v>
      </c>
      <c r="G511" s="160" t="s">
        <v>672</v>
      </c>
      <c r="H511" s="239" t="s">
        <v>673</v>
      </c>
      <c r="I511" s="239" t="s">
        <v>674</v>
      </c>
      <c r="J511" s="245" t="s">
        <v>675</v>
      </c>
      <c r="K511" s="245" t="s">
        <v>98</v>
      </c>
      <c r="L511" s="245" t="s">
        <v>98</v>
      </c>
      <c r="M511" s="246">
        <v>2</v>
      </c>
      <c r="N511" s="246">
        <v>3</v>
      </c>
      <c r="O511" s="162">
        <v>6</v>
      </c>
      <c r="P511" s="164" t="s">
        <v>117</v>
      </c>
      <c r="Q511" s="246">
        <v>10</v>
      </c>
      <c r="R511" s="170">
        <v>60</v>
      </c>
      <c r="S511" s="187" t="str">
        <f t="shared" si="232"/>
        <v>III</v>
      </c>
      <c r="T511" s="247" t="s">
        <v>99</v>
      </c>
      <c r="U511" s="247" t="s">
        <v>676</v>
      </c>
      <c r="V511" s="200">
        <v>18</v>
      </c>
      <c r="W511" s="163" t="s">
        <v>96</v>
      </c>
      <c r="X511" s="245" t="s">
        <v>97</v>
      </c>
      <c r="Y511" s="245" t="s">
        <v>97</v>
      </c>
      <c r="Z511" s="245" t="s">
        <v>97</v>
      </c>
      <c r="AA511" s="245" t="s">
        <v>677</v>
      </c>
      <c r="AB511" s="162" t="s">
        <v>97</v>
      </c>
      <c r="AC511" s="329" t="s">
        <v>678</v>
      </c>
      <c r="AD511" s="329"/>
      <c r="AE511" s="329"/>
    </row>
    <row r="512" spans="1:31" ht="135">
      <c r="A512" s="250" t="s">
        <v>832</v>
      </c>
      <c r="B512" s="194" t="s">
        <v>627</v>
      </c>
      <c r="C512" s="254" t="s">
        <v>833</v>
      </c>
      <c r="D512" s="255" t="s">
        <v>834</v>
      </c>
      <c r="E512" s="195" t="s">
        <v>835</v>
      </c>
      <c r="F512" s="173" t="s">
        <v>110</v>
      </c>
      <c r="G512" s="174" t="s">
        <v>622</v>
      </c>
      <c r="H512" s="248" t="s">
        <v>623</v>
      </c>
      <c r="I512" s="175" t="s">
        <v>132</v>
      </c>
      <c r="J512" s="163" t="s">
        <v>133</v>
      </c>
      <c r="K512" s="173" t="s">
        <v>134</v>
      </c>
      <c r="L512" s="162" t="s">
        <v>98</v>
      </c>
      <c r="M512" s="162">
        <v>6</v>
      </c>
      <c r="N512" s="162">
        <v>2</v>
      </c>
      <c r="O512" s="162">
        <v>12</v>
      </c>
      <c r="P512" s="164" t="s">
        <v>92</v>
      </c>
      <c r="Q512" s="171">
        <v>25</v>
      </c>
      <c r="R512" s="170">
        <v>300</v>
      </c>
      <c r="S512" s="187" t="str">
        <f t="shared" si="232"/>
        <v>II</v>
      </c>
      <c r="T512" s="166" t="s">
        <v>94</v>
      </c>
      <c r="U512" s="173" t="s">
        <v>135</v>
      </c>
      <c r="V512" s="200">
        <v>18</v>
      </c>
      <c r="W512" s="163" t="s">
        <v>96</v>
      </c>
      <c r="X512" s="162" t="s">
        <v>97</v>
      </c>
      <c r="Y512" s="162" t="s">
        <v>97</v>
      </c>
      <c r="Z512" s="163" t="s">
        <v>136</v>
      </c>
      <c r="AA512" s="249" t="s">
        <v>137</v>
      </c>
      <c r="AB512" s="162" t="s">
        <v>97</v>
      </c>
      <c r="AC512" s="329"/>
      <c r="AD512" s="329"/>
      <c r="AE512" s="329"/>
    </row>
    <row r="513" spans="1:31" ht="153">
      <c r="A513" s="250" t="s">
        <v>832</v>
      </c>
      <c r="B513" s="194" t="s">
        <v>627</v>
      </c>
      <c r="C513" s="254" t="s">
        <v>833</v>
      </c>
      <c r="D513" s="255" t="s">
        <v>834</v>
      </c>
      <c r="E513" s="195" t="s">
        <v>835</v>
      </c>
      <c r="F513" s="173" t="s">
        <v>110</v>
      </c>
      <c r="G513" s="174" t="s">
        <v>131</v>
      </c>
      <c r="H513" s="248" t="s">
        <v>624</v>
      </c>
      <c r="I513" s="175" t="s">
        <v>138</v>
      </c>
      <c r="J513" s="163" t="s">
        <v>139</v>
      </c>
      <c r="K513" s="173" t="s">
        <v>134</v>
      </c>
      <c r="L513" s="163" t="s">
        <v>140</v>
      </c>
      <c r="M513" s="162">
        <v>6</v>
      </c>
      <c r="N513" s="162">
        <v>2</v>
      </c>
      <c r="O513" s="162">
        <v>12</v>
      </c>
      <c r="P513" s="164" t="s">
        <v>92</v>
      </c>
      <c r="Q513" s="171">
        <v>25</v>
      </c>
      <c r="R513" s="170">
        <v>300</v>
      </c>
      <c r="S513" s="187" t="str">
        <f t="shared" si="232"/>
        <v>II</v>
      </c>
      <c r="T513" s="166" t="s">
        <v>94</v>
      </c>
      <c r="U513" s="173" t="s">
        <v>135</v>
      </c>
      <c r="V513" s="200">
        <v>18</v>
      </c>
      <c r="W513" s="163" t="s">
        <v>96</v>
      </c>
      <c r="X513" s="162" t="s">
        <v>97</v>
      </c>
      <c r="Y513" s="162" t="s">
        <v>97</v>
      </c>
      <c r="Z513" s="163" t="s">
        <v>136</v>
      </c>
      <c r="AA513" s="249" t="s">
        <v>137</v>
      </c>
      <c r="AB513" s="162" t="s">
        <v>97</v>
      </c>
      <c r="AC513" s="329"/>
      <c r="AD513" s="329"/>
      <c r="AE513" s="329"/>
    </row>
    <row r="514" spans="1:31" ht="153">
      <c r="A514" s="250" t="s">
        <v>832</v>
      </c>
      <c r="B514" s="194" t="s">
        <v>627</v>
      </c>
      <c r="C514" s="254" t="s">
        <v>833</v>
      </c>
      <c r="D514" s="255" t="s">
        <v>834</v>
      </c>
      <c r="E514" s="195" t="s">
        <v>835</v>
      </c>
      <c r="F514" s="173" t="s">
        <v>110</v>
      </c>
      <c r="G514" s="174" t="s">
        <v>131</v>
      </c>
      <c r="H514" s="248" t="s">
        <v>625</v>
      </c>
      <c r="I514" s="175" t="s">
        <v>141</v>
      </c>
      <c r="J514" s="163" t="s">
        <v>142</v>
      </c>
      <c r="K514" s="169" t="s">
        <v>143</v>
      </c>
      <c r="L514" s="169" t="s">
        <v>98</v>
      </c>
      <c r="M514" s="172">
        <v>2</v>
      </c>
      <c r="N514" s="172">
        <v>3</v>
      </c>
      <c r="O514" s="164">
        <v>6</v>
      </c>
      <c r="P514" s="164" t="s">
        <v>117</v>
      </c>
      <c r="Q514" s="172">
        <v>10</v>
      </c>
      <c r="R514" s="164">
        <v>60</v>
      </c>
      <c r="S514" s="187" t="str">
        <f t="shared" si="232"/>
        <v>III</v>
      </c>
      <c r="T514" s="166" t="s">
        <v>99</v>
      </c>
      <c r="U514" s="169" t="s">
        <v>101</v>
      </c>
      <c r="V514" s="200">
        <v>18</v>
      </c>
      <c r="W514" s="169" t="s">
        <v>96</v>
      </c>
      <c r="X514" s="169" t="s">
        <v>97</v>
      </c>
      <c r="Y514" s="169" t="s">
        <v>97</v>
      </c>
      <c r="Z514" s="169" t="s">
        <v>97</v>
      </c>
      <c r="AA514" s="169" t="s">
        <v>144</v>
      </c>
      <c r="AB514" s="169" t="s">
        <v>97</v>
      </c>
      <c r="AC514" s="329"/>
      <c r="AD514" s="329"/>
      <c r="AE514" s="329"/>
    </row>
    <row r="515" spans="1:31" ht="191.25">
      <c r="A515" s="250" t="s">
        <v>832</v>
      </c>
      <c r="B515" s="194" t="s">
        <v>627</v>
      </c>
      <c r="C515" s="254" t="s">
        <v>860</v>
      </c>
      <c r="D515" s="255" t="s">
        <v>861</v>
      </c>
      <c r="E515" s="195" t="s">
        <v>862</v>
      </c>
      <c r="F515" s="157" t="s">
        <v>90</v>
      </c>
      <c r="G515" s="196" t="s">
        <v>863</v>
      </c>
      <c r="H515" s="201" t="s">
        <v>456</v>
      </c>
      <c r="I515" s="202" t="s">
        <v>100</v>
      </c>
      <c r="J515" s="203" t="s">
        <v>457</v>
      </c>
      <c r="K515" s="203" t="s">
        <v>458</v>
      </c>
      <c r="L515" s="204" t="s">
        <v>91</v>
      </c>
      <c r="M515" s="205">
        <v>6</v>
      </c>
      <c r="N515" s="205">
        <v>3</v>
      </c>
      <c r="O515" s="205">
        <f>M515*N515</f>
        <v>18</v>
      </c>
      <c r="P515" s="206" t="str">
        <f>IF(OR(O515="",O515=0),"",IF(O515&lt;5,"B",IF(O515&lt;9,"M",IF(O515&lt;21,"A","MA"))))</f>
        <v>A</v>
      </c>
      <c r="Q515" s="205">
        <v>25</v>
      </c>
      <c r="R515" s="205">
        <f>O515*Q515</f>
        <v>450</v>
      </c>
      <c r="S515" s="165" t="str">
        <f>IF(R515="","",IF(AND(R515&gt;=600,R515&lt;=4000),"I",IF(AND(R515&gt;=150,R515&lt;=500),"II",IF(AND(R515&gt;=40,R515&lt;=120),"III",IF(OR(R515&lt;=20,R515&gt;=0),"IV")))))</f>
        <v>II</v>
      </c>
      <c r="T515" s="169" t="s">
        <v>94</v>
      </c>
      <c r="U515" s="204" t="s">
        <v>408</v>
      </c>
      <c r="V515" s="200">
        <v>17</v>
      </c>
      <c r="W515" s="203" t="s">
        <v>96</v>
      </c>
      <c r="X515" s="200" t="s">
        <v>97</v>
      </c>
      <c r="Y515" s="200" t="s">
        <v>97</v>
      </c>
      <c r="Z515" s="203" t="s">
        <v>97</v>
      </c>
      <c r="AA515" s="202" t="s">
        <v>459</v>
      </c>
      <c r="AB515" s="203" t="s">
        <v>455</v>
      </c>
      <c r="AC515" s="347"/>
      <c r="AD515" s="354"/>
      <c r="AE515" s="355"/>
    </row>
    <row r="516" spans="1:31" ht="191.25">
      <c r="A516" s="250" t="s">
        <v>832</v>
      </c>
      <c r="B516" s="194" t="s">
        <v>627</v>
      </c>
      <c r="C516" s="254" t="s">
        <v>860</v>
      </c>
      <c r="D516" s="255" t="s">
        <v>861</v>
      </c>
      <c r="E516" s="195" t="s">
        <v>862</v>
      </c>
      <c r="F516" s="157" t="s">
        <v>90</v>
      </c>
      <c r="G516" s="196" t="s">
        <v>864</v>
      </c>
      <c r="H516" s="201" t="s">
        <v>837</v>
      </c>
      <c r="I516" s="202" t="s">
        <v>466</v>
      </c>
      <c r="J516" s="203" t="s">
        <v>98</v>
      </c>
      <c r="K516" s="203" t="s">
        <v>838</v>
      </c>
      <c r="L516" s="204" t="s">
        <v>464</v>
      </c>
      <c r="M516" s="205">
        <v>6</v>
      </c>
      <c r="N516" s="205">
        <v>3</v>
      </c>
      <c r="O516" s="205">
        <f>M516*N516</f>
        <v>18</v>
      </c>
      <c r="P516" s="206" t="str">
        <f>IF(OR(O516="",O516=0),"",IF(O516&lt;5,"B",IF(O516&lt;9,"M",IF(O516&lt;21,"A","MA"))))</f>
        <v>A</v>
      </c>
      <c r="Q516" s="205">
        <v>25</v>
      </c>
      <c r="R516" s="205">
        <f>O516*Q516</f>
        <v>450</v>
      </c>
      <c r="S516" s="165" t="str">
        <f>IF(R516="","",IF(AND(R516&gt;=600,R516&lt;=4000),"I",IF(AND(R516&gt;=150,R516&lt;=500),"II",IF(AND(R516&gt;=40,R516&lt;=120),"III",IF(OR(R516&lt;=20,R516&gt;=0),"IV")))))</f>
        <v>II</v>
      </c>
      <c r="T516" s="169" t="s">
        <v>94</v>
      </c>
      <c r="U516" s="204" t="s">
        <v>408</v>
      </c>
      <c r="V516" s="200">
        <v>17</v>
      </c>
      <c r="W516" s="203" t="s">
        <v>96</v>
      </c>
      <c r="X516" s="200" t="s">
        <v>97</v>
      </c>
      <c r="Y516" s="203" t="s">
        <v>467</v>
      </c>
      <c r="Z516" s="203" t="s">
        <v>97</v>
      </c>
      <c r="AA516" s="202" t="s">
        <v>468</v>
      </c>
      <c r="AB516" s="203" t="s">
        <v>455</v>
      </c>
      <c r="AC516" s="348"/>
      <c r="AD516" s="332"/>
      <c r="AE516" s="332"/>
    </row>
    <row r="517" spans="1:31" ht="191.25">
      <c r="A517" s="250" t="s">
        <v>832</v>
      </c>
      <c r="B517" s="194" t="s">
        <v>627</v>
      </c>
      <c r="C517" s="254" t="s">
        <v>860</v>
      </c>
      <c r="D517" s="255" t="s">
        <v>861</v>
      </c>
      <c r="E517" s="195" t="s">
        <v>862</v>
      </c>
      <c r="F517" s="157" t="s">
        <v>90</v>
      </c>
      <c r="G517" s="196" t="s">
        <v>839</v>
      </c>
      <c r="H517" s="201" t="s">
        <v>470</v>
      </c>
      <c r="I517" s="202" t="s">
        <v>471</v>
      </c>
      <c r="J517" s="203" t="s">
        <v>98</v>
      </c>
      <c r="K517" s="203" t="s">
        <v>98</v>
      </c>
      <c r="L517" s="204" t="s">
        <v>464</v>
      </c>
      <c r="M517" s="205">
        <v>6</v>
      </c>
      <c r="N517" s="205">
        <v>3</v>
      </c>
      <c r="O517" s="205">
        <f>M517*N517</f>
        <v>18</v>
      </c>
      <c r="P517" s="206" t="str">
        <f>IF(OR(O517="",O517=0),"",IF(O517&lt;5,"B",IF(O517&lt;9,"M",IF(O517&lt;21,"A","MA"))))</f>
        <v>A</v>
      </c>
      <c r="Q517" s="205">
        <v>25</v>
      </c>
      <c r="R517" s="205">
        <f>O517*Q517</f>
        <v>450</v>
      </c>
      <c r="S517" s="165" t="str">
        <f>IF(R517="","",IF(AND(R517&gt;=600,R517&lt;=4000),"I",IF(AND(R517&gt;=150,R517&lt;=500),"II",IF(AND(R517&gt;=40,R517&lt;=120),"III",IF(OR(R517&lt;=20,R517&gt;=0),"IV")))))</f>
        <v>II</v>
      </c>
      <c r="T517" s="169" t="s">
        <v>94</v>
      </c>
      <c r="U517" s="204" t="s">
        <v>408</v>
      </c>
      <c r="V517" s="200">
        <v>17</v>
      </c>
      <c r="W517" s="203" t="s">
        <v>96</v>
      </c>
      <c r="X517" s="200" t="s">
        <v>97</v>
      </c>
      <c r="Y517" s="203" t="s">
        <v>97</v>
      </c>
      <c r="Z517" s="203" t="s">
        <v>97</v>
      </c>
      <c r="AA517" s="202" t="s">
        <v>472</v>
      </c>
      <c r="AB517" s="203" t="s">
        <v>455</v>
      </c>
      <c r="AC517" s="332"/>
      <c r="AD517" s="332"/>
      <c r="AE517" s="332"/>
    </row>
    <row r="518" spans="1:31" ht="165">
      <c r="A518" s="250" t="s">
        <v>832</v>
      </c>
      <c r="B518" s="194" t="s">
        <v>627</v>
      </c>
      <c r="C518" s="254" t="s">
        <v>860</v>
      </c>
      <c r="D518" s="255" t="s">
        <v>861</v>
      </c>
      <c r="E518" s="195" t="s">
        <v>862</v>
      </c>
      <c r="F518" s="157" t="s">
        <v>90</v>
      </c>
      <c r="G518" s="196" t="s">
        <v>903</v>
      </c>
      <c r="H518" s="198" t="s">
        <v>729</v>
      </c>
      <c r="I518" s="161" t="s">
        <v>845</v>
      </c>
      <c r="J518" s="162" t="s">
        <v>98</v>
      </c>
      <c r="K518" s="162" t="s">
        <v>98</v>
      </c>
      <c r="L518" s="163" t="s">
        <v>515</v>
      </c>
      <c r="M518" s="162">
        <v>6</v>
      </c>
      <c r="N518" s="162">
        <v>3</v>
      </c>
      <c r="O518" s="214">
        <f>M518*N518</f>
        <v>18</v>
      </c>
      <c r="P518" s="206" t="str">
        <f t="shared" ref="P518:P519" si="233">IF(OR(O518="",O518=0),"",IF(O518&lt;5,"B",IF(O518&lt;9,"M",IF(O518&lt;21,"A","MA"))))</f>
        <v>A</v>
      </c>
      <c r="Q518" s="162">
        <v>25</v>
      </c>
      <c r="R518" s="214">
        <f>O518*Q518</f>
        <v>450</v>
      </c>
      <c r="S518" s="165" t="str">
        <f t="shared" ref="S518:S521" si="234">IF(R518="","",IF(AND(R518&gt;=600,R518&lt;=4000),"I",IF(AND(R518&gt;=150,R518&lt;=500),"II",IF(AND(R518&gt;=40,R518&lt;=120),"III",IF(OR(R518&lt;=20,R518&gt;=0),"IV")))))</f>
        <v>II</v>
      </c>
      <c r="T518" s="169" t="s">
        <v>94</v>
      </c>
      <c r="U518" s="168" t="s">
        <v>846</v>
      </c>
      <c r="V518" s="200">
        <v>17</v>
      </c>
      <c r="W518" s="163" t="s">
        <v>96</v>
      </c>
      <c r="X518" s="162" t="s">
        <v>97</v>
      </c>
      <c r="Y518" s="162" t="s">
        <v>97</v>
      </c>
      <c r="Z518" s="162" t="s">
        <v>97</v>
      </c>
      <c r="AA518" s="161" t="s">
        <v>865</v>
      </c>
      <c r="AB518" s="203" t="s">
        <v>455</v>
      </c>
      <c r="AC518" s="337"/>
      <c r="AD518" s="337"/>
      <c r="AE518" s="337"/>
    </row>
    <row r="519" spans="1:31" ht="409.5">
      <c r="A519" s="250" t="s">
        <v>832</v>
      </c>
      <c r="B519" s="194" t="s">
        <v>627</v>
      </c>
      <c r="C519" s="254" t="s">
        <v>860</v>
      </c>
      <c r="D519" s="255" t="s">
        <v>861</v>
      </c>
      <c r="E519" s="195" t="s">
        <v>862</v>
      </c>
      <c r="F519" s="157" t="s">
        <v>90</v>
      </c>
      <c r="G519" s="196" t="s">
        <v>866</v>
      </c>
      <c r="H519" s="208" t="s">
        <v>525</v>
      </c>
      <c r="I519" s="208" t="s">
        <v>526</v>
      </c>
      <c r="J519" s="169" t="s">
        <v>98</v>
      </c>
      <c r="K519" s="169" t="s">
        <v>527</v>
      </c>
      <c r="L519" s="169" t="s">
        <v>528</v>
      </c>
      <c r="M519" s="209">
        <v>2</v>
      </c>
      <c r="N519" s="209">
        <v>3</v>
      </c>
      <c r="O519" s="214">
        <f t="shared" ref="O519" si="235">M519*N519</f>
        <v>6</v>
      </c>
      <c r="P519" s="206" t="str">
        <f t="shared" si="233"/>
        <v>M</v>
      </c>
      <c r="Q519" s="209">
        <v>25</v>
      </c>
      <c r="R519" s="214">
        <f t="shared" ref="R519:R524" si="236">O519*Q519</f>
        <v>150</v>
      </c>
      <c r="S519" s="165" t="str">
        <f t="shared" si="234"/>
        <v>II</v>
      </c>
      <c r="T519" s="169" t="s">
        <v>94</v>
      </c>
      <c r="U519" s="169" t="s">
        <v>529</v>
      </c>
      <c r="V519" s="200">
        <v>17</v>
      </c>
      <c r="W519" s="163" t="s">
        <v>96</v>
      </c>
      <c r="X519" s="169" t="s">
        <v>97</v>
      </c>
      <c r="Y519" s="169" t="s">
        <v>97</v>
      </c>
      <c r="Z519" s="169" t="s">
        <v>97</v>
      </c>
      <c r="AA519" s="208" t="s">
        <v>867</v>
      </c>
      <c r="AB519" s="169" t="s">
        <v>97</v>
      </c>
      <c r="AC519" s="337"/>
      <c r="AD519" s="337"/>
      <c r="AE519" s="337"/>
    </row>
    <row r="520" spans="1:31" ht="409.5">
      <c r="A520" s="250" t="s">
        <v>832</v>
      </c>
      <c r="B520" s="194" t="s">
        <v>627</v>
      </c>
      <c r="C520" s="254" t="s">
        <v>860</v>
      </c>
      <c r="D520" s="255" t="s">
        <v>861</v>
      </c>
      <c r="E520" s="195" t="s">
        <v>862</v>
      </c>
      <c r="F520" s="224" t="s">
        <v>90</v>
      </c>
      <c r="G520" s="225" t="s">
        <v>868</v>
      </c>
      <c r="H520" s="226" t="s">
        <v>547</v>
      </c>
      <c r="I520" s="202" t="s">
        <v>109</v>
      </c>
      <c r="J520" s="200" t="s">
        <v>98</v>
      </c>
      <c r="K520" s="203" t="s">
        <v>548</v>
      </c>
      <c r="L520" s="203" t="s">
        <v>112</v>
      </c>
      <c r="M520" s="227">
        <v>2</v>
      </c>
      <c r="N520" s="227">
        <v>3</v>
      </c>
      <c r="O520" s="228">
        <f>M520*N520</f>
        <v>6</v>
      </c>
      <c r="P520" s="228" t="str">
        <f>IF(OR(O520="",O520=0),"",IF(O520&lt;5,"B",IF(O520&lt;9,"M",IF(O520&lt;21,"A","MA"))))</f>
        <v>M</v>
      </c>
      <c r="Q520" s="227">
        <v>25</v>
      </c>
      <c r="R520" s="229">
        <f t="shared" si="236"/>
        <v>150</v>
      </c>
      <c r="S520" s="230" t="str">
        <f t="shared" si="234"/>
        <v>II</v>
      </c>
      <c r="T520" s="231" t="s">
        <v>94</v>
      </c>
      <c r="U520" s="207" t="s">
        <v>108</v>
      </c>
      <c r="V520" s="200">
        <v>17</v>
      </c>
      <c r="W520" s="203" t="s">
        <v>96</v>
      </c>
      <c r="X520" s="232" t="s">
        <v>97</v>
      </c>
      <c r="Y520" s="232" t="s">
        <v>97</v>
      </c>
      <c r="Z520" s="232" t="s">
        <v>549</v>
      </c>
      <c r="AA520" s="201" t="s">
        <v>550</v>
      </c>
      <c r="AB520" s="232" t="s">
        <v>551</v>
      </c>
      <c r="AC520" s="337"/>
      <c r="AD520" s="337"/>
      <c r="AE520" s="337"/>
    </row>
    <row r="521" spans="1:31" ht="165">
      <c r="A521" s="250" t="s">
        <v>832</v>
      </c>
      <c r="B521" s="194" t="s">
        <v>627</v>
      </c>
      <c r="C521" s="254" t="s">
        <v>860</v>
      </c>
      <c r="D521" s="255" t="s">
        <v>861</v>
      </c>
      <c r="E521" s="195" t="s">
        <v>862</v>
      </c>
      <c r="F521" s="158" t="s">
        <v>90</v>
      </c>
      <c r="G521" s="160" t="s">
        <v>1054</v>
      </c>
      <c r="H521" s="208" t="s">
        <v>572</v>
      </c>
      <c r="I521" s="161" t="s">
        <v>120</v>
      </c>
      <c r="J521" s="168" t="s">
        <v>98</v>
      </c>
      <c r="K521" s="168" t="s">
        <v>573</v>
      </c>
      <c r="L521" s="163" t="s">
        <v>98</v>
      </c>
      <c r="M521" s="172">
        <v>6</v>
      </c>
      <c r="N521" s="172">
        <v>3</v>
      </c>
      <c r="O521" s="164">
        <f t="shared" ref="O521:O524" si="237">M521*N521</f>
        <v>18</v>
      </c>
      <c r="P521" s="164" t="str">
        <f t="shared" ref="P521:P524" si="238">IF(OR(O521="",O521=0),"",IF(O521&lt;5,"B",IF(O521&lt;9,"M",IF(O521&lt;21,"A","MA"))))</f>
        <v>A</v>
      </c>
      <c r="Q521" s="172">
        <v>25</v>
      </c>
      <c r="R521" s="170">
        <f t="shared" si="236"/>
        <v>450</v>
      </c>
      <c r="S521" s="165" t="str">
        <f t="shared" si="234"/>
        <v>II</v>
      </c>
      <c r="T521" s="166" t="s">
        <v>94</v>
      </c>
      <c r="U521" s="163" t="s">
        <v>121</v>
      </c>
      <c r="V521" s="200">
        <v>17</v>
      </c>
      <c r="W521" s="163" t="s">
        <v>96</v>
      </c>
      <c r="X521" s="162" t="s">
        <v>97</v>
      </c>
      <c r="Y521" s="162" t="s">
        <v>97</v>
      </c>
      <c r="Z521" s="162" t="s">
        <v>97</v>
      </c>
      <c r="AA521" s="161" t="s">
        <v>869</v>
      </c>
      <c r="AB521" s="169" t="s">
        <v>97</v>
      </c>
      <c r="AC521" s="337"/>
      <c r="AD521" s="337"/>
      <c r="AE521" s="337"/>
    </row>
    <row r="522" spans="1:31" ht="165">
      <c r="A522" s="250" t="s">
        <v>832</v>
      </c>
      <c r="B522" s="194" t="s">
        <v>627</v>
      </c>
      <c r="C522" s="254" t="s">
        <v>860</v>
      </c>
      <c r="D522" s="255" t="s">
        <v>861</v>
      </c>
      <c r="E522" s="195" t="s">
        <v>862</v>
      </c>
      <c r="F522" s="158" t="s">
        <v>90</v>
      </c>
      <c r="G522" s="196" t="s">
        <v>870</v>
      </c>
      <c r="H522" s="239" t="s">
        <v>747</v>
      </c>
      <c r="I522" s="239" t="s">
        <v>748</v>
      </c>
      <c r="J522" s="245" t="s">
        <v>749</v>
      </c>
      <c r="K522" s="245" t="s">
        <v>98</v>
      </c>
      <c r="L522" s="245" t="s">
        <v>98</v>
      </c>
      <c r="M522" s="246">
        <v>2</v>
      </c>
      <c r="N522" s="246">
        <v>3</v>
      </c>
      <c r="O522" s="200">
        <f t="shared" si="237"/>
        <v>6</v>
      </c>
      <c r="P522" s="164" t="str">
        <f t="shared" si="238"/>
        <v>M</v>
      </c>
      <c r="Q522" s="246">
        <v>10</v>
      </c>
      <c r="R522" s="170">
        <f t="shared" si="236"/>
        <v>60</v>
      </c>
      <c r="S522" s="252" t="s">
        <v>114</v>
      </c>
      <c r="T522" s="247" t="s">
        <v>99</v>
      </c>
      <c r="U522" s="247" t="s">
        <v>750</v>
      </c>
      <c r="V522" s="200">
        <v>17</v>
      </c>
      <c r="W522" s="203" t="s">
        <v>96</v>
      </c>
      <c r="X522" s="245" t="s">
        <v>97</v>
      </c>
      <c r="Y522" s="245" t="s">
        <v>97</v>
      </c>
      <c r="Z522" s="245" t="s">
        <v>97</v>
      </c>
      <c r="AA522" s="239" t="s">
        <v>871</v>
      </c>
      <c r="AB522" s="162" t="s">
        <v>97</v>
      </c>
      <c r="AC522" s="343"/>
      <c r="AD522" s="343"/>
      <c r="AE522" s="343"/>
    </row>
    <row r="523" spans="1:31" ht="165">
      <c r="A523" s="250" t="s">
        <v>832</v>
      </c>
      <c r="B523" s="194" t="s">
        <v>627</v>
      </c>
      <c r="C523" s="254" t="s">
        <v>860</v>
      </c>
      <c r="D523" s="255" t="s">
        <v>861</v>
      </c>
      <c r="E523" s="195" t="s">
        <v>862</v>
      </c>
      <c r="F523" s="158" t="s">
        <v>90</v>
      </c>
      <c r="G523" s="196" t="s">
        <v>872</v>
      </c>
      <c r="H523" s="208" t="s">
        <v>583</v>
      </c>
      <c r="I523" s="161" t="s">
        <v>437</v>
      </c>
      <c r="J523" s="162" t="s">
        <v>98</v>
      </c>
      <c r="K523" s="168" t="s">
        <v>752</v>
      </c>
      <c r="L523" s="167" t="s">
        <v>585</v>
      </c>
      <c r="M523" s="172">
        <v>6</v>
      </c>
      <c r="N523" s="172">
        <v>3</v>
      </c>
      <c r="O523" s="164">
        <f t="shared" si="237"/>
        <v>18</v>
      </c>
      <c r="P523" s="164" t="str">
        <f t="shared" si="238"/>
        <v>A</v>
      </c>
      <c r="Q523" s="172">
        <v>25</v>
      </c>
      <c r="R523" s="170">
        <f t="shared" si="236"/>
        <v>450</v>
      </c>
      <c r="S523" s="165" t="str">
        <f>IF(R523="","",IF(AND(R523&gt;=600,R523&lt;=4000),"I",IF(AND(R523&gt;=150,R523&lt;=500),"II",IF(AND(R523&gt;=40,R523&lt;=120),"III",IF(OR(R523&lt;=20,R523&gt;=0),"IV")))))</f>
        <v>II</v>
      </c>
      <c r="T523" s="166" t="s">
        <v>94</v>
      </c>
      <c r="U523" s="167" t="s">
        <v>586</v>
      </c>
      <c r="V523" s="200">
        <v>17</v>
      </c>
      <c r="W523" s="163" t="s">
        <v>96</v>
      </c>
      <c r="X523" s="162" t="s">
        <v>97</v>
      </c>
      <c r="Y523" s="162" t="s">
        <v>97</v>
      </c>
      <c r="Z523" s="162" t="s">
        <v>97</v>
      </c>
      <c r="AA523" s="240" t="s">
        <v>873</v>
      </c>
      <c r="AB523" s="232" t="s">
        <v>551</v>
      </c>
      <c r="AC523" s="337"/>
      <c r="AD523" s="337"/>
      <c r="AE523" s="337"/>
    </row>
    <row r="524" spans="1:31" ht="409.5">
      <c r="A524" s="250" t="s">
        <v>832</v>
      </c>
      <c r="B524" s="194" t="s">
        <v>627</v>
      </c>
      <c r="C524" s="254" t="s">
        <v>860</v>
      </c>
      <c r="D524" s="255" t="s">
        <v>861</v>
      </c>
      <c r="E524" s="195" t="s">
        <v>862</v>
      </c>
      <c r="F524" s="158" t="s">
        <v>110</v>
      </c>
      <c r="G524" s="196" t="s">
        <v>904</v>
      </c>
      <c r="H524" s="202" t="s">
        <v>606</v>
      </c>
      <c r="I524" s="202" t="s">
        <v>607</v>
      </c>
      <c r="J524" s="200" t="s">
        <v>98</v>
      </c>
      <c r="K524" s="203" t="s">
        <v>608</v>
      </c>
      <c r="L524" s="203" t="s">
        <v>155</v>
      </c>
      <c r="M524" s="200">
        <v>6</v>
      </c>
      <c r="N524" s="200">
        <v>2</v>
      </c>
      <c r="O524" s="200">
        <f t="shared" si="237"/>
        <v>12</v>
      </c>
      <c r="P524" s="164" t="str">
        <f t="shared" si="238"/>
        <v>A</v>
      </c>
      <c r="Q524" s="205">
        <v>25</v>
      </c>
      <c r="R524" s="170">
        <f t="shared" si="236"/>
        <v>300</v>
      </c>
      <c r="S524" s="165" t="str">
        <f t="shared" ref="S524" si="239">IF(R524="","",IF(AND(R524&gt;=600,R524&lt;=4000),"I",IF(AND(R524&gt;=150,R524&lt;=500),"II",IF(AND(R524&gt;=40,R524&lt;=120),"III",IF(OR(R524&lt;=20,R524&gt;=0),"IV")))))</f>
        <v>II</v>
      </c>
      <c r="T524" s="166" t="s">
        <v>94</v>
      </c>
      <c r="U524" s="203" t="s">
        <v>444</v>
      </c>
      <c r="V524" s="200">
        <v>17</v>
      </c>
      <c r="W524" s="203" t="s">
        <v>96</v>
      </c>
      <c r="X524" s="200" t="s">
        <v>97</v>
      </c>
      <c r="Y524" s="200" t="s">
        <v>97</v>
      </c>
      <c r="Z524" s="200" t="s">
        <v>97</v>
      </c>
      <c r="AA524" s="202" t="s">
        <v>874</v>
      </c>
      <c r="AB524" s="200" t="s">
        <v>97</v>
      </c>
      <c r="AC524" s="332" t="s">
        <v>610</v>
      </c>
      <c r="AD524" s="333"/>
      <c r="AE524" s="333"/>
    </row>
    <row r="525" spans="1:31" ht="165">
      <c r="A525" s="250" t="s">
        <v>832</v>
      </c>
      <c r="B525" s="194" t="s">
        <v>627</v>
      </c>
      <c r="C525" s="254" t="s">
        <v>860</v>
      </c>
      <c r="D525" s="255" t="s">
        <v>861</v>
      </c>
      <c r="E525" s="195" t="s">
        <v>862</v>
      </c>
      <c r="F525" s="159" t="s">
        <v>110</v>
      </c>
      <c r="G525" s="160" t="s">
        <v>905</v>
      </c>
      <c r="H525" s="208" t="s">
        <v>577</v>
      </c>
      <c r="I525" s="161" t="s">
        <v>122</v>
      </c>
      <c r="J525" s="168" t="s">
        <v>578</v>
      </c>
      <c r="K525" s="168" t="s">
        <v>98</v>
      </c>
      <c r="L525" s="168" t="s">
        <v>124</v>
      </c>
      <c r="M525" s="162">
        <v>6</v>
      </c>
      <c r="N525" s="162">
        <v>2</v>
      </c>
      <c r="O525" s="162">
        <v>12</v>
      </c>
      <c r="P525" s="164" t="s">
        <v>92</v>
      </c>
      <c r="Q525" s="171">
        <v>25</v>
      </c>
      <c r="R525" s="170">
        <v>300</v>
      </c>
      <c r="S525" s="165" t="s">
        <v>93</v>
      </c>
      <c r="T525" s="166" t="s">
        <v>94</v>
      </c>
      <c r="U525" s="163" t="s">
        <v>121</v>
      </c>
      <c r="V525" s="200">
        <v>17</v>
      </c>
      <c r="W525" s="163" t="s">
        <v>96</v>
      </c>
      <c r="X525" s="162" t="s">
        <v>97</v>
      </c>
      <c r="Y525" s="162" t="s">
        <v>97</v>
      </c>
      <c r="Z525" s="163" t="s">
        <v>125</v>
      </c>
      <c r="AA525" s="163" t="s">
        <v>126</v>
      </c>
      <c r="AB525" s="163" t="s">
        <v>127</v>
      </c>
      <c r="AC525" s="188"/>
      <c r="AD525" s="189"/>
      <c r="AE525" s="189"/>
    </row>
    <row r="526" spans="1:31" ht="165">
      <c r="A526" s="250" t="s">
        <v>832</v>
      </c>
      <c r="B526" s="194" t="s">
        <v>627</v>
      </c>
      <c r="C526" s="254" t="s">
        <v>860</v>
      </c>
      <c r="D526" s="255" t="s">
        <v>861</v>
      </c>
      <c r="E526" s="195" t="s">
        <v>862</v>
      </c>
      <c r="F526" s="159" t="s">
        <v>110</v>
      </c>
      <c r="G526" s="160" t="s">
        <v>905</v>
      </c>
      <c r="H526" s="208" t="s">
        <v>579</v>
      </c>
      <c r="I526" s="161" t="s">
        <v>122</v>
      </c>
      <c r="J526" s="168" t="s">
        <v>123</v>
      </c>
      <c r="K526" s="168" t="s">
        <v>98</v>
      </c>
      <c r="L526" s="168" t="s">
        <v>124</v>
      </c>
      <c r="M526" s="162">
        <v>6</v>
      </c>
      <c r="N526" s="162">
        <v>2</v>
      </c>
      <c r="O526" s="162">
        <v>12</v>
      </c>
      <c r="P526" s="164" t="s">
        <v>92</v>
      </c>
      <c r="Q526" s="171">
        <v>25</v>
      </c>
      <c r="R526" s="170">
        <v>300</v>
      </c>
      <c r="S526" s="165" t="s">
        <v>93</v>
      </c>
      <c r="T526" s="166" t="s">
        <v>94</v>
      </c>
      <c r="U526" s="163" t="s">
        <v>121</v>
      </c>
      <c r="V526" s="200">
        <v>17</v>
      </c>
      <c r="W526" s="163" t="s">
        <v>96</v>
      </c>
      <c r="X526" s="162" t="s">
        <v>97</v>
      </c>
      <c r="Y526" s="162" t="s">
        <v>97</v>
      </c>
      <c r="Z526" s="163" t="s">
        <v>125</v>
      </c>
      <c r="AA526" s="163" t="s">
        <v>126</v>
      </c>
      <c r="AB526" s="163" t="s">
        <v>127</v>
      </c>
      <c r="AC526" s="188"/>
      <c r="AD526" s="189"/>
      <c r="AE526" s="189"/>
    </row>
    <row r="527" spans="1:31" ht="165">
      <c r="A527" s="250" t="s">
        <v>832</v>
      </c>
      <c r="B527" s="194" t="s">
        <v>627</v>
      </c>
      <c r="C527" s="254" t="s">
        <v>860</v>
      </c>
      <c r="D527" s="255" t="s">
        <v>861</v>
      </c>
      <c r="E527" s="195" t="s">
        <v>862</v>
      </c>
      <c r="F527" s="159" t="s">
        <v>110</v>
      </c>
      <c r="G527" s="160" t="s">
        <v>905</v>
      </c>
      <c r="H527" s="208" t="s">
        <v>580</v>
      </c>
      <c r="I527" s="161" t="s">
        <v>128</v>
      </c>
      <c r="J527" s="168" t="s">
        <v>123</v>
      </c>
      <c r="K527" s="168" t="s">
        <v>98</v>
      </c>
      <c r="L527" s="168" t="s">
        <v>129</v>
      </c>
      <c r="M527" s="162">
        <v>2</v>
      </c>
      <c r="N527" s="162">
        <v>2</v>
      </c>
      <c r="O527" s="164">
        <v>4</v>
      </c>
      <c r="P527" s="164" t="s">
        <v>113</v>
      </c>
      <c r="Q527" s="172">
        <v>25</v>
      </c>
      <c r="R527" s="170">
        <v>100</v>
      </c>
      <c r="S527" s="165" t="s">
        <v>114</v>
      </c>
      <c r="T527" s="166" t="s">
        <v>99</v>
      </c>
      <c r="U527" s="163" t="s">
        <v>121</v>
      </c>
      <c r="V527" s="200">
        <v>17</v>
      </c>
      <c r="W527" s="163" t="s">
        <v>96</v>
      </c>
      <c r="X527" s="162" t="s">
        <v>97</v>
      </c>
      <c r="Y527" s="162" t="s">
        <v>97</v>
      </c>
      <c r="Z527" s="163" t="s">
        <v>97</v>
      </c>
      <c r="AA527" s="163" t="s">
        <v>126</v>
      </c>
      <c r="AB527" s="163" t="s">
        <v>127</v>
      </c>
      <c r="AC527" s="188"/>
      <c r="AD527" s="189"/>
      <c r="AE527" s="189"/>
    </row>
    <row r="528" spans="1:31" ht="165">
      <c r="A528" s="250" t="s">
        <v>832</v>
      </c>
      <c r="B528" s="194" t="s">
        <v>627</v>
      </c>
      <c r="C528" s="254" t="s">
        <v>860</v>
      </c>
      <c r="D528" s="255" t="s">
        <v>861</v>
      </c>
      <c r="E528" s="195" t="s">
        <v>862</v>
      </c>
      <c r="F528" s="159" t="s">
        <v>110</v>
      </c>
      <c r="G528" s="160" t="s">
        <v>905</v>
      </c>
      <c r="H528" s="208" t="s">
        <v>581</v>
      </c>
      <c r="I528" s="161" t="s">
        <v>128</v>
      </c>
      <c r="J528" s="168" t="s">
        <v>123</v>
      </c>
      <c r="K528" s="168" t="s">
        <v>98</v>
      </c>
      <c r="L528" s="168" t="s">
        <v>129</v>
      </c>
      <c r="M528" s="162">
        <v>2</v>
      </c>
      <c r="N528" s="162">
        <v>2</v>
      </c>
      <c r="O528" s="164">
        <v>4</v>
      </c>
      <c r="P528" s="164" t="s">
        <v>113</v>
      </c>
      <c r="Q528" s="172">
        <v>25</v>
      </c>
      <c r="R528" s="170">
        <v>100</v>
      </c>
      <c r="S528" s="165" t="s">
        <v>114</v>
      </c>
      <c r="T528" s="166" t="s">
        <v>99</v>
      </c>
      <c r="U528" s="163" t="s">
        <v>121</v>
      </c>
      <c r="V528" s="200">
        <v>17</v>
      </c>
      <c r="W528" s="163" t="s">
        <v>96</v>
      </c>
      <c r="X528" s="162" t="s">
        <v>97</v>
      </c>
      <c r="Y528" s="162" t="s">
        <v>97</v>
      </c>
      <c r="Z528" s="163" t="s">
        <v>97</v>
      </c>
      <c r="AA528" s="163" t="s">
        <v>126</v>
      </c>
      <c r="AB528" s="163" t="s">
        <v>127</v>
      </c>
      <c r="AC528" s="188"/>
      <c r="AD528" s="189"/>
      <c r="AE528" s="189"/>
    </row>
    <row r="529" spans="1:31" ht="165">
      <c r="A529" s="250" t="s">
        <v>832</v>
      </c>
      <c r="B529" s="194" t="s">
        <v>627</v>
      </c>
      <c r="C529" s="254" t="s">
        <v>860</v>
      </c>
      <c r="D529" s="255" t="s">
        <v>861</v>
      </c>
      <c r="E529" s="195" t="s">
        <v>862</v>
      </c>
      <c r="F529" s="159" t="s">
        <v>110</v>
      </c>
      <c r="G529" s="160" t="s">
        <v>905</v>
      </c>
      <c r="H529" s="208" t="s">
        <v>582</v>
      </c>
      <c r="I529" s="161" t="s">
        <v>130</v>
      </c>
      <c r="J529" s="168" t="s">
        <v>123</v>
      </c>
      <c r="K529" s="168" t="s">
        <v>98</v>
      </c>
      <c r="L529" s="168" t="s">
        <v>129</v>
      </c>
      <c r="M529" s="162">
        <v>2</v>
      </c>
      <c r="N529" s="162">
        <v>2</v>
      </c>
      <c r="O529" s="164">
        <v>4</v>
      </c>
      <c r="P529" s="164" t="s">
        <v>113</v>
      </c>
      <c r="Q529" s="172">
        <v>25</v>
      </c>
      <c r="R529" s="170">
        <v>100</v>
      </c>
      <c r="S529" s="165" t="s">
        <v>114</v>
      </c>
      <c r="T529" s="166" t="s">
        <v>99</v>
      </c>
      <c r="U529" s="163" t="s">
        <v>121</v>
      </c>
      <c r="V529" s="200">
        <v>17</v>
      </c>
      <c r="W529" s="163" t="s">
        <v>96</v>
      </c>
      <c r="X529" s="162" t="s">
        <v>97</v>
      </c>
      <c r="Y529" s="162" t="s">
        <v>97</v>
      </c>
      <c r="Z529" s="163" t="s">
        <v>97</v>
      </c>
      <c r="AA529" s="163" t="s">
        <v>126</v>
      </c>
      <c r="AB529" s="163" t="s">
        <v>127</v>
      </c>
      <c r="AC529" s="188"/>
      <c r="AD529" s="189"/>
      <c r="AE529" s="189"/>
    </row>
    <row r="530" spans="1:31" ht="165">
      <c r="A530" s="250" t="s">
        <v>832</v>
      </c>
      <c r="B530" s="194" t="s">
        <v>627</v>
      </c>
      <c r="C530" s="254" t="s">
        <v>860</v>
      </c>
      <c r="D530" s="255" t="s">
        <v>861</v>
      </c>
      <c r="E530" s="195" t="s">
        <v>862</v>
      </c>
      <c r="F530" s="159" t="s">
        <v>90</v>
      </c>
      <c r="G530" s="160" t="s">
        <v>611</v>
      </c>
      <c r="H530" s="239" t="s">
        <v>612</v>
      </c>
      <c r="I530" s="239" t="s">
        <v>613</v>
      </c>
      <c r="J530" s="245" t="s">
        <v>614</v>
      </c>
      <c r="K530" s="245" t="s">
        <v>98</v>
      </c>
      <c r="L530" s="245" t="s">
        <v>98</v>
      </c>
      <c r="M530" s="246">
        <v>2</v>
      </c>
      <c r="N530" s="246">
        <v>3</v>
      </c>
      <c r="O530" s="162">
        <v>6</v>
      </c>
      <c r="P530" s="164" t="s">
        <v>117</v>
      </c>
      <c r="Q530" s="246">
        <v>10</v>
      </c>
      <c r="R530" s="170">
        <v>60</v>
      </c>
      <c r="S530" s="187" t="str">
        <f t="shared" ref="S530:S533" si="240">IF(R530="","",IF(AND(R530&gt;=600,R530&lt;=4000),"I",IF(AND(R530&gt;=150,R530&lt;=500),"II",IF(AND(R530&gt;=40,R530&lt;=120),"III",IF(OR(R530&lt;=20,R530&gt;=0),"IV")))))</f>
        <v>III</v>
      </c>
      <c r="T530" s="247" t="s">
        <v>99</v>
      </c>
      <c r="U530" s="247" t="s">
        <v>615</v>
      </c>
      <c r="V530" s="200">
        <v>17</v>
      </c>
      <c r="W530" s="163" t="s">
        <v>96</v>
      </c>
      <c r="X530" s="245" t="s">
        <v>97</v>
      </c>
      <c r="Y530" s="245" t="s">
        <v>97</v>
      </c>
      <c r="Z530" s="245" t="s">
        <v>97</v>
      </c>
      <c r="AA530" s="245" t="s">
        <v>616</v>
      </c>
      <c r="AB530" s="162" t="s">
        <v>97</v>
      </c>
      <c r="AC530" s="329"/>
      <c r="AD530" s="329"/>
      <c r="AE530" s="329"/>
    </row>
    <row r="531" spans="1:31" ht="165">
      <c r="A531" s="250" t="s">
        <v>832</v>
      </c>
      <c r="B531" s="194" t="s">
        <v>627</v>
      </c>
      <c r="C531" s="254" t="s">
        <v>860</v>
      </c>
      <c r="D531" s="255" t="s">
        <v>861</v>
      </c>
      <c r="E531" s="195" t="s">
        <v>862</v>
      </c>
      <c r="F531" s="173" t="s">
        <v>110</v>
      </c>
      <c r="G531" s="174" t="s">
        <v>622</v>
      </c>
      <c r="H531" s="248" t="s">
        <v>623</v>
      </c>
      <c r="I531" s="175" t="s">
        <v>132</v>
      </c>
      <c r="J531" s="163" t="s">
        <v>133</v>
      </c>
      <c r="K531" s="173" t="s">
        <v>134</v>
      </c>
      <c r="L531" s="162" t="s">
        <v>98</v>
      </c>
      <c r="M531" s="162">
        <v>6</v>
      </c>
      <c r="N531" s="162">
        <v>2</v>
      </c>
      <c r="O531" s="162">
        <v>12</v>
      </c>
      <c r="P531" s="164" t="s">
        <v>92</v>
      </c>
      <c r="Q531" s="171">
        <v>25</v>
      </c>
      <c r="R531" s="170">
        <v>300</v>
      </c>
      <c r="S531" s="187" t="str">
        <f t="shared" si="240"/>
        <v>II</v>
      </c>
      <c r="T531" s="166" t="s">
        <v>94</v>
      </c>
      <c r="U531" s="173" t="s">
        <v>135</v>
      </c>
      <c r="V531" s="200">
        <v>17</v>
      </c>
      <c r="W531" s="163" t="s">
        <v>96</v>
      </c>
      <c r="X531" s="162" t="s">
        <v>97</v>
      </c>
      <c r="Y531" s="162" t="s">
        <v>97</v>
      </c>
      <c r="Z531" s="163" t="s">
        <v>136</v>
      </c>
      <c r="AA531" s="249" t="s">
        <v>137</v>
      </c>
      <c r="AB531" s="162" t="s">
        <v>97</v>
      </c>
      <c r="AC531" s="329"/>
      <c r="AD531" s="329"/>
      <c r="AE531" s="329"/>
    </row>
    <row r="532" spans="1:31" ht="165">
      <c r="A532" s="250" t="s">
        <v>832</v>
      </c>
      <c r="B532" s="194" t="s">
        <v>627</v>
      </c>
      <c r="C532" s="254" t="s">
        <v>860</v>
      </c>
      <c r="D532" s="255" t="s">
        <v>861</v>
      </c>
      <c r="E532" s="195" t="s">
        <v>862</v>
      </c>
      <c r="F532" s="173" t="s">
        <v>110</v>
      </c>
      <c r="G532" s="174" t="s">
        <v>131</v>
      </c>
      <c r="H532" s="248" t="s">
        <v>624</v>
      </c>
      <c r="I532" s="175" t="s">
        <v>138</v>
      </c>
      <c r="J532" s="163" t="s">
        <v>139</v>
      </c>
      <c r="K532" s="173" t="s">
        <v>134</v>
      </c>
      <c r="L532" s="163" t="s">
        <v>140</v>
      </c>
      <c r="M532" s="162">
        <v>6</v>
      </c>
      <c r="N532" s="162">
        <v>2</v>
      </c>
      <c r="O532" s="162">
        <v>12</v>
      </c>
      <c r="P532" s="164" t="s">
        <v>92</v>
      </c>
      <c r="Q532" s="171">
        <v>25</v>
      </c>
      <c r="R532" s="170">
        <v>300</v>
      </c>
      <c r="S532" s="187" t="str">
        <f t="shared" si="240"/>
        <v>II</v>
      </c>
      <c r="T532" s="166" t="s">
        <v>94</v>
      </c>
      <c r="U532" s="173" t="s">
        <v>135</v>
      </c>
      <c r="V532" s="200">
        <v>17</v>
      </c>
      <c r="W532" s="163" t="s">
        <v>96</v>
      </c>
      <c r="X532" s="162" t="s">
        <v>97</v>
      </c>
      <c r="Y532" s="162" t="s">
        <v>97</v>
      </c>
      <c r="Z532" s="163" t="s">
        <v>136</v>
      </c>
      <c r="AA532" s="249" t="s">
        <v>137</v>
      </c>
      <c r="AB532" s="162" t="s">
        <v>97</v>
      </c>
      <c r="AC532" s="329"/>
      <c r="AD532" s="329"/>
      <c r="AE532" s="329"/>
    </row>
    <row r="533" spans="1:31" ht="165">
      <c r="A533" s="250" t="s">
        <v>832</v>
      </c>
      <c r="B533" s="194" t="s">
        <v>627</v>
      </c>
      <c r="C533" s="254" t="s">
        <v>860</v>
      </c>
      <c r="D533" s="255" t="s">
        <v>861</v>
      </c>
      <c r="E533" s="195" t="s">
        <v>862</v>
      </c>
      <c r="F533" s="173" t="s">
        <v>110</v>
      </c>
      <c r="G533" s="174" t="s">
        <v>131</v>
      </c>
      <c r="H533" s="248" t="s">
        <v>625</v>
      </c>
      <c r="I533" s="175" t="s">
        <v>141</v>
      </c>
      <c r="J533" s="163" t="s">
        <v>142</v>
      </c>
      <c r="K533" s="169" t="s">
        <v>143</v>
      </c>
      <c r="L533" s="169" t="s">
        <v>98</v>
      </c>
      <c r="M533" s="172">
        <v>2</v>
      </c>
      <c r="N533" s="172">
        <v>3</v>
      </c>
      <c r="O533" s="164">
        <v>6</v>
      </c>
      <c r="P533" s="164" t="s">
        <v>117</v>
      </c>
      <c r="Q533" s="172">
        <v>10</v>
      </c>
      <c r="R533" s="164">
        <v>60</v>
      </c>
      <c r="S533" s="187" t="str">
        <f t="shared" si="240"/>
        <v>III</v>
      </c>
      <c r="T533" s="166" t="s">
        <v>99</v>
      </c>
      <c r="U533" s="169" t="s">
        <v>101</v>
      </c>
      <c r="V533" s="200">
        <v>17</v>
      </c>
      <c r="W533" s="169" t="s">
        <v>96</v>
      </c>
      <c r="X533" s="169" t="s">
        <v>97</v>
      </c>
      <c r="Y533" s="169" t="s">
        <v>97</v>
      </c>
      <c r="Z533" s="169" t="s">
        <v>97</v>
      </c>
      <c r="AA533" s="169" t="s">
        <v>144</v>
      </c>
      <c r="AB533" s="169" t="s">
        <v>97</v>
      </c>
      <c r="AC533" s="329"/>
      <c r="AD533" s="329"/>
      <c r="AE533" s="329"/>
    </row>
    <row r="534" spans="1:31" ht="191.25">
      <c r="A534" s="250" t="s">
        <v>651</v>
      </c>
      <c r="B534" s="194" t="s">
        <v>627</v>
      </c>
      <c r="C534" s="254" t="s">
        <v>875</v>
      </c>
      <c r="D534" s="255" t="s">
        <v>876</v>
      </c>
      <c r="E534" s="195" t="s">
        <v>877</v>
      </c>
      <c r="F534" s="157" t="s">
        <v>90</v>
      </c>
      <c r="G534" s="196" t="s">
        <v>878</v>
      </c>
      <c r="H534" s="201" t="s">
        <v>456</v>
      </c>
      <c r="I534" s="202" t="s">
        <v>100</v>
      </c>
      <c r="J534" s="203" t="s">
        <v>98</v>
      </c>
      <c r="K534" s="203" t="s">
        <v>458</v>
      </c>
      <c r="L534" s="204" t="s">
        <v>879</v>
      </c>
      <c r="M534" s="205">
        <v>6</v>
      </c>
      <c r="N534" s="205">
        <v>3</v>
      </c>
      <c r="O534" s="205">
        <f>M534*N534</f>
        <v>18</v>
      </c>
      <c r="P534" s="206" t="str">
        <f>IF(OR(O534="",O534=0),"",IF(O534&lt;5,"B",IF(O534&lt;9,"M",IF(O534&lt;21,"A","MA"))))</f>
        <v>A</v>
      </c>
      <c r="Q534" s="205">
        <v>25</v>
      </c>
      <c r="R534" s="205">
        <f>O534*Q534</f>
        <v>450</v>
      </c>
      <c r="S534" s="165" t="str">
        <f>IF(R534="","",IF(AND(R534&gt;=600,R534&lt;=4000),"I",IF(AND(R534&gt;=150,R534&lt;=500),"II",IF(AND(R534&gt;=40,R534&lt;=120),"III",IF(OR(R534&lt;=20,R534&gt;=0),"IV")))))</f>
        <v>II</v>
      </c>
      <c r="T534" s="169" t="s">
        <v>94</v>
      </c>
      <c r="U534" s="204" t="s">
        <v>408</v>
      </c>
      <c r="V534" s="203" t="s">
        <v>880</v>
      </c>
      <c r="W534" s="203" t="s">
        <v>96</v>
      </c>
      <c r="X534" s="200" t="s">
        <v>97</v>
      </c>
      <c r="Y534" s="200" t="s">
        <v>97</v>
      </c>
      <c r="Z534" s="203" t="s">
        <v>97</v>
      </c>
      <c r="AA534" s="202" t="s">
        <v>459</v>
      </c>
      <c r="AB534" s="203" t="s">
        <v>97</v>
      </c>
      <c r="AC534" s="332"/>
      <c r="AD534" s="332"/>
      <c r="AE534" s="332"/>
    </row>
    <row r="535" spans="1:31" ht="191.25">
      <c r="A535" s="250" t="s">
        <v>651</v>
      </c>
      <c r="B535" s="194" t="s">
        <v>627</v>
      </c>
      <c r="C535" s="254" t="s">
        <v>875</v>
      </c>
      <c r="D535" s="255" t="s">
        <v>876</v>
      </c>
      <c r="E535" s="195" t="s">
        <v>877</v>
      </c>
      <c r="F535" s="157" t="s">
        <v>90</v>
      </c>
      <c r="G535" s="196" t="s">
        <v>924</v>
      </c>
      <c r="H535" s="201" t="s">
        <v>837</v>
      </c>
      <c r="I535" s="202" t="s">
        <v>466</v>
      </c>
      <c r="J535" s="203" t="s">
        <v>98</v>
      </c>
      <c r="K535" s="203" t="s">
        <v>838</v>
      </c>
      <c r="L535" s="204" t="s">
        <v>464</v>
      </c>
      <c r="M535" s="205">
        <v>6</v>
      </c>
      <c r="N535" s="205">
        <v>3</v>
      </c>
      <c r="O535" s="205">
        <f>M535*N535</f>
        <v>18</v>
      </c>
      <c r="P535" s="206" t="str">
        <f>IF(OR(O535="",O535=0),"",IF(O535&lt;5,"B",IF(O535&lt;9,"M",IF(O535&lt;21,"A","MA"))))</f>
        <v>A</v>
      </c>
      <c r="Q535" s="205">
        <v>25</v>
      </c>
      <c r="R535" s="205">
        <f>O535*Q535</f>
        <v>450</v>
      </c>
      <c r="S535" s="165" t="str">
        <f>IF(R535="","",IF(AND(R535&gt;=600,R535&lt;=4000),"I",IF(AND(R535&gt;=150,R535&lt;=500),"II",IF(AND(R535&gt;=40,R535&lt;=120),"III",IF(OR(R535&lt;=20,R535&gt;=0),"IV")))))</f>
        <v>II</v>
      </c>
      <c r="T535" s="169" t="s">
        <v>94</v>
      </c>
      <c r="U535" s="204" t="s">
        <v>408</v>
      </c>
      <c r="V535" s="203" t="s">
        <v>880</v>
      </c>
      <c r="W535" s="203" t="s">
        <v>96</v>
      </c>
      <c r="X535" s="200" t="s">
        <v>97</v>
      </c>
      <c r="Y535" s="203" t="s">
        <v>467</v>
      </c>
      <c r="Z535" s="203" t="s">
        <v>97</v>
      </c>
      <c r="AA535" s="202" t="s">
        <v>468</v>
      </c>
      <c r="AB535" s="203" t="s">
        <v>97</v>
      </c>
      <c r="AC535" s="348"/>
      <c r="AD535" s="332"/>
      <c r="AE535" s="332"/>
    </row>
    <row r="536" spans="1:31" ht="191.25">
      <c r="A536" s="250" t="s">
        <v>651</v>
      </c>
      <c r="B536" s="194" t="s">
        <v>627</v>
      </c>
      <c r="C536" s="254" t="s">
        <v>875</v>
      </c>
      <c r="D536" s="255" t="s">
        <v>876</v>
      </c>
      <c r="E536" s="195" t="s">
        <v>877</v>
      </c>
      <c r="F536" s="157" t="s">
        <v>110</v>
      </c>
      <c r="G536" s="196" t="s">
        <v>839</v>
      </c>
      <c r="H536" s="201" t="s">
        <v>470</v>
      </c>
      <c r="I536" s="202" t="s">
        <v>471</v>
      </c>
      <c r="J536" s="203" t="s">
        <v>98</v>
      </c>
      <c r="K536" s="203" t="s">
        <v>98</v>
      </c>
      <c r="L536" s="204" t="s">
        <v>464</v>
      </c>
      <c r="M536" s="205">
        <v>6</v>
      </c>
      <c r="N536" s="205">
        <v>3</v>
      </c>
      <c r="O536" s="205">
        <f>M536*N536</f>
        <v>18</v>
      </c>
      <c r="P536" s="206" t="str">
        <f>IF(OR(O536="",O536=0),"",IF(O536&lt;5,"B",IF(O536&lt;9,"M",IF(O536&lt;21,"A","MA"))))</f>
        <v>A</v>
      </c>
      <c r="Q536" s="205">
        <v>25</v>
      </c>
      <c r="R536" s="205">
        <f>O536*Q536</f>
        <v>450</v>
      </c>
      <c r="S536" s="165" t="str">
        <f>IF(R536="","",IF(AND(R536&gt;=600,R536&lt;=4000),"I",IF(AND(R536&gt;=150,R536&lt;=500),"II",IF(AND(R536&gt;=40,R536&lt;=120),"III",IF(OR(R536&lt;=20,R536&gt;=0),"IV")))))</f>
        <v>II</v>
      </c>
      <c r="T536" s="169" t="s">
        <v>94</v>
      </c>
      <c r="U536" s="204" t="s">
        <v>408</v>
      </c>
      <c r="V536" s="203" t="s">
        <v>880</v>
      </c>
      <c r="W536" s="203" t="s">
        <v>96</v>
      </c>
      <c r="X536" s="200" t="s">
        <v>97</v>
      </c>
      <c r="Y536" s="203" t="s">
        <v>97</v>
      </c>
      <c r="Z536" s="203" t="s">
        <v>97</v>
      </c>
      <c r="AA536" s="202" t="s">
        <v>472</v>
      </c>
      <c r="AB536" s="203" t="s">
        <v>97</v>
      </c>
      <c r="AC536" s="332"/>
      <c r="AD536" s="332"/>
      <c r="AE536" s="332"/>
    </row>
    <row r="537" spans="1:31" ht="114.75">
      <c r="A537" s="250" t="s">
        <v>651</v>
      </c>
      <c r="B537" s="194" t="s">
        <v>627</v>
      </c>
      <c r="C537" s="254" t="s">
        <v>875</v>
      </c>
      <c r="D537" s="255" t="s">
        <v>876</v>
      </c>
      <c r="E537" s="195" t="s">
        <v>877</v>
      </c>
      <c r="F537" s="157" t="s">
        <v>110</v>
      </c>
      <c r="G537" s="196" t="s">
        <v>906</v>
      </c>
      <c r="H537" s="197" t="s">
        <v>473</v>
      </c>
      <c r="I537" s="208" t="s">
        <v>474</v>
      </c>
      <c r="J537" s="169" t="s">
        <v>98</v>
      </c>
      <c r="K537" s="169" t="s">
        <v>475</v>
      </c>
      <c r="L537" s="169" t="s">
        <v>98</v>
      </c>
      <c r="M537" s="209">
        <v>2</v>
      </c>
      <c r="N537" s="209">
        <v>3</v>
      </c>
      <c r="O537" s="206">
        <f>M537*N537</f>
        <v>6</v>
      </c>
      <c r="P537" s="206" t="str">
        <f>IF(OR(O537="",O537=0),"",IF(O537&lt;5,"B",IF(O537&lt;9,"M",IF(O537&lt;21,"A","MA"))))</f>
        <v>M</v>
      </c>
      <c r="Q537" s="209">
        <v>10</v>
      </c>
      <c r="R537" s="206">
        <f>O537*Q537</f>
        <v>60</v>
      </c>
      <c r="S537" s="165" t="str">
        <f>IF(R537="","",IF(AND(R537&gt;=600,R537&lt;=4000),"I",IF(AND(R537&gt;=150,R537&lt;=500),"II",IF(AND(R537&gt;=40,R537&lt;=120),"III",IF(OR(R537&lt;=20,R537&gt;=0),"IV")))))</f>
        <v>III</v>
      </c>
      <c r="T537" s="169" t="s">
        <v>99</v>
      </c>
      <c r="U537" s="169" t="s">
        <v>101</v>
      </c>
      <c r="V537" s="203" t="s">
        <v>880</v>
      </c>
      <c r="W537" s="169" t="s">
        <v>96</v>
      </c>
      <c r="X537" s="169" t="s">
        <v>97</v>
      </c>
      <c r="Y537" s="169" t="s">
        <v>97</v>
      </c>
      <c r="Z537" s="169" t="s">
        <v>97</v>
      </c>
      <c r="AA537" s="208" t="s">
        <v>881</v>
      </c>
      <c r="AB537" s="169" t="s">
        <v>97</v>
      </c>
      <c r="AC537" s="337"/>
      <c r="AD537" s="337"/>
      <c r="AE537" s="337"/>
    </row>
    <row r="538" spans="1:31" ht="114.75">
      <c r="A538" s="250" t="s">
        <v>651</v>
      </c>
      <c r="B538" s="194" t="s">
        <v>627</v>
      </c>
      <c r="C538" s="254" t="s">
        <v>875</v>
      </c>
      <c r="D538" s="255" t="s">
        <v>876</v>
      </c>
      <c r="E538" s="195" t="s">
        <v>877</v>
      </c>
      <c r="F538" s="157" t="s">
        <v>90</v>
      </c>
      <c r="G538" s="196" t="s">
        <v>841</v>
      </c>
      <c r="H538" s="208" t="s">
        <v>418</v>
      </c>
      <c r="I538" s="208" t="s">
        <v>103</v>
      </c>
      <c r="J538" s="169" t="s">
        <v>98</v>
      </c>
      <c r="K538" s="169" t="s">
        <v>478</v>
      </c>
      <c r="L538" s="169" t="s">
        <v>882</v>
      </c>
      <c r="M538" s="209">
        <v>2</v>
      </c>
      <c r="N538" s="209">
        <v>3</v>
      </c>
      <c r="O538" s="206">
        <f t="shared" ref="O538:O539" si="241">M538*N538</f>
        <v>6</v>
      </c>
      <c r="P538" s="206" t="str">
        <f t="shared" ref="P538" si="242">IF(OR(O538="",O538=0),"",IF(O538&lt;5,"B",IF(O538&lt;9,"M",IF(O538&lt;21,"A","MA"))))</f>
        <v>M</v>
      </c>
      <c r="Q538" s="209">
        <v>10</v>
      </c>
      <c r="R538" s="206">
        <f t="shared" ref="R538" si="243">O538*Q538</f>
        <v>60</v>
      </c>
      <c r="S538" s="165" t="str">
        <f t="shared" ref="S538" si="244">IF(R538="","",IF(AND(R538&gt;=600,R538&lt;=4000),"I",IF(AND(R538&gt;=150,R538&lt;=500),"II",IF(AND(R538&gt;=40,R538&lt;=120),"III",IF(OR(R538&lt;=20,R538&gt;=0),"IV")))))</f>
        <v>III</v>
      </c>
      <c r="T538" s="169" t="s">
        <v>99</v>
      </c>
      <c r="U538" s="169" t="s">
        <v>421</v>
      </c>
      <c r="V538" s="203" t="s">
        <v>880</v>
      </c>
      <c r="W538" s="163" t="s">
        <v>96</v>
      </c>
      <c r="X538" s="169" t="s">
        <v>97</v>
      </c>
      <c r="Y538" s="169" t="s">
        <v>97</v>
      </c>
      <c r="Z538" s="169" t="s">
        <v>480</v>
      </c>
      <c r="AA538" s="208" t="s">
        <v>883</v>
      </c>
      <c r="AB538" s="169" t="s">
        <v>97</v>
      </c>
      <c r="AC538" s="338"/>
      <c r="AD538" s="351"/>
      <c r="AE538" s="352"/>
    </row>
    <row r="539" spans="1:31" ht="178.5">
      <c r="A539" s="250" t="s">
        <v>651</v>
      </c>
      <c r="B539" s="194" t="s">
        <v>627</v>
      </c>
      <c r="C539" s="254" t="s">
        <v>875</v>
      </c>
      <c r="D539" s="255" t="s">
        <v>876</v>
      </c>
      <c r="E539" s="195" t="s">
        <v>877</v>
      </c>
      <c r="F539" s="157" t="s">
        <v>90</v>
      </c>
      <c r="G539" s="196" t="s">
        <v>907</v>
      </c>
      <c r="H539" s="208" t="s">
        <v>485</v>
      </c>
      <c r="I539" s="208" t="s">
        <v>486</v>
      </c>
      <c r="J539" s="169" t="s">
        <v>98</v>
      </c>
      <c r="K539" s="169" t="s">
        <v>725</v>
      </c>
      <c r="L539" s="169" t="s">
        <v>98</v>
      </c>
      <c r="M539" s="172">
        <v>2</v>
      </c>
      <c r="N539" s="172">
        <v>3</v>
      </c>
      <c r="O539" s="164">
        <f t="shared" si="241"/>
        <v>6</v>
      </c>
      <c r="P539" s="164" t="str">
        <f>IF(OR(O539="",O539=0),"",IF(O539&lt;5,"B",IF(O539&lt;9,"M",IF(O539&lt;21,"A","MA"))))</f>
        <v>M</v>
      </c>
      <c r="Q539" s="172">
        <v>25</v>
      </c>
      <c r="R539" s="164">
        <f>O539*Q539</f>
        <v>150</v>
      </c>
      <c r="S539" s="165" t="str">
        <f>IF(R539="","",IF(AND(R539&gt;=600,R539&lt;=4000),"I",IF(AND(R539&gt;=150,R539&lt;=500),"II",IF(AND(R539&gt;=40,R539&lt;=120),"III",IF(OR(R539&lt;=20,R539&gt;=0),"IV")))))</f>
        <v>II</v>
      </c>
      <c r="T539" s="166" t="s">
        <v>94</v>
      </c>
      <c r="U539" s="169" t="s">
        <v>102</v>
      </c>
      <c r="V539" s="203" t="s">
        <v>880</v>
      </c>
      <c r="W539" s="163" t="s">
        <v>96</v>
      </c>
      <c r="X539" s="169" t="s">
        <v>97</v>
      </c>
      <c r="Y539" s="169" t="s">
        <v>97</v>
      </c>
      <c r="Z539" s="169" t="s">
        <v>726</v>
      </c>
      <c r="AA539" s="208" t="s">
        <v>884</v>
      </c>
      <c r="AB539" s="169" t="s">
        <v>97</v>
      </c>
      <c r="AC539" s="338"/>
      <c r="AD539" s="351"/>
      <c r="AE539" s="352"/>
    </row>
    <row r="540" spans="1:31" ht="178.5">
      <c r="A540" s="250" t="s">
        <v>651</v>
      </c>
      <c r="B540" s="194" t="s">
        <v>627</v>
      </c>
      <c r="C540" s="254" t="s">
        <v>875</v>
      </c>
      <c r="D540" s="255" t="s">
        <v>876</v>
      </c>
      <c r="E540" s="195" t="s">
        <v>877</v>
      </c>
      <c r="F540" s="157" t="s">
        <v>110</v>
      </c>
      <c r="G540" s="196" t="s">
        <v>885</v>
      </c>
      <c r="H540" s="198" t="s">
        <v>423</v>
      </c>
      <c r="I540" s="198" t="s">
        <v>490</v>
      </c>
      <c r="J540" s="157" t="s">
        <v>98</v>
      </c>
      <c r="K540" s="157" t="s">
        <v>98</v>
      </c>
      <c r="L540" s="157" t="s">
        <v>491</v>
      </c>
      <c r="M540" s="213">
        <v>2</v>
      </c>
      <c r="N540" s="213">
        <v>3</v>
      </c>
      <c r="O540" s="214">
        <f>M540*N540</f>
        <v>6</v>
      </c>
      <c r="P540" s="214" t="str">
        <f>IF(OR(O540="",O540=0),"",IF(O540&lt;5,"B",IF(O540&lt;9,"M",IF(O540&lt;21,"A","MA"))))</f>
        <v>M</v>
      </c>
      <c r="Q540" s="213">
        <v>25</v>
      </c>
      <c r="R540" s="214">
        <f>O540*Q540</f>
        <v>150</v>
      </c>
      <c r="S540" s="187" t="str">
        <f>IF(R540="","",IF(AND(R540&gt;=600,R540&lt;=4000),"I",IF(AND(R540&gt;=150,R540&lt;=500),"II",IF(AND(R540&gt;=40,R540&lt;=120),"III",IF(OR(R540&lt;=20,R540&gt;=0),"IV")))))</f>
        <v>II</v>
      </c>
      <c r="T540" s="169" t="s">
        <v>94</v>
      </c>
      <c r="U540" s="157" t="s">
        <v>426</v>
      </c>
      <c r="V540" s="203" t="s">
        <v>880</v>
      </c>
      <c r="W540" s="163" t="s">
        <v>96</v>
      </c>
      <c r="X540" s="157" t="s">
        <v>97</v>
      </c>
      <c r="Y540" s="157" t="s">
        <v>97</v>
      </c>
      <c r="Z540" s="169" t="s">
        <v>97</v>
      </c>
      <c r="AA540" s="157" t="s">
        <v>97</v>
      </c>
      <c r="AB540" s="157" t="s">
        <v>886</v>
      </c>
      <c r="AC540" s="346"/>
      <c r="AD540" s="349"/>
      <c r="AE540" s="353"/>
    </row>
    <row r="541" spans="1:31" ht="114.75">
      <c r="A541" s="250" t="s">
        <v>651</v>
      </c>
      <c r="B541" s="194" t="s">
        <v>627</v>
      </c>
      <c r="C541" s="254" t="s">
        <v>875</v>
      </c>
      <c r="D541" s="255" t="s">
        <v>876</v>
      </c>
      <c r="E541" s="195" t="s">
        <v>877</v>
      </c>
      <c r="F541" s="157" t="s">
        <v>110</v>
      </c>
      <c r="G541" s="196" t="s">
        <v>908</v>
      </c>
      <c r="H541" s="198" t="s">
        <v>729</v>
      </c>
      <c r="I541" s="161" t="s">
        <v>845</v>
      </c>
      <c r="J541" s="162" t="s">
        <v>98</v>
      </c>
      <c r="K541" s="162" t="s">
        <v>98</v>
      </c>
      <c r="L541" s="162" t="s">
        <v>98</v>
      </c>
      <c r="M541" s="162">
        <v>6</v>
      </c>
      <c r="N541" s="162">
        <v>3</v>
      </c>
      <c r="O541" s="214">
        <f>M541*N541</f>
        <v>18</v>
      </c>
      <c r="P541" s="206" t="str">
        <f t="shared" ref="P541:P548" si="245">IF(OR(O541="",O541=0),"",IF(O541&lt;5,"B",IF(O541&lt;9,"M",IF(O541&lt;21,"A","MA"))))</f>
        <v>A</v>
      </c>
      <c r="Q541" s="162">
        <v>25</v>
      </c>
      <c r="R541" s="214">
        <f>O541*Q541</f>
        <v>450</v>
      </c>
      <c r="S541" s="165" t="str">
        <f t="shared" ref="S541:S545" si="246">IF(R541="","",IF(AND(R541&gt;=600,R541&lt;=4000),"I",IF(AND(R541&gt;=150,R541&lt;=500),"II",IF(AND(R541&gt;=40,R541&lt;=120),"III",IF(OR(R541&lt;=20,R541&gt;=0),"IV")))))</f>
        <v>II</v>
      </c>
      <c r="T541" s="169" t="s">
        <v>94</v>
      </c>
      <c r="U541" s="168" t="s">
        <v>846</v>
      </c>
      <c r="V541" s="203" t="s">
        <v>880</v>
      </c>
      <c r="W541" s="163" t="s">
        <v>96</v>
      </c>
      <c r="X541" s="162" t="s">
        <v>97</v>
      </c>
      <c r="Y541" s="162" t="s">
        <v>97</v>
      </c>
      <c r="Z541" s="162" t="s">
        <v>97</v>
      </c>
      <c r="AA541" s="161" t="s">
        <v>865</v>
      </c>
      <c r="AB541" s="162" t="s">
        <v>97</v>
      </c>
      <c r="AC541" s="337"/>
      <c r="AD541" s="337"/>
      <c r="AE541" s="337"/>
    </row>
    <row r="542" spans="1:31" ht="114.75">
      <c r="A542" s="250" t="s">
        <v>651</v>
      </c>
      <c r="B542" s="194" t="s">
        <v>627</v>
      </c>
      <c r="C542" s="254" t="s">
        <v>875</v>
      </c>
      <c r="D542" s="255" t="s">
        <v>876</v>
      </c>
      <c r="E542" s="195" t="s">
        <v>877</v>
      </c>
      <c r="F542" s="157" t="s">
        <v>110</v>
      </c>
      <c r="G542" s="196" t="s">
        <v>909</v>
      </c>
      <c r="H542" s="198" t="s">
        <v>523</v>
      </c>
      <c r="I542" s="161" t="s">
        <v>519</v>
      </c>
      <c r="J542" s="162" t="s">
        <v>98</v>
      </c>
      <c r="K542" s="163" t="s">
        <v>98</v>
      </c>
      <c r="L542" s="163" t="s">
        <v>98</v>
      </c>
      <c r="M542" s="162">
        <v>2</v>
      </c>
      <c r="N542" s="162">
        <v>2</v>
      </c>
      <c r="O542" s="162">
        <v>4</v>
      </c>
      <c r="P542" s="206" t="str">
        <f t="shared" si="245"/>
        <v>B</v>
      </c>
      <c r="Q542" s="162">
        <v>10</v>
      </c>
      <c r="R542" s="162">
        <v>40</v>
      </c>
      <c r="S542" s="165" t="str">
        <f t="shared" si="246"/>
        <v>III</v>
      </c>
      <c r="T542" s="169" t="s">
        <v>99</v>
      </c>
      <c r="U542" s="168" t="s">
        <v>516</v>
      </c>
      <c r="V542" s="203" t="s">
        <v>880</v>
      </c>
      <c r="W542" s="163" t="s">
        <v>96</v>
      </c>
      <c r="X542" s="162" t="s">
        <v>97</v>
      </c>
      <c r="Y542" s="162" t="s">
        <v>97</v>
      </c>
      <c r="Z542" s="162" t="s">
        <v>97</v>
      </c>
      <c r="AA542" s="161" t="s">
        <v>887</v>
      </c>
      <c r="AB542" s="162" t="s">
        <v>97</v>
      </c>
      <c r="AC542" s="337"/>
      <c r="AD542" s="337"/>
      <c r="AE542" s="337"/>
    </row>
    <row r="543" spans="1:31" ht="409.5">
      <c r="A543" s="250" t="s">
        <v>651</v>
      </c>
      <c r="B543" s="194" t="s">
        <v>627</v>
      </c>
      <c r="C543" s="254" t="s">
        <v>875</v>
      </c>
      <c r="D543" s="255" t="s">
        <v>876</v>
      </c>
      <c r="E543" s="195" t="s">
        <v>877</v>
      </c>
      <c r="F543" s="157" t="s">
        <v>90</v>
      </c>
      <c r="G543" s="196" t="s">
        <v>888</v>
      </c>
      <c r="H543" s="208" t="s">
        <v>889</v>
      </c>
      <c r="I543" s="208" t="s">
        <v>537</v>
      </c>
      <c r="J543" s="169" t="s">
        <v>98</v>
      </c>
      <c r="K543" s="169" t="s">
        <v>98</v>
      </c>
      <c r="L543" s="169" t="s">
        <v>98</v>
      </c>
      <c r="M543" s="209">
        <v>2</v>
      </c>
      <c r="N543" s="209">
        <v>3</v>
      </c>
      <c r="O543" s="206">
        <f t="shared" ref="O543:O548" si="247">M543*N543</f>
        <v>6</v>
      </c>
      <c r="P543" s="206" t="str">
        <f t="shared" si="245"/>
        <v>M</v>
      </c>
      <c r="Q543" s="209">
        <v>25</v>
      </c>
      <c r="R543" s="214">
        <f t="shared" ref="R543:R548" si="248">O543*Q543</f>
        <v>150</v>
      </c>
      <c r="S543" s="165" t="str">
        <f t="shared" si="246"/>
        <v>II</v>
      </c>
      <c r="T543" s="169" t="s">
        <v>94</v>
      </c>
      <c r="U543" s="169" t="s">
        <v>529</v>
      </c>
      <c r="V543" s="203" t="s">
        <v>880</v>
      </c>
      <c r="W543" s="163" t="s">
        <v>96</v>
      </c>
      <c r="X543" s="169" t="s">
        <v>97</v>
      </c>
      <c r="Y543" s="169" t="s">
        <v>97</v>
      </c>
      <c r="Z543" s="166" t="s">
        <v>97</v>
      </c>
      <c r="AA543" s="208" t="s">
        <v>890</v>
      </c>
      <c r="AB543" s="169" t="s">
        <v>97</v>
      </c>
      <c r="AC543" s="337"/>
      <c r="AD543" s="337"/>
      <c r="AE543" s="337"/>
    </row>
    <row r="544" spans="1:31" ht="409.5">
      <c r="A544" s="250" t="s">
        <v>651</v>
      </c>
      <c r="B544" s="194" t="s">
        <v>627</v>
      </c>
      <c r="C544" s="254" t="s">
        <v>875</v>
      </c>
      <c r="D544" s="255" t="s">
        <v>876</v>
      </c>
      <c r="E544" s="195" t="s">
        <v>877</v>
      </c>
      <c r="F544" s="157" t="s">
        <v>90</v>
      </c>
      <c r="G544" s="196" t="s">
        <v>891</v>
      </c>
      <c r="H544" s="208" t="s">
        <v>892</v>
      </c>
      <c r="I544" s="208" t="s">
        <v>537</v>
      </c>
      <c r="J544" s="169" t="s">
        <v>98</v>
      </c>
      <c r="K544" s="169" t="s">
        <v>98</v>
      </c>
      <c r="L544" s="169" t="s">
        <v>98</v>
      </c>
      <c r="M544" s="209">
        <v>2</v>
      </c>
      <c r="N544" s="209">
        <v>3</v>
      </c>
      <c r="O544" s="206">
        <f t="shared" si="247"/>
        <v>6</v>
      </c>
      <c r="P544" s="206" t="str">
        <f t="shared" si="245"/>
        <v>M</v>
      </c>
      <c r="Q544" s="209">
        <v>25</v>
      </c>
      <c r="R544" s="214">
        <f t="shared" si="248"/>
        <v>150</v>
      </c>
      <c r="S544" s="165" t="str">
        <f t="shared" si="246"/>
        <v>II</v>
      </c>
      <c r="T544" s="169" t="s">
        <v>94</v>
      </c>
      <c r="U544" s="169" t="s">
        <v>529</v>
      </c>
      <c r="V544" s="203" t="s">
        <v>880</v>
      </c>
      <c r="W544" s="163" t="s">
        <v>96</v>
      </c>
      <c r="X544" s="169" t="s">
        <v>97</v>
      </c>
      <c r="Y544" s="169" t="s">
        <v>97</v>
      </c>
      <c r="Z544" s="169" t="s">
        <v>97</v>
      </c>
      <c r="AA544" s="208" t="s">
        <v>893</v>
      </c>
      <c r="AB544" s="169" t="s">
        <v>97</v>
      </c>
      <c r="AC544" s="337"/>
      <c r="AD544" s="337"/>
      <c r="AE544" s="337"/>
    </row>
    <row r="545" spans="1:31" ht="140.25">
      <c r="A545" s="250" t="s">
        <v>651</v>
      </c>
      <c r="B545" s="194" t="s">
        <v>627</v>
      </c>
      <c r="C545" s="254" t="s">
        <v>875</v>
      </c>
      <c r="D545" s="255" t="s">
        <v>876</v>
      </c>
      <c r="E545" s="195" t="s">
        <v>877</v>
      </c>
      <c r="F545" s="158" t="s">
        <v>90</v>
      </c>
      <c r="G545" s="160" t="s">
        <v>1054</v>
      </c>
      <c r="H545" s="208" t="s">
        <v>572</v>
      </c>
      <c r="I545" s="161" t="s">
        <v>120</v>
      </c>
      <c r="J545" s="168" t="s">
        <v>98</v>
      </c>
      <c r="K545" s="168" t="s">
        <v>573</v>
      </c>
      <c r="L545" s="163" t="s">
        <v>98</v>
      </c>
      <c r="M545" s="172">
        <v>6</v>
      </c>
      <c r="N545" s="172">
        <v>3</v>
      </c>
      <c r="O545" s="164">
        <f t="shared" si="247"/>
        <v>18</v>
      </c>
      <c r="P545" s="164" t="str">
        <f t="shared" si="245"/>
        <v>A</v>
      </c>
      <c r="Q545" s="172">
        <v>25</v>
      </c>
      <c r="R545" s="170">
        <f t="shared" si="248"/>
        <v>450</v>
      </c>
      <c r="S545" s="165" t="str">
        <f t="shared" si="246"/>
        <v>II</v>
      </c>
      <c r="T545" s="166" t="s">
        <v>94</v>
      </c>
      <c r="U545" s="163" t="s">
        <v>121</v>
      </c>
      <c r="V545" s="203" t="s">
        <v>880</v>
      </c>
      <c r="W545" s="163" t="s">
        <v>96</v>
      </c>
      <c r="X545" s="162" t="s">
        <v>97</v>
      </c>
      <c r="Y545" s="162" t="s">
        <v>97</v>
      </c>
      <c r="Z545" s="162" t="s">
        <v>97</v>
      </c>
      <c r="AA545" s="161" t="s">
        <v>869</v>
      </c>
      <c r="AB545" s="169" t="s">
        <v>97</v>
      </c>
      <c r="AC545" s="337"/>
      <c r="AD545" s="337"/>
      <c r="AE545" s="337"/>
    </row>
    <row r="546" spans="1:31" ht="114.75">
      <c r="A546" s="250" t="s">
        <v>651</v>
      </c>
      <c r="B546" s="194" t="s">
        <v>627</v>
      </c>
      <c r="C546" s="254" t="s">
        <v>875</v>
      </c>
      <c r="D546" s="255" t="s">
        <v>876</v>
      </c>
      <c r="E546" s="195" t="s">
        <v>877</v>
      </c>
      <c r="F546" s="158" t="s">
        <v>90</v>
      </c>
      <c r="G546" s="196" t="s">
        <v>894</v>
      </c>
      <c r="H546" s="239" t="s">
        <v>747</v>
      </c>
      <c r="I546" s="239" t="s">
        <v>748</v>
      </c>
      <c r="J546" s="245" t="s">
        <v>749</v>
      </c>
      <c r="K546" s="245" t="s">
        <v>98</v>
      </c>
      <c r="L546" s="245" t="s">
        <v>98</v>
      </c>
      <c r="M546" s="246">
        <v>2</v>
      </c>
      <c r="N546" s="246">
        <v>3</v>
      </c>
      <c r="O546" s="200">
        <f t="shared" si="247"/>
        <v>6</v>
      </c>
      <c r="P546" s="164" t="str">
        <f t="shared" si="245"/>
        <v>M</v>
      </c>
      <c r="Q546" s="246">
        <v>10</v>
      </c>
      <c r="R546" s="170">
        <f t="shared" si="248"/>
        <v>60</v>
      </c>
      <c r="S546" s="252" t="s">
        <v>114</v>
      </c>
      <c r="T546" s="247" t="s">
        <v>99</v>
      </c>
      <c r="U546" s="247" t="s">
        <v>750</v>
      </c>
      <c r="V546" s="203" t="s">
        <v>880</v>
      </c>
      <c r="W546" s="203" t="s">
        <v>96</v>
      </c>
      <c r="X546" s="245" t="s">
        <v>97</v>
      </c>
      <c r="Y546" s="245" t="s">
        <v>97</v>
      </c>
      <c r="Z546" s="245" t="s">
        <v>97</v>
      </c>
      <c r="AA546" s="239" t="s">
        <v>895</v>
      </c>
      <c r="AB546" s="162" t="s">
        <v>97</v>
      </c>
      <c r="AC546" s="343"/>
      <c r="AD546" s="343"/>
      <c r="AE546" s="343"/>
    </row>
    <row r="547" spans="1:31" ht="114.75">
      <c r="A547" s="250" t="s">
        <v>651</v>
      </c>
      <c r="B547" s="194" t="s">
        <v>627</v>
      </c>
      <c r="C547" s="254" t="s">
        <v>875</v>
      </c>
      <c r="D547" s="255" t="s">
        <v>876</v>
      </c>
      <c r="E547" s="195" t="s">
        <v>877</v>
      </c>
      <c r="F547" s="158" t="s">
        <v>110</v>
      </c>
      <c r="G547" s="196" t="s">
        <v>896</v>
      </c>
      <c r="H547" s="208" t="s">
        <v>583</v>
      </c>
      <c r="I547" s="161" t="s">
        <v>437</v>
      </c>
      <c r="J547" s="162" t="s">
        <v>98</v>
      </c>
      <c r="K547" s="168" t="s">
        <v>752</v>
      </c>
      <c r="L547" s="167" t="s">
        <v>585</v>
      </c>
      <c r="M547" s="172">
        <v>6</v>
      </c>
      <c r="N547" s="172">
        <v>3</v>
      </c>
      <c r="O547" s="164">
        <f t="shared" si="247"/>
        <v>18</v>
      </c>
      <c r="P547" s="164" t="str">
        <f t="shared" si="245"/>
        <v>A</v>
      </c>
      <c r="Q547" s="172">
        <v>25</v>
      </c>
      <c r="R547" s="170">
        <f t="shared" si="248"/>
        <v>450</v>
      </c>
      <c r="S547" s="165" t="str">
        <f>IF(R547="","",IF(AND(R547&gt;=600,R547&lt;=4000),"I",IF(AND(R547&gt;=150,R547&lt;=500),"II",IF(AND(R547&gt;=40,R547&lt;=120),"III",IF(OR(R547&lt;=20,R547&gt;=0),"IV")))))</f>
        <v>II</v>
      </c>
      <c r="T547" s="166" t="s">
        <v>94</v>
      </c>
      <c r="U547" s="167" t="s">
        <v>586</v>
      </c>
      <c r="V547" s="203" t="s">
        <v>880</v>
      </c>
      <c r="W547" s="163" t="s">
        <v>96</v>
      </c>
      <c r="X547" s="162" t="s">
        <v>97</v>
      </c>
      <c r="Y547" s="162" t="s">
        <v>97</v>
      </c>
      <c r="Z547" s="162" t="s">
        <v>97</v>
      </c>
      <c r="AA547" s="239" t="s">
        <v>895</v>
      </c>
      <c r="AB547" s="162" t="s">
        <v>97</v>
      </c>
      <c r="AC547" s="337"/>
      <c r="AD547" s="337"/>
      <c r="AE547" s="337"/>
    </row>
    <row r="548" spans="1:31" ht="153">
      <c r="A548" s="250" t="s">
        <v>651</v>
      </c>
      <c r="B548" s="194" t="s">
        <v>627</v>
      </c>
      <c r="C548" s="254" t="s">
        <v>875</v>
      </c>
      <c r="D548" s="255" t="s">
        <v>876</v>
      </c>
      <c r="E548" s="195" t="s">
        <v>877</v>
      </c>
      <c r="F548" s="158" t="s">
        <v>110</v>
      </c>
      <c r="G548" s="196" t="s">
        <v>902</v>
      </c>
      <c r="H548" s="202" t="s">
        <v>606</v>
      </c>
      <c r="I548" s="202" t="s">
        <v>607</v>
      </c>
      <c r="J548" s="200" t="s">
        <v>98</v>
      </c>
      <c r="K548" s="203" t="s">
        <v>608</v>
      </c>
      <c r="L548" s="203" t="s">
        <v>155</v>
      </c>
      <c r="M548" s="200">
        <v>6</v>
      </c>
      <c r="N548" s="200">
        <v>2</v>
      </c>
      <c r="O548" s="200">
        <f t="shared" si="247"/>
        <v>12</v>
      </c>
      <c r="P548" s="164" t="str">
        <f t="shared" si="245"/>
        <v>A</v>
      </c>
      <c r="Q548" s="205">
        <v>25</v>
      </c>
      <c r="R548" s="170">
        <f t="shared" si="248"/>
        <v>300</v>
      </c>
      <c r="S548" s="165" t="str">
        <f t="shared" ref="S548" si="249">IF(R548="","",IF(AND(R548&gt;=600,R548&lt;=4000),"I",IF(AND(R548&gt;=150,R548&lt;=500),"II",IF(AND(R548&gt;=40,R548&lt;=120),"III",IF(OR(R548&lt;=20,R548&gt;=0),"IV")))))</f>
        <v>II</v>
      </c>
      <c r="T548" s="166" t="s">
        <v>94</v>
      </c>
      <c r="U548" s="203" t="s">
        <v>444</v>
      </c>
      <c r="V548" s="203" t="s">
        <v>880</v>
      </c>
      <c r="W548" s="203" t="s">
        <v>96</v>
      </c>
      <c r="X548" s="200" t="s">
        <v>97</v>
      </c>
      <c r="Y548" s="200" t="s">
        <v>97</v>
      </c>
      <c r="Z548" s="200" t="s">
        <v>97</v>
      </c>
      <c r="AA548" s="239" t="s">
        <v>895</v>
      </c>
      <c r="AB548" s="200" t="s">
        <v>97</v>
      </c>
      <c r="AC548" s="332" t="s">
        <v>610</v>
      </c>
      <c r="AD548" s="333"/>
      <c r="AE548" s="333"/>
    </row>
    <row r="549" spans="1:31" ht="114.75">
      <c r="A549" s="250" t="s">
        <v>651</v>
      </c>
      <c r="B549" s="194" t="s">
        <v>627</v>
      </c>
      <c r="C549" s="254" t="s">
        <v>875</v>
      </c>
      <c r="D549" s="255" t="s">
        <v>876</v>
      </c>
      <c r="E549" s="195" t="s">
        <v>877</v>
      </c>
      <c r="F549" s="159" t="s">
        <v>110</v>
      </c>
      <c r="G549" s="160" t="s">
        <v>897</v>
      </c>
      <c r="H549" s="208" t="s">
        <v>579</v>
      </c>
      <c r="I549" s="161" t="s">
        <v>122</v>
      </c>
      <c r="J549" s="168" t="s">
        <v>123</v>
      </c>
      <c r="K549" s="168" t="s">
        <v>98</v>
      </c>
      <c r="L549" s="168" t="s">
        <v>124</v>
      </c>
      <c r="M549" s="162">
        <v>6</v>
      </c>
      <c r="N549" s="162">
        <v>2</v>
      </c>
      <c r="O549" s="162">
        <v>12</v>
      </c>
      <c r="P549" s="164" t="s">
        <v>92</v>
      </c>
      <c r="Q549" s="171">
        <v>25</v>
      </c>
      <c r="R549" s="170">
        <v>300</v>
      </c>
      <c r="S549" s="165" t="s">
        <v>93</v>
      </c>
      <c r="T549" s="166" t="s">
        <v>94</v>
      </c>
      <c r="U549" s="163" t="s">
        <v>121</v>
      </c>
      <c r="V549" s="203" t="s">
        <v>880</v>
      </c>
      <c r="W549" s="163" t="s">
        <v>96</v>
      </c>
      <c r="X549" s="162" t="s">
        <v>97</v>
      </c>
      <c r="Y549" s="162" t="s">
        <v>97</v>
      </c>
      <c r="Z549" s="163" t="s">
        <v>125</v>
      </c>
      <c r="AA549" s="163" t="s">
        <v>126</v>
      </c>
      <c r="AB549" s="163" t="s">
        <v>127</v>
      </c>
      <c r="AC549" s="188"/>
      <c r="AD549" s="189"/>
      <c r="AE549" s="189"/>
    </row>
    <row r="550" spans="1:31" ht="114.75">
      <c r="A550" s="250" t="s">
        <v>651</v>
      </c>
      <c r="B550" s="194" t="s">
        <v>627</v>
      </c>
      <c r="C550" s="254" t="s">
        <v>875</v>
      </c>
      <c r="D550" s="255" t="s">
        <v>876</v>
      </c>
      <c r="E550" s="195" t="s">
        <v>877</v>
      </c>
      <c r="F550" s="159" t="s">
        <v>110</v>
      </c>
      <c r="G550" s="160" t="s">
        <v>897</v>
      </c>
      <c r="H550" s="208" t="s">
        <v>580</v>
      </c>
      <c r="I550" s="161" t="s">
        <v>128</v>
      </c>
      <c r="J550" s="168" t="s">
        <v>123</v>
      </c>
      <c r="K550" s="168" t="s">
        <v>98</v>
      </c>
      <c r="L550" s="168" t="s">
        <v>129</v>
      </c>
      <c r="M550" s="162">
        <v>2</v>
      </c>
      <c r="N550" s="162">
        <v>2</v>
      </c>
      <c r="O550" s="164">
        <v>4</v>
      </c>
      <c r="P550" s="164" t="s">
        <v>113</v>
      </c>
      <c r="Q550" s="172">
        <v>25</v>
      </c>
      <c r="R550" s="170">
        <v>100</v>
      </c>
      <c r="S550" s="165" t="s">
        <v>114</v>
      </c>
      <c r="T550" s="166" t="s">
        <v>99</v>
      </c>
      <c r="U550" s="163" t="s">
        <v>121</v>
      </c>
      <c r="V550" s="203" t="s">
        <v>880</v>
      </c>
      <c r="W550" s="163" t="s">
        <v>96</v>
      </c>
      <c r="X550" s="162" t="s">
        <v>97</v>
      </c>
      <c r="Y550" s="162" t="s">
        <v>97</v>
      </c>
      <c r="Z550" s="163" t="s">
        <v>97</v>
      </c>
      <c r="AA550" s="163" t="s">
        <v>126</v>
      </c>
      <c r="AB550" s="163" t="s">
        <v>127</v>
      </c>
      <c r="AC550" s="188"/>
      <c r="AD550" s="189"/>
      <c r="AE550" s="189"/>
    </row>
    <row r="551" spans="1:31" ht="114.75">
      <c r="A551" s="250" t="s">
        <v>651</v>
      </c>
      <c r="B551" s="194" t="s">
        <v>627</v>
      </c>
      <c r="C551" s="254" t="s">
        <v>875</v>
      </c>
      <c r="D551" s="255" t="s">
        <v>876</v>
      </c>
      <c r="E551" s="195" t="s">
        <v>877</v>
      </c>
      <c r="F551" s="159" t="s">
        <v>110</v>
      </c>
      <c r="G551" s="160" t="s">
        <v>897</v>
      </c>
      <c r="H551" s="208" t="s">
        <v>581</v>
      </c>
      <c r="I551" s="161" t="s">
        <v>128</v>
      </c>
      <c r="J551" s="168" t="s">
        <v>123</v>
      </c>
      <c r="K551" s="168" t="s">
        <v>98</v>
      </c>
      <c r="L551" s="168" t="s">
        <v>129</v>
      </c>
      <c r="M551" s="162">
        <v>2</v>
      </c>
      <c r="N551" s="162">
        <v>2</v>
      </c>
      <c r="O551" s="164">
        <v>4</v>
      </c>
      <c r="P551" s="164" t="s">
        <v>113</v>
      </c>
      <c r="Q551" s="172">
        <v>25</v>
      </c>
      <c r="R551" s="170">
        <v>100</v>
      </c>
      <c r="S551" s="165" t="s">
        <v>114</v>
      </c>
      <c r="T551" s="166" t="s">
        <v>99</v>
      </c>
      <c r="U551" s="163" t="s">
        <v>121</v>
      </c>
      <c r="V551" s="203" t="s">
        <v>880</v>
      </c>
      <c r="W551" s="163" t="s">
        <v>96</v>
      </c>
      <c r="X551" s="162" t="s">
        <v>97</v>
      </c>
      <c r="Y551" s="162" t="s">
        <v>97</v>
      </c>
      <c r="Z551" s="163" t="s">
        <v>97</v>
      </c>
      <c r="AA551" s="163" t="s">
        <v>126</v>
      </c>
      <c r="AB551" s="163" t="s">
        <v>127</v>
      </c>
      <c r="AC551" s="188"/>
      <c r="AD551" s="189"/>
      <c r="AE551" s="189"/>
    </row>
    <row r="552" spans="1:31" ht="127.5">
      <c r="A552" s="250" t="s">
        <v>651</v>
      </c>
      <c r="B552" s="194" t="s">
        <v>627</v>
      </c>
      <c r="C552" s="254" t="s">
        <v>875</v>
      </c>
      <c r="D552" s="255" t="s">
        <v>876</v>
      </c>
      <c r="E552" s="195" t="s">
        <v>877</v>
      </c>
      <c r="F552" s="159" t="s">
        <v>110</v>
      </c>
      <c r="G552" s="160" t="s">
        <v>611</v>
      </c>
      <c r="H552" s="239" t="s">
        <v>612</v>
      </c>
      <c r="I552" s="239" t="s">
        <v>613</v>
      </c>
      <c r="J552" s="245" t="s">
        <v>614</v>
      </c>
      <c r="K552" s="245" t="s">
        <v>98</v>
      </c>
      <c r="L552" s="245" t="s">
        <v>98</v>
      </c>
      <c r="M552" s="246">
        <v>2</v>
      </c>
      <c r="N552" s="246">
        <v>3</v>
      </c>
      <c r="O552" s="162">
        <v>6</v>
      </c>
      <c r="P552" s="164" t="s">
        <v>117</v>
      </c>
      <c r="Q552" s="246">
        <v>10</v>
      </c>
      <c r="R552" s="170">
        <v>60</v>
      </c>
      <c r="S552" s="187" t="str">
        <f t="shared" ref="S552:S557" si="250">IF(R552="","",IF(AND(R552&gt;=600,R552&lt;=4000),"I",IF(AND(R552&gt;=150,R552&lt;=500),"II",IF(AND(R552&gt;=40,R552&lt;=120),"III",IF(OR(R552&lt;=20,R552&gt;=0),"IV")))))</f>
        <v>III</v>
      </c>
      <c r="T552" s="247" t="s">
        <v>99</v>
      </c>
      <c r="U552" s="247" t="s">
        <v>615</v>
      </c>
      <c r="V552" s="203" t="s">
        <v>880</v>
      </c>
      <c r="W552" s="163" t="s">
        <v>96</v>
      </c>
      <c r="X552" s="245" t="s">
        <v>97</v>
      </c>
      <c r="Y552" s="245" t="s">
        <v>97</v>
      </c>
      <c r="Z552" s="245" t="s">
        <v>97</v>
      </c>
      <c r="AA552" s="245" t="s">
        <v>616</v>
      </c>
      <c r="AB552" s="162" t="s">
        <v>97</v>
      </c>
      <c r="AC552" s="329"/>
      <c r="AD552" s="329"/>
      <c r="AE552" s="329"/>
    </row>
    <row r="553" spans="1:31" ht="140.25">
      <c r="A553" s="250" t="s">
        <v>651</v>
      </c>
      <c r="B553" s="194" t="s">
        <v>627</v>
      </c>
      <c r="C553" s="254" t="s">
        <v>875</v>
      </c>
      <c r="D553" s="255" t="s">
        <v>876</v>
      </c>
      <c r="E553" s="195" t="s">
        <v>877</v>
      </c>
      <c r="F553" s="159" t="s">
        <v>110</v>
      </c>
      <c r="G553" s="160" t="s">
        <v>672</v>
      </c>
      <c r="H553" s="239" t="s">
        <v>673</v>
      </c>
      <c r="I553" s="239" t="s">
        <v>674</v>
      </c>
      <c r="J553" s="245" t="s">
        <v>675</v>
      </c>
      <c r="K553" s="245" t="s">
        <v>98</v>
      </c>
      <c r="L553" s="245" t="s">
        <v>98</v>
      </c>
      <c r="M553" s="246">
        <v>2</v>
      </c>
      <c r="N553" s="246">
        <v>3</v>
      </c>
      <c r="O553" s="162">
        <v>6</v>
      </c>
      <c r="P553" s="164" t="s">
        <v>117</v>
      </c>
      <c r="Q553" s="246">
        <v>10</v>
      </c>
      <c r="R553" s="170">
        <v>60</v>
      </c>
      <c r="S553" s="187" t="str">
        <f t="shared" si="250"/>
        <v>III</v>
      </c>
      <c r="T553" s="247" t="s">
        <v>99</v>
      </c>
      <c r="U553" s="247" t="s">
        <v>676</v>
      </c>
      <c r="V553" s="203" t="s">
        <v>880</v>
      </c>
      <c r="W553" s="163" t="s">
        <v>96</v>
      </c>
      <c r="X553" s="245" t="s">
        <v>97</v>
      </c>
      <c r="Y553" s="245" t="s">
        <v>97</v>
      </c>
      <c r="Z553" s="245" t="s">
        <v>97</v>
      </c>
      <c r="AA553" s="245" t="s">
        <v>677</v>
      </c>
      <c r="AB553" s="162" t="s">
        <v>97</v>
      </c>
      <c r="AC553" s="339" t="s">
        <v>678</v>
      </c>
      <c r="AD553" s="340"/>
      <c r="AE553" s="350"/>
    </row>
    <row r="554" spans="1:31" ht="114.75">
      <c r="A554" s="250" t="s">
        <v>651</v>
      </c>
      <c r="B554" s="194" t="s">
        <v>627</v>
      </c>
      <c r="C554" s="254" t="s">
        <v>875</v>
      </c>
      <c r="D554" s="255" t="s">
        <v>876</v>
      </c>
      <c r="E554" s="195" t="s">
        <v>877</v>
      </c>
      <c r="F554" s="159" t="s">
        <v>110</v>
      </c>
      <c r="G554" s="160" t="s">
        <v>621</v>
      </c>
      <c r="H554" s="208" t="s">
        <v>572</v>
      </c>
      <c r="I554" s="161" t="s">
        <v>618</v>
      </c>
      <c r="J554" s="168" t="s">
        <v>98</v>
      </c>
      <c r="K554" s="168" t="s">
        <v>98</v>
      </c>
      <c r="L554" s="161" t="s">
        <v>98</v>
      </c>
      <c r="M554" s="172">
        <v>2</v>
      </c>
      <c r="N554" s="172">
        <v>3</v>
      </c>
      <c r="O554" s="164">
        <v>4</v>
      </c>
      <c r="P554" s="164" t="s">
        <v>113</v>
      </c>
      <c r="Q554" s="172">
        <v>25</v>
      </c>
      <c r="R554" s="170">
        <v>100</v>
      </c>
      <c r="S554" s="187" t="str">
        <f t="shared" si="250"/>
        <v>III</v>
      </c>
      <c r="T554" s="166" t="s">
        <v>99</v>
      </c>
      <c r="U554" s="163" t="s">
        <v>121</v>
      </c>
      <c r="V554" s="203" t="s">
        <v>880</v>
      </c>
      <c r="W554" s="163" t="s">
        <v>96</v>
      </c>
      <c r="X554" s="162" t="s">
        <v>97</v>
      </c>
      <c r="Y554" s="162" t="s">
        <v>97</v>
      </c>
      <c r="Z554" s="163" t="s">
        <v>619</v>
      </c>
      <c r="AA554" s="163" t="s">
        <v>620</v>
      </c>
      <c r="AB554" s="162" t="s">
        <v>97</v>
      </c>
      <c r="AC554" s="329"/>
      <c r="AD554" s="329"/>
      <c r="AE554" s="329"/>
    </row>
    <row r="555" spans="1:31" ht="114.75">
      <c r="A555" s="250" t="s">
        <v>651</v>
      </c>
      <c r="B555" s="194" t="s">
        <v>627</v>
      </c>
      <c r="C555" s="254" t="s">
        <v>875</v>
      </c>
      <c r="D555" s="255" t="s">
        <v>876</v>
      </c>
      <c r="E555" s="195" t="s">
        <v>877</v>
      </c>
      <c r="F555" s="173" t="s">
        <v>110</v>
      </c>
      <c r="G555" s="174" t="s">
        <v>622</v>
      </c>
      <c r="H555" s="248" t="s">
        <v>623</v>
      </c>
      <c r="I555" s="175" t="s">
        <v>132</v>
      </c>
      <c r="J555" s="163" t="s">
        <v>133</v>
      </c>
      <c r="K555" s="173" t="s">
        <v>134</v>
      </c>
      <c r="L555" s="162" t="s">
        <v>98</v>
      </c>
      <c r="M555" s="162">
        <v>6</v>
      </c>
      <c r="N555" s="162">
        <v>2</v>
      </c>
      <c r="O555" s="162">
        <v>12</v>
      </c>
      <c r="P555" s="164" t="s">
        <v>92</v>
      </c>
      <c r="Q555" s="171">
        <v>25</v>
      </c>
      <c r="R555" s="170">
        <v>300</v>
      </c>
      <c r="S555" s="187" t="str">
        <f t="shared" si="250"/>
        <v>II</v>
      </c>
      <c r="T555" s="166" t="s">
        <v>94</v>
      </c>
      <c r="U555" s="173" t="s">
        <v>135</v>
      </c>
      <c r="V555" s="203" t="s">
        <v>880</v>
      </c>
      <c r="W555" s="163" t="s">
        <v>96</v>
      </c>
      <c r="X555" s="162" t="s">
        <v>97</v>
      </c>
      <c r="Y555" s="162" t="s">
        <v>97</v>
      </c>
      <c r="Z555" s="163" t="s">
        <v>136</v>
      </c>
      <c r="AA555" s="249" t="s">
        <v>137</v>
      </c>
      <c r="AB555" s="162" t="s">
        <v>97</v>
      </c>
      <c r="AC555" s="329"/>
      <c r="AD555" s="329"/>
      <c r="AE555" s="329"/>
    </row>
    <row r="556" spans="1:31" ht="153">
      <c r="A556" s="250" t="s">
        <v>651</v>
      </c>
      <c r="B556" s="194" t="s">
        <v>627</v>
      </c>
      <c r="C556" s="254" t="s">
        <v>875</v>
      </c>
      <c r="D556" s="255" t="s">
        <v>876</v>
      </c>
      <c r="E556" s="195" t="s">
        <v>877</v>
      </c>
      <c r="F556" s="173" t="s">
        <v>110</v>
      </c>
      <c r="G556" s="174" t="s">
        <v>131</v>
      </c>
      <c r="H556" s="248" t="s">
        <v>624</v>
      </c>
      <c r="I556" s="175" t="s">
        <v>138</v>
      </c>
      <c r="J556" s="163" t="s">
        <v>139</v>
      </c>
      <c r="K556" s="173" t="s">
        <v>134</v>
      </c>
      <c r="L556" s="163" t="s">
        <v>140</v>
      </c>
      <c r="M556" s="162">
        <v>6</v>
      </c>
      <c r="N556" s="162">
        <v>2</v>
      </c>
      <c r="O556" s="162">
        <v>12</v>
      </c>
      <c r="P556" s="164" t="s">
        <v>92</v>
      </c>
      <c r="Q556" s="171">
        <v>25</v>
      </c>
      <c r="R556" s="170">
        <v>300</v>
      </c>
      <c r="S556" s="187" t="str">
        <f t="shared" si="250"/>
        <v>II</v>
      </c>
      <c r="T556" s="166" t="s">
        <v>94</v>
      </c>
      <c r="U556" s="173" t="s">
        <v>135</v>
      </c>
      <c r="V556" s="203" t="s">
        <v>880</v>
      </c>
      <c r="W556" s="163" t="s">
        <v>96</v>
      </c>
      <c r="X556" s="162" t="s">
        <v>97</v>
      </c>
      <c r="Y556" s="162" t="s">
        <v>97</v>
      </c>
      <c r="Z556" s="163" t="s">
        <v>136</v>
      </c>
      <c r="AA556" s="249" t="s">
        <v>137</v>
      </c>
      <c r="AB556" s="162" t="s">
        <v>97</v>
      </c>
      <c r="AC556" s="329"/>
      <c r="AD556" s="329"/>
      <c r="AE556" s="329"/>
    </row>
    <row r="557" spans="1:31" ht="153">
      <c r="A557" s="250" t="s">
        <v>651</v>
      </c>
      <c r="B557" s="194" t="s">
        <v>627</v>
      </c>
      <c r="C557" s="254" t="s">
        <v>875</v>
      </c>
      <c r="D557" s="255" t="s">
        <v>876</v>
      </c>
      <c r="E557" s="195" t="s">
        <v>877</v>
      </c>
      <c r="F557" s="173" t="s">
        <v>110</v>
      </c>
      <c r="G557" s="174" t="s">
        <v>131</v>
      </c>
      <c r="H557" s="248" t="s">
        <v>625</v>
      </c>
      <c r="I557" s="175" t="s">
        <v>141</v>
      </c>
      <c r="J557" s="163" t="s">
        <v>142</v>
      </c>
      <c r="K557" s="169" t="s">
        <v>143</v>
      </c>
      <c r="L557" s="169" t="s">
        <v>98</v>
      </c>
      <c r="M557" s="172">
        <v>2</v>
      </c>
      <c r="N557" s="172">
        <v>3</v>
      </c>
      <c r="O557" s="164">
        <v>6</v>
      </c>
      <c r="P557" s="164" t="s">
        <v>117</v>
      </c>
      <c r="Q557" s="172">
        <v>10</v>
      </c>
      <c r="R557" s="164">
        <v>60</v>
      </c>
      <c r="S557" s="187" t="str">
        <f t="shared" si="250"/>
        <v>III</v>
      </c>
      <c r="T557" s="166" t="s">
        <v>99</v>
      </c>
      <c r="U557" s="169" t="s">
        <v>101</v>
      </c>
      <c r="V557" s="203" t="s">
        <v>880</v>
      </c>
      <c r="W557" s="169" t="s">
        <v>96</v>
      </c>
      <c r="X557" s="169" t="s">
        <v>97</v>
      </c>
      <c r="Y557" s="169" t="s">
        <v>97</v>
      </c>
      <c r="Z557" s="169" t="s">
        <v>97</v>
      </c>
      <c r="AA557" s="169" t="s">
        <v>144</v>
      </c>
      <c r="AB557" s="169" t="s">
        <v>97</v>
      </c>
      <c r="AC557" s="329"/>
      <c r="AD557" s="329"/>
      <c r="AE557" s="329"/>
    </row>
    <row r="558" spans="1:31" ht="114.75">
      <c r="A558" s="250" t="s">
        <v>651</v>
      </c>
      <c r="B558" s="194" t="s">
        <v>627</v>
      </c>
      <c r="C558" s="254" t="s">
        <v>875</v>
      </c>
      <c r="D558" s="255" t="s">
        <v>876</v>
      </c>
      <c r="E558" s="195" t="s">
        <v>877</v>
      </c>
      <c r="F558" s="159" t="s">
        <v>110</v>
      </c>
      <c r="G558" s="160" t="s">
        <v>897</v>
      </c>
      <c r="H558" s="208" t="s">
        <v>582</v>
      </c>
      <c r="I558" s="161" t="s">
        <v>130</v>
      </c>
      <c r="J558" s="168" t="s">
        <v>123</v>
      </c>
      <c r="K558" s="168" t="s">
        <v>98</v>
      </c>
      <c r="L558" s="168" t="s">
        <v>129</v>
      </c>
      <c r="M558" s="162">
        <v>2</v>
      </c>
      <c r="N558" s="162">
        <v>2</v>
      </c>
      <c r="O558" s="164">
        <v>4</v>
      </c>
      <c r="P558" s="164" t="s">
        <v>113</v>
      </c>
      <c r="Q558" s="172">
        <v>25</v>
      </c>
      <c r="R558" s="170">
        <v>100</v>
      </c>
      <c r="S558" s="165" t="s">
        <v>114</v>
      </c>
      <c r="T558" s="166" t="s">
        <v>99</v>
      </c>
      <c r="U558" s="163" t="s">
        <v>121</v>
      </c>
      <c r="V558" s="203" t="s">
        <v>880</v>
      </c>
      <c r="W558" s="163" t="s">
        <v>96</v>
      </c>
      <c r="X558" s="162" t="s">
        <v>97</v>
      </c>
      <c r="Y558" s="162" t="s">
        <v>97</v>
      </c>
      <c r="Z558" s="163" t="s">
        <v>97</v>
      </c>
      <c r="AA558" s="163" t="s">
        <v>126</v>
      </c>
      <c r="AB558" s="163" t="s">
        <v>127</v>
      </c>
      <c r="AC558" s="188"/>
      <c r="AD558" s="189"/>
      <c r="AE558" s="189"/>
    </row>
    <row r="559" spans="1:31" ht="345" thickBot="1">
      <c r="A559" s="250" t="s">
        <v>651</v>
      </c>
      <c r="B559" s="194" t="s">
        <v>627</v>
      </c>
      <c r="C559" s="195" t="s">
        <v>652</v>
      </c>
      <c r="D559" s="251" t="s">
        <v>653</v>
      </c>
      <c r="E559" s="195" t="s">
        <v>654</v>
      </c>
      <c r="F559" s="158" t="s">
        <v>90</v>
      </c>
      <c r="G559" s="190" t="s">
        <v>1060</v>
      </c>
      <c r="H559" s="190" t="s">
        <v>917</v>
      </c>
      <c r="I559" s="163" t="s">
        <v>148</v>
      </c>
      <c r="J559" s="162" t="s">
        <v>98</v>
      </c>
      <c r="K559" s="163" t="s">
        <v>149</v>
      </c>
      <c r="L559" s="184" t="s">
        <v>98</v>
      </c>
      <c r="M559" s="185">
        <v>2</v>
      </c>
      <c r="N559" s="185">
        <v>3</v>
      </c>
      <c r="O559" s="191">
        <f t="shared" ref="O559" si="251">M559*N559</f>
        <v>6</v>
      </c>
      <c r="P559" s="191" t="str">
        <f t="shared" ref="P559" si="252">IF(OR(O559="",O559=0),"",IF(O559&lt;5,"B",IF(O559&lt;9,"M",IF(O559&lt;21,"A","MA"))))</f>
        <v>M</v>
      </c>
      <c r="Q559" s="185">
        <v>10</v>
      </c>
      <c r="R559" s="191">
        <f t="shared" ref="R559" si="253">O559*Q559</f>
        <v>60</v>
      </c>
      <c r="S559" s="187" t="str">
        <f t="shared" ref="S559" si="254">IF(R559="","",IF(AND(R559&gt;=600,R559&lt;=4000),"I",IF(AND(R559&gt;=150,R559&lt;=500),"II",IF(AND(R559&gt;=40,R559&lt;=120),"III",IF(OR(R559&lt;=20,R559&gt;=0),"IV")))))</f>
        <v>III</v>
      </c>
      <c r="T559" s="158" t="s">
        <v>99</v>
      </c>
      <c r="U559" s="163" t="s">
        <v>150</v>
      </c>
      <c r="V559" s="162" t="s">
        <v>95</v>
      </c>
      <c r="W559" s="163" t="s">
        <v>96</v>
      </c>
      <c r="X559" s="162" t="s">
        <v>97</v>
      </c>
      <c r="Y559" s="162" t="s">
        <v>97</v>
      </c>
      <c r="Z559" s="162" t="s">
        <v>97</v>
      </c>
      <c r="AA559" s="163" t="s">
        <v>151</v>
      </c>
      <c r="AB559" s="162" t="s">
        <v>97</v>
      </c>
      <c r="AC559" s="403" t="s">
        <v>152</v>
      </c>
      <c r="AD559" s="404"/>
      <c r="AE559" s="405"/>
    </row>
    <row r="560" spans="1:31">
      <c r="A560" s="406" t="s">
        <v>156</v>
      </c>
      <c r="B560" s="408" t="s">
        <v>1059</v>
      </c>
      <c r="C560" s="409"/>
      <c r="D560" s="409"/>
      <c r="E560" s="409"/>
      <c r="F560" s="410"/>
      <c r="G560" s="409"/>
      <c r="H560" s="409"/>
      <c r="I560" s="409"/>
      <c r="J560" s="409"/>
      <c r="K560" s="409"/>
      <c r="L560" s="409"/>
      <c r="M560" s="409"/>
      <c r="N560" s="409"/>
      <c r="O560" s="409"/>
      <c r="P560" s="409"/>
      <c r="Q560" s="409"/>
      <c r="R560" s="409"/>
      <c r="S560" s="409"/>
      <c r="T560" s="410"/>
      <c r="U560" s="410"/>
      <c r="V560" s="410"/>
      <c r="W560" s="410"/>
      <c r="X560" s="410"/>
      <c r="Y560" s="410"/>
      <c r="Z560" s="410"/>
      <c r="AA560" s="410"/>
      <c r="AB560" s="410"/>
      <c r="AC560" s="410"/>
      <c r="AD560" s="410"/>
      <c r="AE560" s="411"/>
    </row>
    <row r="561" spans="1:31" ht="13.5" thickBot="1">
      <c r="A561" s="407"/>
      <c r="B561" s="412"/>
      <c r="C561" s="413"/>
      <c r="D561" s="414"/>
      <c r="E561" s="413"/>
      <c r="F561" s="414"/>
      <c r="G561" s="413"/>
      <c r="H561" s="413"/>
      <c r="I561" s="413"/>
      <c r="J561" s="413"/>
      <c r="K561" s="413"/>
      <c r="L561" s="413"/>
      <c r="M561" s="413"/>
      <c r="N561" s="413"/>
      <c r="O561" s="413"/>
      <c r="P561" s="413"/>
      <c r="Q561" s="413"/>
      <c r="R561" s="413"/>
      <c r="S561" s="413"/>
      <c r="T561" s="413"/>
      <c r="U561" s="413"/>
      <c r="V561" s="413"/>
      <c r="W561" s="414"/>
      <c r="X561" s="414"/>
      <c r="Y561" s="414"/>
      <c r="Z561" s="414"/>
      <c r="AA561" s="414"/>
      <c r="AB561" s="414"/>
      <c r="AC561" s="414"/>
      <c r="AD561" s="414"/>
      <c r="AE561" s="415"/>
    </row>
    <row r="562" spans="1:31" ht="13.5" thickBot="1">
      <c r="A562" s="394"/>
      <c r="B562" s="395"/>
      <c r="C562" s="395"/>
      <c r="D562" s="395"/>
      <c r="E562" s="395"/>
      <c r="F562" s="395"/>
      <c r="G562" s="395"/>
      <c r="H562" s="395"/>
      <c r="I562" s="395"/>
      <c r="J562" s="395"/>
      <c r="K562" s="395"/>
      <c r="L562" s="395"/>
      <c r="M562" s="395"/>
      <c r="N562" s="395"/>
      <c r="O562" s="395"/>
      <c r="P562" s="395"/>
      <c r="Q562" s="395"/>
      <c r="R562" s="395"/>
      <c r="S562" s="395"/>
      <c r="T562" s="395"/>
      <c r="U562" s="395"/>
      <c r="V562" s="395"/>
      <c r="W562" s="395"/>
      <c r="X562" s="395"/>
      <c r="Y562" s="395"/>
      <c r="Z562" s="395"/>
      <c r="AA562" s="395"/>
      <c r="AB562" s="395"/>
      <c r="AC562" s="395"/>
      <c r="AD562" s="395"/>
      <c r="AE562" s="396"/>
    </row>
  </sheetData>
  <sheetProtection selectLockedCells="1" selectUnlockedCells="1"/>
  <autoFilter ref="A15:AE561">
    <filterColumn colId="6"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20" showButton="0"/>
    <filterColumn colId="21" showButton="0"/>
    <filterColumn colId="23" showButton="0"/>
    <filterColumn colId="24" showButton="0"/>
    <filterColumn colId="25" showButton="0"/>
    <filterColumn colId="26" showButton="0"/>
    <filterColumn colId="28" showButton="0"/>
    <filterColumn colId="29" showButton="0"/>
  </autoFilter>
  <mergeCells count="502">
    <mergeCell ref="AC463:AE463"/>
    <mergeCell ref="AC464:AE464"/>
    <mergeCell ref="AC465:AE465"/>
    <mergeCell ref="AC466:AE466"/>
    <mergeCell ref="AC467:AE467"/>
    <mergeCell ref="AC468:AE468"/>
    <mergeCell ref="AC469:AE469"/>
    <mergeCell ref="AC478:AE478"/>
    <mergeCell ref="AC479:AE479"/>
    <mergeCell ref="AC470:AE470"/>
    <mergeCell ref="AC471:AE471"/>
    <mergeCell ref="AC472:AE472"/>
    <mergeCell ref="AC473:AE473"/>
    <mergeCell ref="AC474:AE474"/>
    <mergeCell ref="AC475:AE475"/>
    <mergeCell ref="AC476:AE476"/>
    <mergeCell ref="AC477:AE477"/>
    <mergeCell ref="AC449:AE449"/>
    <mergeCell ref="AC450:AE450"/>
    <mergeCell ref="AC451:AE451"/>
    <mergeCell ref="AC452:AE452"/>
    <mergeCell ref="AC458:AE458"/>
    <mergeCell ref="AC459:AE459"/>
    <mergeCell ref="AC460:AE460"/>
    <mergeCell ref="AC461:AE461"/>
    <mergeCell ref="AC462:AE462"/>
    <mergeCell ref="AC66:AE66"/>
    <mergeCell ref="AC67:AE67"/>
    <mergeCell ref="AC75:AE75"/>
    <mergeCell ref="AC76:AE76"/>
    <mergeCell ref="AC77:AE77"/>
    <mergeCell ref="AC68:AE68"/>
    <mergeCell ref="AC69:AE69"/>
    <mergeCell ref="AC70:AE70"/>
    <mergeCell ref="AC71:AE71"/>
    <mergeCell ref="AC72:AE72"/>
    <mergeCell ref="AC73:AE73"/>
    <mergeCell ref="AC74:AE74"/>
    <mergeCell ref="AC57:AE57"/>
    <mergeCell ref="AC58:AE58"/>
    <mergeCell ref="AC59:AE59"/>
    <mergeCell ref="AC60:AE60"/>
    <mergeCell ref="AC61:AE61"/>
    <mergeCell ref="AC62:AE62"/>
    <mergeCell ref="AC63:AE63"/>
    <mergeCell ref="AC64:AE64"/>
    <mergeCell ref="AC65:AE65"/>
    <mergeCell ref="AC43:AE43"/>
    <mergeCell ref="AC44:AE44"/>
    <mergeCell ref="AC45:AE45"/>
    <mergeCell ref="AC46:AE46"/>
    <mergeCell ref="AC47:AE47"/>
    <mergeCell ref="AC53:AE53"/>
    <mergeCell ref="AC54:AE54"/>
    <mergeCell ref="AC55:AE55"/>
    <mergeCell ref="AC56:AE56"/>
    <mergeCell ref="AC33:AE33"/>
    <mergeCell ref="AC34:AE34"/>
    <mergeCell ref="AC35:AE35"/>
    <mergeCell ref="AC36:AE36"/>
    <mergeCell ref="AC37:AE37"/>
    <mergeCell ref="AC38:AE38"/>
    <mergeCell ref="AC40:AE40"/>
    <mergeCell ref="AC41:AE41"/>
    <mergeCell ref="AC42:AE42"/>
    <mergeCell ref="AC24:AE24"/>
    <mergeCell ref="AC25:AE25"/>
    <mergeCell ref="AC26:AE26"/>
    <mergeCell ref="AC27:AE27"/>
    <mergeCell ref="AC28:AE28"/>
    <mergeCell ref="AC29:AE29"/>
    <mergeCell ref="AC30:AE30"/>
    <mergeCell ref="AC31:AE31"/>
    <mergeCell ref="AC32:AE32"/>
    <mergeCell ref="AC5:AE6"/>
    <mergeCell ref="A562:AE562"/>
    <mergeCell ref="M15:S15"/>
    <mergeCell ref="U15:W15"/>
    <mergeCell ref="AC15:AE16"/>
    <mergeCell ref="AC559:AE559"/>
    <mergeCell ref="A560:A561"/>
    <mergeCell ref="B560:AE561"/>
    <mergeCell ref="AC90:AE90"/>
    <mergeCell ref="AC87:AE87"/>
    <mergeCell ref="AC88:AE88"/>
    <mergeCell ref="AC89:AE89"/>
    <mergeCell ref="AC79:AE79"/>
    <mergeCell ref="AC82:AE82"/>
    <mergeCell ref="AC83:AE83"/>
    <mergeCell ref="AC84:AE84"/>
    <mergeCell ref="AC85:AE85"/>
    <mergeCell ref="AC17:AE17"/>
    <mergeCell ref="AC18:AE18"/>
    <mergeCell ref="AC19:AE19"/>
    <mergeCell ref="AC20:AE20"/>
    <mergeCell ref="AC21:AE21"/>
    <mergeCell ref="AC22:AE22"/>
    <mergeCell ref="AC23:AE23"/>
    <mergeCell ref="AC114:AE114"/>
    <mergeCell ref="AC115:AE115"/>
    <mergeCell ref="AC116:AE116"/>
    <mergeCell ref="AC117:AE117"/>
    <mergeCell ref="AC118:AE118"/>
    <mergeCell ref="A2:C6"/>
    <mergeCell ref="G15:H15"/>
    <mergeCell ref="B15:B16"/>
    <mergeCell ref="E9:K9"/>
    <mergeCell ref="E11:K11"/>
    <mergeCell ref="D2:AB6"/>
    <mergeCell ref="I15:I16"/>
    <mergeCell ref="J15:L15"/>
    <mergeCell ref="E15:E16"/>
    <mergeCell ref="X15:AB15"/>
    <mergeCell ref="F15:F16"/>
    <mergeCell ref="A15:A16"/>
    <mergeCell ref="C15:C16"/>
    <mergeCell ref="D15:D16"/>
    <mergeCell ref="AC91:AE91"/>
    <mergeCell ref="AC92:AE92"/>
    <mergeCell ref="AC78:AE78"/>
    <mergeCell ref="AC2:AE2"/>
    <mergeCell ref="AC3:AD4"/>
    <mergeCell ref="AC100:AE100"/>
    <mergeCell ref="AC101:AE101"/>
    <mergeCell ref="AC102:AE102"/>
    <mergeCell ref="AC103:AE103"/>
    <mergeCell ref="AC104:AE104"/>
    <mergeCell ref="AC105:AE105"/>
    <mergeCell ref="AC111:AE111"/>
    <mergeCell ref="AC112:AE112"/>
    <mergeCell ref="AC113:AE113"/>
    <mergeCell ref="AC80:AE80"/>
    <mergeCell ref="AC81:AE81"/>
    <mergeCell ref="AC86:AE86"/>
    <mergeCell ref="AC93:AE93"/>
    <mergeCell ref="AC94:AE94"/>
    <mergeCell ref="AC95:AE95"/>
    <mergeCell ref="AC96:AE96"/>
    <mergeCell ref="AC97:AE97"/>
    <mergeCell ref="AC99:AE99"/>
    <mergeCell ref="AC128:AE128"/>
    <mergeCell ref="AC129:AE129"/>
    <mergeCell ref="AC130:AE130"/>
    <mergeCell ref="AC131:AE131"/>
    <mergeCell ref="AC132:AE132"/>
    <mergeCell ref="AC133:AE133"/>
    <mergeCell ref="AC134:AE134"/>
    <mergeCell ref="AC135:AE135"/>
    <mergeCell ref="AC119:AE119"/>
    <mergeCell ref="AC120:AE120"/>
    <mergeCell ref="AC121:AE121"/>
    <mergeCell ref="AC122:AE122"/>
    <mergeCell ref="AC123:AE123"/>
    <mergeCell ref="AC124:AE124"/>
    <mergeCell ref="AC125:AE125"/>
    <mergeCell ref="AC126:AE126"/>
    <mergeCell ref="AC127:AE127"/>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8:AE148"/>
    <mergeCell ref="AC149:AE149"/>
    <mergeCell ref="AC150:AE150"/>
    <mergeCell ref="AC151:AE151"/>
    <mergeCell ref="AC152:AE152"/>
    <mergeCell ref="AC153:AE153"/>
    <mergeCell ref="AC155:AE155"/>
    <mergeCell ref="AC156:AE156"/>
    <mergeCell ref="AC157:AE157"/>
    <mergeCell ref="AC158:AE158"/>
    <mergeCell ref="AC159:AE159"/>
    <mergeCell ref="AC160:AE160"/>
    <mergeCell ref="AC161:AE161"/>
    <mergeCell ref="AC167:AE167"/>
    <mergeCell ref="AC168:AE168"/>
    <mergeCell ref="AC178:AE178"/>
    <mergeCell ref="AC179:AE179"/>
    <mergeCell ref="AC180:AE180"/>
    <mergeCell ref="AC181:AE181"/>
    <mergeCell ref="AC182:AE182"/>
    <mergeCell ref="AC183:AE183"/>
    <mergeCell ref="AC184:AE184"/>
    <mergeCell ref="AC185:AE185"/>
    <mergeCell ref="AC169:AE169"/>
    <mergeCell ref="AC170:AE170"/>
    <mergeCell ref="AC171:AE171"/>
    <mergeCell ref="AC172:AE172"/>
    <mergeCell ref="AC173:AE173"/>
    <mergeCell ref="AC174:AE174"/>
    <mergeCell ref="AC175:AE175"/>
    <mergeCell ref="AC176:AE176"/>
    <mergeCell ref="AC177:AE177"/>
    <mergeCell ref="AC186:AE186"/>
    <mergeCell ref="AC187:AE187"/>
    <mergeCell ref="AC188:AE188"/>
    <mergeCell ref="AC189:AE189"/>
    <mergeCell ref="AC190:AE190"/>
    <mergeCell ref="AC191:AE191"/>
    <mergeCell ref="AC192:AE192"/>
    <mergeCell ref="AC193:AE193"/>
    <mergeCell ref="AC194:AE194"/>
    <mergeCell ref="AC195:AE195"/>
    <mergeCell ref="AC196:AE196"/>
    <mergeCell ref="AC197:AE197"/>
    <mergeCell ref="AC198:AE198"/>
    <mergeCell ref="AC199:AE199"/>
    <mergeCell ref="AC200:AE200"/>
    <mergeCell ref="AC201:AE201"/>
    <mergeCell ref="AC202:AE202"/>
    <mergeCell ref="AC203:AE203"/>
    <mergeCell ref="AC204:AE204"/>
    <mergeCell ref="AC205:AE205"/>
    <mergeCell ref="AC206:AE206"/>
    <mergeCell ref="AC207:AE207"/>
    <mergeCell ref="AC208:AE208"/>
    <mergeCell ref="AC209:AE209"/>
    <mergeCell ref="AC210:AE210"/>
    <mergeCell ref="AC211:AE211"/>
    <mergeCell ref="AC212:AE212"/>
    <mergeCell ref="AC213:AE213"/>
    <mergeCell ref="AC214:AE214"/>
    <mergeCell ref="AC220:AE220"/>
    <mergeCell ref="AC221:AE221"/>
    <mergeCell ref="AC222:AE222"/>
    <mergeCell ref="AC223:AE223"/>
    <mergeCell ref="AC224:AE224"/>
    <mergeCell ref="AC225:AE225"/>
    <mergeCell ref="AC226:AE226"/>
    <mergeCell ref="AC227:AE227"/>
    <mergeCell ref="AC228:AE228"/>
    <mergeCell ref="AC229:AE229"/>
    <mergeCell ref="AC230:AE230"/>
    <mergeCell ref="AC231:AE231"/>
    <mergeCell ref="AC232:AE232"/>
    <mergeCell ref="AC233:AE233"/>
    <mergeCell ref="AC234:AE234"/>
    <mergeCell ref="AC235:AE235"/>
    <mergeCell ref="AC236:AE236"/>
    <mergeCell ref="AC237:AE237"/>
    <mergeCell ref="AC238:AE238"/>
    <mergeCell ref="AC239:AE239"/>
    <mergeCell ref="AC240:AE240"/>
    <mergeCell ref="AC241:AE241"/>
    <mergeCell ref="AC242:AE242"/>
    <mergeCell ref="AC243:AE243"/>
    <mergeCell ref="AC244:AE244"/>
    <mergeCell ref="AC245:AE245"/>
    <mergeCell ref="AC246:AE246"/>
    <mergeCell ref="AC247:AE247"/>
    <mergeCell ref="AC248:AE248"/>
    <mergeCell ref="AC249:AE249"/>
    <mergeCell ref="AC250:AE250"/>
    <mergeCell ref="AC251:AE251"/>
    <mergeCell ref="AC252:AE252"/>
    <mergeCell ref="AC253:AE253"/>
    <mergeCell ref="AC254:AE254"/>
    <mergeCell ref="AC255:AE255"/>
    <mergeCell ref="AC256:AE256"/>
    <mergeCell ref="AC257:AE257"/>
    <mergeCell ref="AC258:AE258"/>
    <mergeCell ref="AC259:AE259"/>
    <mergeCell ref="AC260:AE260"/>
    <mergeCell ref="AC261:AE261"/>
    <mergeCell ref="AC267:AE267"/>
    <mergeCell ref="AC268:AE268"/>
    <mergeCell ref="AC269:AE269"/>
    <mergeCell ref="AC270:AE270"/>
    <mergeCell ref="AC271:AE271"/>
    <mergeCell ref="AC272:AE272"/>
    <mergeCell ref="AC273:AE273"/>
    <mergeCell ref="AC274:AE274"/>
    <mergeCell ref="AC275:AE275"/>
    <mergeCell ref="AC276:AE276"/>
    <mergeCell ref="AC277:AE277"/>
    <mergeCell ref="AC278:AE278"/>
    <mergeCell ref="AC279:AE279"/>
    <mergeCell ref="AC280:AE280"/>
    <mergeCell ref="AC281:AE281"/>
    <mergeCell ref="AC282:AE282"/>
    <mergeCell ref="AC283:AE283"/>
    <mergeCell ref="AC284:AE284"/>
    <mergeCell ref="AC285:AE285"/>
    <mergeCell ref="AC286:AE286"/>
    <mergeCell ref="AC287:AE287"/>
    <mergeCell ref="AC288:AE288"/>
    <mergeCell ref="AC289:AE289"/>
    <mergeCell ref="AC290:AE290"/>
    <mergeCell ref="AC291:AE291"/>
    <mergeCell ref="AC292:AE292"/>
    <mergeCell ref="AC293:AE293"/>
    <mergeCell ref="AC294:AE294"/>
    <mergeCell ref="AC295:AE295"/>
    <mergeCell ref="AC296:AE296"/>
    <mergeCell ref="AC297:AE297"/>
    <mergeCell ref="AC298:AE298"/>
    <mergeCell ref="AC299:AE299"/>
    <mergeCell ref="AC300:AE300"/>
    <mergeCell ref="AC301:AE301"/>
    <mergeCell ref="AC302:AE302"/>
    <mergeCell ref="AC303:AE303"/>
    <mergeCell ref="AC304:AE304"/>
    <mergeCell ref="AC305:AE305"/>
    <mergeCell ref="AC306:AE306"/>
    <mergeCell ref="AC307:AE307"/>
    <mergeCell ref="AC308:AE308"/>
    <mergeCell ref="AC314:AE314"/>
    <mergeCell ref="AC315:AE315"/>
    <mergeCell ref="AC316:AE316"/>
    <mergeCell ref="AC317:AE317"/>
    <mergeCell ref="AC327:AE327"/>
    <mergeCell ref="AC328:AE328"/>
    <mergeCell ref="AC329:AE329"/>
    <mergeCell ref="AC330:AE330"/>
    <mergeCell ref="AC331:AE331"/>
    <mergeCell ref="AC332:AE332"/>
    <mergeCell ref="AC333:AE333"/>
    <mergeCell ref="AC334:AE334"/>
    <mergeCell ref="AC318:AE318"/>
    <mergeCell ref="AC319:AE319"/>
    <mergeCell ref="AC320:AE320"/>
    <mergeCell ref="AC321:AE321"/>
    <mergeCell ref="AC322:AE322"/>
    <mergeCell ref="AC323:AE323"/>
    <mergeCell ref="AC324:AE324"/>
    <mergeCell ref="AC325:AE325"/>
    <mergeCell ref="AC326:AE326"/>
    <mergeCell ref="AC335:AE335"/>
    <mergeCell ref="AC336:AE336"/>
    <mergeCell ref="AC337:AE337"/>
    <mergeCell ref="AC338:AE338"/>
    <mergeCell ref="AC339:AE339"/>
    <mergeCell ref="AC340:AE340"/>
    <mergeCell ref="AC341:AE341"/>
    <mergeCell ref="AC342:AE342"/>
    <mergeCell ref="AC343:AE343"/>
    <mergeCell ref="AC344:AE344"/>
    <mergeCell ref="AC345:AE345"/>
    <mergeCell ref="AC346:AE346"/>
    <mergeCell ref="AC347:AE347"/>
    <mergeCell ref="AC348:AE348"/>
    <mergeCell ref="AC349:AE349"/>
    <mergeCell ref="AC350:AE350"/>
    <mergeCell ref="AC351:AE351"/>
    <mergeCell ref="AC352:AE352"/>
    <mergeCell ref="AC367:AE367"/>
    <mergeCell ref="AC368:AE368"/>
    <mergeCell ref="AC369:AE369"/>
    <mergeCell ref="AC370:AE370"/>
    <mergeCell ref="AC371:AE371"/>
    <mergeCell ref="AC372:AE372"/>
    <mergeCell ref="AC373:AE373"/>
    <mergeCell ref="AC374:AE374"/>
    <mergeCell ref="AC353:AE353"/>
    <mergeCell ref="AC354:AE354"/>
    <mergeCell ref="AC355:AE355"/>
    <mergeCell ref="AC356:AE356"/>
    <mergeCell ref="AC357:AE357"/>
    <mergeCell ref="AC358:AE358"/>
    <mergeCell ref="AC359:AE359"/>
    <mergeCell ref="AC365:AE365"/>
    <mergeCell ref="AC366:AE366"/>
    <mergeCell ref="AC375:AE375"/>
    <mergeCell ref="AC376:AE376"/>
    <mergeCell ref="AC377:AE377"/>
    <mergeCell ref="AC378:AE378"/>
    <mergeCell ref="AC379:AE379"/>
    <mergeCell ref="AC380:AE380"/>
    <mergeCell ref="AC381:AE381"/>
    <mergeCell ref="AC382:AE382"/>
    <mergeCell ref="AC383:AE383"/>
    <mergeCell ref="AC384:AE384"/>
    <mergeCell ref="AC480:AE480"/>
    <mergeCell ref="AC481:AE481"/>
    <mergeCell ref="AC482:AE482"/>
    <mergeCell ref="AC483:AE483"/>
    <mergeCell ref="AC484:AE484"/>
    <mergeCell ref="AC485:AE485"/>
    <mergeCell ref="AC486:AE486"/>
    <mergeCell ref="AC487:AE487"/>
    <mergeCell ref="AC433:AE433"/>
    <mergeCell ref="AC434:AE434"/>
    <mergeCell ref="AC435:AE435"/>
    <mergeCell ref="AC436:AE436"/>
    <mergeCell ref="AC437:AE437"/>
    <mergeCell ref="AC438:AE438"/>
    <mergeCell ref="AC439:AE439"/>
    <mergeCell ref="AC440:AE440"/>
    <mergeCell ref="AC441:AE441"/>
    <mergeCell ref="AC442:AE442"/>
    <mergeCell ref="AC443:AE443"/>
    <mergeCell ref="AC444:AE444"/>
    <mergeCell ref="AC446:AE446"/>
    <mergeCell ref="AC447:AE447"/>
    <mergeCell ref="AC448:AE448"/>
    <mergeCell ref="AC488:AE488"/>
    <mergeCell ref="AC489:AE489"/>
    <mergeCell ref="AC490:AE490"/>
    <mergeCell ref="AC491:AE491"/>
    <mergeCell ref="AC492:AE492"/>
    <mergeCell ref="AC493:AE493"/>
    <mergeCell ref="AC494:AE494"/>
    <mergeCell ref="AC495:AE495"/>
    <mergeCell ref="AC496:AE496"/>
    <mergeCell ref="AC497:AE497"/>
    <mergeCell ref="AC498:AE498"/>
    <mergeCell ref="AC499:AE499"/>
    <mergeCell ref="AC500:AE500"/>
    <mergeCell ref="AC501:AE501"/>
    <mergeCell ref="AC502:AE502"/>
    <mergeCell ref="AC503:AE503"/>
    <mergeCell ref="AC504:AE504"/>
    <mergeCell ref="AC510:AE510"/>
    <mergeCell ref="AC519:AE519"/>
    <mergeCell ref="AC520:AE520"/>
    <mergeCell ref="AC521:AE521"/>
    <mergeCell ref="AC522:AE522"/>
    <mergeCell ref="AC523:AE523"/>
    <mergeCell ref="AC524:AE524"/>
    <mergeCell ref="AC530:AE530"/>
    <mergeCell ref="AC531:AE531"/>
    <mergeCell ref="AC511:AE511"/>
    <mergeCell ref="AC512:AE512"/>
    <mergeCell ref="AC513:AE513"/>
    <mergeCell ref="AC514:AE514"/>
    <mergeCell ref="AC515:AE515"/>
    <mergeCell ref="AC516:AE516"/>
    <mergeCell ref="AC517:AE517"/>
    <mergeCell ref="AC518:AE518"/>
    <mergeCell ref="AC532:AE532"/>
    <mergeCell ref="AC533:AE533"/>
    <mergeCell ref="AC534:AE534"/>
    <mergeCell ref="AC535:AE535"/>
    <mergeCell ref="AC536:AE536"/>
    <mergeCell ref="AC537:AE537"/>
    <mergeCell ref="AC538:AE538"/>
    <mergeCell ref="AC539:AE539"/>
    <mergeCell ref="AC540:AE540"/>
    <mergeCell ref="AC553:AE553"/>
    <mergeCell ref="AC554:AE554"/>
    <mergeCell ref="AC555:AE555"/>
    <mergeCell ref="AC556:AE556"/>
    <mergeCell ref="AC557:AE557"/>
    <mergeCell ref="AC541:AE541"/>
    <mergeCell ref="AC542:AE542"/>
    <mergeCell ref="AC543:AE543"/>
    <mergeCell ref="AC544:AE544"/>
    <mergeCell ref="AC545:AE545"/>
    <mergeCell ref="AC546:AE546"/>
    <mergeCell ref="AC547:AE547"/>
    <mergeCell ref="AC548:AE548"/>
    <mergeCell ref="AC552:AE552"/>
    <mergeCell ref="AC394:AE394"/>
    <mergeCell ref="AC395:AE395"/>
    <mergeCell ref="AC396:AE396"/>
    <mergeCell ref="AC397:AE397"/>
    <mergeCell ref="AC399:AE399"/>
    <mergeCell ref="AC400:AE400"/>
    <mergeCell ref="AC401:AE401"/>
    <mergeCell ref="AC402:AE402"/>
    <mergeCell ref="AC385:AE385"/>
    <mergeCell ref="AC386:AE386"/>
    <mergeCell ref="AC387:AE387"/>
    <mergeCell ref="AC388:AE388"/>
    <mergeCell ref="AC389:AE389"/>
    <mergeCell ref="AC390:AE390"/>
    <mergeCell ref="AC391:AE391"/>
    <mergeCell ref="AC392:AE392"/>
    <mergeCell ref="AC393:AE393"/>
    <mergeCell ref="AC403:AE403"/>
    <mergeCell ref="AC404:AE404"/>
    <mergeCell ref="AC405:AE405"/>
    <mergeCell ref="AC411:AE411"/>
    <mergeCell ref="AC412:AE412"/>
    <mergeCell ref="AC413:AE413"/>
    <mergeCell ref="AC414:AE414"/>
    <mergeCell ref="AC415:AE415"/>
    <mergeCell ref="AC416:AE416"/>
    <mergeCell ref="AC426:AE426"/>
    <mergeCell ref="AC427:AE427"/>
    <mergeCell ref="AC428:AE428"/>
    <mergeCell ref="AC429:AE429"/>
    <mergeCell ref="AC430:AE430"/>
    <mergeCell ref="AC431:AE431"/>
    <mergeCell ref="AC432:AE432"/>
    <mergeCell ref="AC417:AE417"/>
    <mergeCell ref="AC418:AE418"/>
    <mergeCell ref="AC419:AE419"/>
    <mergeCell ref="AC420:AE420"/>
    <mergeCell ref="AC421:AE421"/>
    <mergeCell ref="AC422:AE422"/>
    <mergeCell ref="AC423:AE423"/>
    <mergeCell ref="AC424:AE424"/>
    <mergeCell ref="AC425:AE425"/>
  </mergeCells>
  <conditionalFormatting sqref="S17:S559">
    <cfRule type="cellIs" dxfId="3" priority="29" operator="equal">
      <formula>"I"</formula>
    </cfRule>
    <cfRule type="cellIs" dxfId="2" priority="30" operator="equal">
      <formula>"II"</formula>
    </cfRule>
    <cfRule type="cellIs" dxfId="1" priority="31" operator="equal">
      <formula>"IV"</formula>
    </cfRule>
    <cfRule type="cellIs" dxfId="0" priority="32"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&amp;CNota: Si este documento se encuentra impreso se considera Copia no Controlada. La versión vigente está publicada en el repositorio oficial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1157"/>
  <sheetViews>
    <sheetView topLeftCell="A46" zoomScale="60" zoomScaleNormal="60" zoomScaleSheetLayoutView="55" workbookViewId="0">
      <selection activeCell="P54" sqref="P54:U54"/>
    </sheetView>
  </sheetViews>
  <sheetFormatPr baseColWidth="10" defaultColWidth="11" defaultRowHeight="11.25" zeroHeight="1"/>
  <cols>
    <col min="1" max="1" width="1.25" style="58" customWidth="1"/>
    <col min="2" max="2" width="42.875" style="66" customWidth="1"/>
    <col min="3" max="3" width="32.375" style="58" customWidth="1"/>
    <col min="4" max="4" width="9.5" style="58" customWidth="1"/>
    <col min="5" max="5" width="9.375" style="58" customWidth="1"/>
    <col min="6" max="11" width="9.375" style="67" customWidth="1"/>
    <col min="12" max="12" width="9.375" style="58" customWidth="1"/>
    <col min="13" max="13" width="17.75" style="58" customWidth="1"/>
    <col min="14" max="19" width="9.375" style="58" customWidth="1"/>
    <col min="20" max="20" width="18.625" style="58" customWidth="1"/>
    <col min="21" max="21" width="34.375" style="58" customWidth="1"/>
    <col min="22" max="22" width="19.375" style="58" customWidth="1"/>
    <col min="23" max="23" width="21" style="58" customWidth="1"/>
    <col min="24" max="24" width="28.875" style="58" customWidth="1"/>
    <col min="25" max="25" width="14.75" style="58" customWidth="1"/>
    <col min="26" max="16382" width="11" style="58" customWidth="1"/>
    <col min="16383" max="16383" width="4.5" style="58" customWidth="1"/>
    <col min="16384" max="16384" width="7.75" style="58" customWidth="1"/>
  </cols>
  <sheetData>
    <row r="1" spans="2:28" ht="26.25" customHeight="1">
      <c r="B1" s="430" t="s">
        <v>41</v>
      </c>
      <c r="C1" s="431"/>
      <c r="D1" s="436" t="s">
        <v>42</v>
      </c>
      <c r="E1" s="437"/>
      <c r="F1" s="437"/>
      <c r="G1" s="437"/>
      <c r="H1" s="437"/>
      <c r="I1" s="437"/>
      <c r="J1" s="437"/>
      <c r="K1" s="437"/>
      <c r="L1" s="437"/>
      <c r="M1" s="437"/>
      <c r="N1" s="437"/>
      <c r="O1" s="437"/>
      <c r="P1" s="437"/>
      <c r="Q1" s="437"/>
      <c r="R1" s="437"/>
      <c r="S1" s="437"/>
      <c r="T1" s="437"/>
      <c r="U1" s="437"/>
      <c r="V1" s="437"/>
      <c r="W1" s="442" t="s">
        <v>43</v>
      </c>
      <c r="X1" s="443"/>
    </row>
    <row r="2" spans="2:28" ht="32.25" customHeight="1">
      <c r="B2" s="432"/>
      <c r="C2" s="433"/>
      <c r="D2" s="438"/>
      <c r="E2" s="439"/>
      <c r="F2" s="439"/>
      <c r="G2" s="439"/>
      <c r="H2" s="439"/>
      <c r="I2" s="439"/>
      <c r="J2" s="439"/>
      <c r="K2" s="439"/>
      <c r="L2" s="439"/>
      <c r="M2" s="439"/>
      <c r="N2" s="439"/>
      <c r="O2" s="439"/>
      <c r="P2" s="439"/>
      <c r="Q2" s="439"/>
      <c r="R2" s="439"/>
      <c r="S2" s="439"/>
      <c r="T2" s="439"/>
      <c r="U2" s="439"/>
      <c r="V2" s="439"/>
      <c r="W2" s="102" t="s">
        <v>44</v>
      </c>
      <c r="X2" s="59" t="s">
        <v>157</v>
      </c>
    </row>
    <row r="3" spans="2:28" ht="32.25" customHeight="1" thickBot="1">
      <c r="B3" s="434"/>
      <c r="C3" s="435"/>
      <c r="D3" s="440"/>
      <c r="E3" s="441"/>
      <c r="F3" s="441"/>
      <c r="G3" s="441"/>
      <c r="H3" s="441"/>
      <c r="I3" s="441"/>
      <c r="J3" s="441"/>
      <c r="K3" s="441"/>
      <c r="L3" s="441"/>
      <c r="M3" s="441"/>
      <c r="N3" s="441"/>
      <c r="O3" s="441"/>
      <c r="P3" s="441"/>
      <c r="Q3" s="441"/>
      <c r="R3" s="441"/>
      <c r="S3" s="441"/>
      <c r="T3" s="441"/>
      <c r="U3" s="441"/>
      <c r="V3" s="441"/>
      <c r="W3" s="444" t="s">
        <v>158</v>
      </c>
      <c r="X3" s="445"/>
    </row>
    <row r="4" spans="2:28" s="60" customFormat="1" ht="27" customHeight="1">
      <c r="B4" s="446" t="s">
        <v>159</v>
      </c>
      <c r="C4" s="447"/>
      <c r="D4" s="447"/>
      <c r="E4" s="447"/>
      <c r="F4" s="447"/>
      <c r="G4" s="447"/>
      <c r="H4" s="447"/>
      <c r="I4" s="447"/>
      <c r="J4" s="447"/>
      <c r="K4" s="447"/>
      <c r="L4" s="448"/>
      <c r="M4" s="448"/>
      <c r="N4" s="448"/>
      <c r="O4" s="448"/>
      <c r="P4" s="448"/>
      <c r="Q4" s="448"/>
      <c r="R4" s="448"/>
      <c r="S4" s="448"/>
      <c r="T4" s="448"/>
      <c r="U4" s="448"/>
      <c r="V4" s="448"/>
      <c r="W4" s="448"/>
      <c r="X4" s="449"/>
    </row>
    <row r="5" spans="2:28" s="60" customFormat="1" ht="33" customHeight="1">
      <c r="B5" s="61" t="s">
        <v>160</v>
      </c>
      <c r="C5" s="421" t="s">
        <v>161</v>
      </c>
      <c r="D5" s="421"/>
      <c r="E5" s="421"/>
      <c r="F5" s="421"/>
      <c r="G5" s="421"/>
      <c r="H5" s="421"/>
      <c r="I5" s="421"/>
      <c r="J5" s="421"/>
      <c r="K5" s="450"/>
      <c r="L5" s="423" t="s">
        <v>162</v>
      </c>
      <c r="M5" s="424"/>
      <c r="N5" s="421" t="s">
        <v>626</v>
      </c>
      <c r="O5" s="421"/>
      <c r="P5" s="421"/>
      <c r="Q5" s="421"/>
      <c r="R5" s="421"/>
      <c r="S5" s="421"/>
      <c r="T5" s="421"/>
      <c r="U5" s="421"/>
      <c r="V5" s="421"/>
      <c r="W5" s="421"/>
      <c r="X5" s="422"/>
    </row>
    <row r="6" spans="2:28" s="60" customFormat="1" ht="24.75" customHeight="1">
      <c r="B6" s="62" t="s">
        <v>163</v>
      </c>
      <c r="C6" s="421" t="s">
        <v>1053</v>
      </c>
      <c r="D6" s="421"/>
      <c r="E6" s="421"/>
      <c r="F6" s="421"/>
      <c r="G6" s="421"/>
      <c r="H6" s="421"/>
      <c r="I6" s="421"/>
      <c r="J6" s="421"/>
      <c r="K6" s="450"/>
      <c r="L6" s="423" t="s">
        <v>164</v>
      </c>
      <c r="M6" s="424"/>
      <c r="N6" s="421">
        <v>3820450</v>
      </c>
      <c r="O6" s="421"/>
      <c r="P6" s="421"/>
      <c r="Q6" s="421"/>
      <c r="R6" s="421"/>
      <c r="S6" s="421"/>
      <c r="T6" s="421"/>
      <c r="U6" s="421"/>
      <c r="V6" s="421"/>
      <c r="W6" s="421"/>
      <c r="X6" s="422"/>
    </row>
    <row r="7" spans="2:28" s="60" customFormat="1" ht="26.25" customHeight="1">
      <c r="B7" s="62" t="s">
        <v>165</v>
      </c>
      <c r="C7" s="421" t="s">
        <v>166</v>
      </c>
      <c r="D7" s="421"/>
      <c r="E7" s="421"/>
      <c r="F7" s="421"/>
      <c r="G7" s="421"/>
      <c r="H7" s="421"/>
      <c r="I7" s="421"/>
      <c r="J7" s="421"/>
      <c r="K7" s="450"/>
      <c r="L7" s="423" t="s">
        <v>167</v>
      </c>
      <c r="M7" s="424"/>
      <c r="N7" s="421" t="s">
        <v>168</v>
      </c>
      <c r="O7" s="421"/>
      <c r="P7" s="421"/>
      <c r="Q7" s="421"/>
      <c r="R7" s="421"/>
      <c r="S7" s="421"/>
      <c r="T7" s="421"/>
      <c r="U7" s="421"/>
      <c r="V7" s="421"/>
      <c r="W7" s="421"/>
      <c r="X7" s="422"/>
    </row>
    <row r="8" spans="2:28" s="60" customFormat="1" ht="37.5" customHeight="1">
      <c r="B8" s="101" t="s">
        <v>169</v>
      </c>
      <c r="C8" s="420" t="s">
        <v>170</v>
      </c>
      <c r="D8" s="421"/>
      <c r="E8" s="421"/>
      <c r="F8" s="421"/>
      <c r="G8" s="421"/>
      <c r="H8" s="421"/>
      <c r="I8" s="421"/>
      <c r="J8" s="421"/>
      <c r="K8" s="421"/>
      <c r="L8" s="421"/>
      <c r="M8" s="421"/>
      <c r="N8" s="421"/>
      <c r="O8" s="421"/>
      <c r="P8" s="421"/>
      <c r="Q8" s="421"/>
      <c r="R8" s="421"/>
      <c r="S8" s="421"/>
      <c r="T8" s="421"/>
      <c r="U8" s="421"/>
      <c r="V8" s="421"/>
      <c r="W8" s="421"/>
      <c r="X8" s="422"/>
    </row>
    <row r="9" spans="2:28" s="60" customFormat="1" ht="50.25" customHeight="1">
      <c r="B9" s="62" t="s">
        <v>171</v>
      </c>
      <c r="C9" s="417" t="s">
        <v>172</v>
      </c>
      <c r="D9" s="417"/>
      <c r="E9" s="417"/>
      <c r="F9" s="417"/>
      <c r="G9" s="417"/>
      <c r="H9" s="417"/>
      <c r="I9" s="417"/>
      <c r="J9" s="417"/>
      <c r="K9" s="417"/>
      <c r="L9" s="103" t="s">
        <v>173</v>
      </c>
      <c r="M9" s="420" t="s">
        <v>172</v>
      </c>
      <c r="N9" s="421"/>
      <c r="O9" s="421"/>
      <c r="P9" s="421"/>
      <c r="Q9" s="421"/>
      <c r="R9" s="421"/>
      <c r="S9" s="421"/>
      <c r="T9" s="421"/>
      <c r="U9" s="421"/>
      <c r="V9" s="421"/>
      <c r="W9" s="421"/>
      <c r="X9" s="422"/>
    </row>
    <row r="10" spans="2:28" s="105" customFormat="1" ht="33" customHeight="1">
      <c r="B10" s="418" t="s">
        <v>174</v>
      </c>
      <c r="C10" s="419" t="s">
        <v>175</v>
      </c>
      <c r="D10" s="419" t="s">
        <v>176</v>
      </c>
      <c r="E10" s="419"/>
      <c r="F10" s="419" t="s">
        <v>177</v>
      </c>
      <c r="G10" s="419"/>
      <c r="H10" s="419"/>
      <c r="I10" s="419"/>
      <c r="J10" s="419"/>
      <c r="K10" s="419"/>
      <c r="L10" s="419"/>
      <c r="M10" s="419"/>
      <c r="N10" s="419"/>
      <c r="O10" s="419"/>
      <c r="P10" s="419"/>
      <c r="Q10" s="419" t="s">
        <v>178</v>
      </c>
      <c r="R10" s="419"/>
      <c r="S10" s="419"/>
      <c r="T10" s="419"/>
      <c r="U10" s="419" t="s">
        <v>179</v>
      </c>
      <c r="V10" s="419"/>
      <c r="W10" s="419" t="s">
        <v>180</v>
      </c>
      <c r="X10" s="452"/>
      <c r="Y10" s="104"/>
      <c r="Z10" s="104"/>
      <c r="AA10" s="451"/>
      <c r="AB10" s="451"/>
    </row>
    <row r="11" spans="2:28" s="105" customFormat="1" ht="33.75" customHeight="1">
      <c r="B11" s="418"/>
      <c r="C11" s="419"/>
      <c r="D11" s="106" t="s">
        <v>90</v>
      </c>
      <c r="E11" s="106" t="s">
        <v>110</v>
      </c>
      <c r="F11" s="419"/>
      <c r="G11" s="419"/>
      <c r="H11" s="419"/>
      <c r="I11" s="419"/>
      <c r="J11" s="419"/>
      <c r="K11" s="419"/>
      <c r="L11" s="419"/>
      <c r="M11" s="419"/>
      <c r="N11" s="419"/>
      <c r="O11" s="419"/>
      <c r="P11" s="419"/>
      <c r="Q11" s="419"/>
      <c r="R11" s="419"/>
      <c r="S11" s="419"/>
      <c r="T11" s="419"/>
      <c r="U11" s="419"/>
      <c r="V11" s="419"/>
      <c r="W11" s="106" t="s">
        <v>90</v>
      </c>
      <c r="X11" s="107" t="s">
        <v>110</v>
      </c>
      <c r="Y11" s="104"/>
      <c r="Z11" s="104"/>
      <c r="AA11" s="108"/>
      <c r="AB11" s="108"/>
    </row>
    <row r="12" spans="2:28" s="111" customFormat="1" ht="220.5" customHeight="1">
      <c r="B12" s="416" t="s">
        <v>181</v>
      </c>
      <c r="C12" s="109" t="s">
        <v>182</v>
      </c>
      <c r="D12" s="125" t="s">
        <v>183</v>
      </c>
      <c r="E12" s="126"/>
      <c r="F12" s="425" t="s">
        <v>1005</v>
      </c>
      <c r="G12" s="425"/>
      <c r="H12" s="425"/>
      <c r="I12" s="425"/>
      <c r="J12" s="425"/>
      <c r="K12" s="425"/>
      <c r="L12" s="425"/>
      <c r="M12" s="425"/>
      <c r="N12" s="425"/>
      <c r="O12" s="425"/>
      <c r="P12" s="425"/>
      <c r="Q12" s="425" t="s">
        <v>926</v>
      </c>
      <c r="R12" s="425"/>
      <c r="S12" s="425"/>
      <c r="T12" s="425"/>
      <c r="U12" s="425" t="s">
        <v>1006</v>
      </c>
      <c r="V12" s="425"/>
      <c r="W12" s="134" t="s">
        <v>184</v>
      </c>
      <c r="X12" s="135"/>
      <c r="Y12" s="110"/>
      <c r="Z12" s="110"/>
    </row>
    <row r="13" spans="2:28" s="111" customFormat="1" ht="138" customHeight="1">
      <c r="B13" s="416"/>
      <c r="C13" s="109" t="s">
        <v>185</v>
      </c>
      <c r="D13" s="125" t="s">
        <v>183</v>
      </c>
      <c r="E13" s="126"/>
      <c r="F13" s="454" t="s">
        <v>925</v>
      </c>
      <c r="G13" s="455"/>
      <c r="H13" s="455"/>
      <c r="I13" s="455"/>
      <c r="J13" s="455"/>
      <c r="K13" s="455"/>
      <c r="L13" s="455"/>
      <c r="M13" s="455"/>
      <c r="N13" s="455"/>
      <c r="O13" s="455"/>
      <c r="P13" s="456"/>
      <c r="Q13" s="425"/>
      <c r="R13" s="425"/>
      <c r="S13" s="425"/>
      <c r="T13" s="425"/>
      <c r="U13" s="425"/>
      <c r="V13" s="425"/>
      <c r="W13" s="134" t="s">
        <v>184</v>
      </c>
      <c r="X13" s="135"/>
      <c r="Y13" s="453"/>
      <c r="Z13" s="453"/>
    </row>
    <row r="14" spans="2:28" s="111" customFormat="1" ht="33" customHeight="1">
      <c r="B14" s="416"/>
      <c r="C14" s="109" t="s">
        <v>186</v>
      </c>
      <c r="D14" s="125" t="s">
        <v>183</v>
      </c>
      <c r="E14" s="126"/>
      <c r="F14" s="457"/>
      <c r="G14" s="458"/>
      <c r="H14" s="458"/>
      <c r="I14" s="458"/>
      <c r="J14" s="458"/>
      <c r="K14" s="458"/>
      <c r="L14" s="458"/>
      <c r="M14" s="458"/>
      <c r="N14" s="458"/>
      <c r="O14" s="458"/>
      <c r="P14" s="459"/>
      <c r="Q14" s="425"/>
      <c r="R14" s="425"/>
      <c r="S14" s="425"/>
      <c r="T14" s="425"/>
      <c r="U14" s="425"/>
      <c r="V14" s="425"/>
      <c r="W14" s="134"/>
      <c r="X14" s="135" t="s">
        <v>184</v>
      </c>
      <c r="Y14" s="453"/>
      <c r="Z14" s="453"/>
    </row>
    <row r="15" spans="2:28" s="111" customFormat="1" ht="121.5" customHeight="1">
      <c r="B15" s="416" t="s">
        <v>187</v>
      </c>
      <c r="C15" s="109" t="s">
        <v>188</v>
      </c>
      <c r="D15" s="125" t="s">
        <v>183</v>
      </c>
      <c r="E15" s="126"/>
      <c r="F15" s="425" t="s">
        <v>1007</v>
      </c>
      <c r="G15" s="425"/>
      <c r="H15" s="425"/>
      <c r="I15" s="425"/>
      <c r="J15" s="425"/>
      <c r="K15" s="425"/>
      <c r="L15" s="425"/>
      <c r="M15" s="425"/>
      <c r="N15" s="425"/>
      <c r="O15" s="425"/>
      <c r="P15" s="425"/>
      <c r="Q15" s="428" t="s">
        <v>1011</v>
      </c>
      <c r="R15" s="428"/>
      <c r="S15" s="428"/>
      <c r="T15" s="428"/>
      <c r="U15" s="428" t="s">
        <v>1008</v>
      </c>
      <c r="V15" s="428"/>
      <c r="W15" s="134" t="s">
        <v>184</v>
      </c>
      <c r="X15" s="135"/>
      <c r="Y15" s="453"/>
      <c r="Z15" s="453"/>
    </row>
    <row r="16" spans="2:28" s="111" customFormat="1" ht="126" customHeight="1">
      <c r="B16" s="416"/>
      <c r="C16" s="109" t="s">
        <v>189</v>
      </c>
      <c r="D16" s="125" t="s">
        <v>183</v>
      </c>
      <c r="E16" s="126"/>
      <c r="F16" s="425" t="s">
        <v>1012</v>
      </c>
      <c r="G16" s="426"/>
      <c r="H16" s="426"/>
      <c r="I16" s="426"/>
      <c r="J16" s="426"/>
      <c r="K16" s="426"/>
      <c r="L16" s="426"/>
      <c r="M16" s="426"/>
      <c r="N16" s="426"/>
      <c r="O16" s="426"/>
      <c r="P16" s="426"/>
      <c r="Q16" s="428" t="s">
        <v>1013</v>
      </c>
      <c r="R16" s="428"/>
      <c r="S16" s="428"/>
      <c r="T16" s="428"/>
      <c r="U16" s="428" t="s">
        <v>1009</v>
      </c>
      <c r="V16" s="488"/>
      <c r="W16" s="134" t="s">
        <v>184</v>
      </c>
      <c r="X16" s="135"/>
      <c r="Y16" s="453"/>
      <c r="Z16" s="453"/>
    </row>
    <row r="17" spans="2:26" s="111" customFormat="1" ht="94.5" customHeight="1">
      <c r="B17" s="416"/>
      <c r="C17" s="109" t="s">
        <v>190</v>
      </c>
      <c r="D17" s="125" t="s">
        <v>183</v>
      </c>
      <c r="E17" s="126"/>
      <c r="F17" s="425" t="s">
        <v>1057</v>
      </c>
      <c r="G17" s="426"/>
      <c r="H17" s="426"/>
      <c r="I17" s="426"/>
      <c r="J17" s="426"/>
      <c r="K17" s="426"/>
      <c r="L17" s="426"/>
      <c r="M17" s="426"/>
      <c r="N17" s="426"/>
      <c r="O17" s="426"/>
      <c r="P17" s="426"/>
      <c r="Q17" s="429" t="s">
        <v>1014</v>
      </c>
      <c r="R17" s="429"/>
      <c r="S17" s="429"/>
      <c r="T17" s="429"/>
      <c r="U17" s="425" t="s">
        <v>1010</v>
      </c>
      <c r="V17" s="425"/>
      <c r="W17" s="134" t="s">
        <v>184</v>
      </c>
      <c r="X17" s="135"/>
      <c r="Y17" s="453"/>
      <c r="Z17" s="453"/>
    </row>
    <row r="18" spans="2:26" s="111" customFormat="1" ht="88.5" customHeight="1">
      <c r="B18" s="416"/>
      <c r="C18" s="109" t="s">
        <v>191</v>
      </c>
      <c r="D18" s="125"/>
      <c r="E18" s="126" t="s">
        <v>183</v>
      </c>
      <c r="F18" s="427" t="s">
        <v>97</v>
      </c>
      <c r="G18" s="427"/>
      <c r="H18" s="427"/>
      <c r="I18" s="427"/>
      <c r="J18" s="427"/>
      <c r="K18" s="427"/>
      <c r="L18" s="427"/>
      <c r="M18" s="427"/>
      <c r="N18" s="427"/>
      <c r="O18" s="427"/>
      <c r="P18" s="427"/>
      <c r="Q18" s="427" t="s">
        <v>97</v>
      </c>
      <c r="R18" s="427"/>
      <c r="S18" s="427"/>
      <c r="T18" s="427"/>
      <c r="U18" s="427" t="s">
        <v>97</v>
      </c>
      <c r="V18" s="427"/>
      <c r="W18" s="134"/>
      <c r="X18" s="135" t="s">
        <v>184</v>
      </c>
      <c r="Y18" s="453"/>
      <c r="Z18" s="453"/>
    </row>
    <row r="19" spans="2:26" s="111" customFormat="1" ht="94.5" customHeight="1">
      <c r="B19" s="416"/>
      <c r="C19" s="109" t="s">
        <v>192</v>
      </c>
      <c r="D19" s="125"/>
      <c r="E19" s="126" t="s">
        <v>183</v>
      </c>
      <c r="F19" s="425" t="s">
        <v>927</v>
      </c>
      <c r="G19" s="426"/>
      <c r="H19" s="426"/>
      <c r="I19" s="426"/>
      <c r="J19" s="426"/>
      <c r="K19" s="426"/>
      <c r="L19" s="426"/>
      <c r="M19" s="426"/>
      <c r="N19" s="426"/>
      <c r="O19" s="426"/>
      <c r="P19" s="426"/>
      <c r="Q19" s="425" t="s">
        <v>446</v>
      </c>
      <c r="R19" s="426"/>
      <c r="S19" s="426"/>
      <c r="T19" s="426"/>
      <c r="U19" s="425" t="s">
        <v>1015</v>
      </c>
      <c r="V19" s="426"/>
      <c r="W19" s="134"/>
      <c r="X19" s="135" t="s">
        <v>183</v>
      </c>
      <c r="Y19" s="453"/>
      <c r="Z19" s="453"/>
    </row>
    <row r="20" spans="2:26" s="111" customFormat="1" ht="150" customHeight="1">
      <c r="B20" s="416" t="s">
        <v>193</v>
      </c>
      <c r="C20" s="109" t="s">
        <v>194</v>
      </c>
      <c r="D20" s="125" t="s">
        <v>183</v>
      </c>
      <c r="E20" s="126"/>
      <c r="F20" s="460" t="s">
        <v>447</v>
      </c>
      <c r="G20" s="461"/>
      <c r="H20" s="461"/>
      <c r="I20" s="461"/>
      <c r="J20" s="461"/>
      <c r="K20" s="461"/>
      <c r="L20" s="461"/>
      <c r="M20" s="461"/>
      <c r="N20" s="461"/>
      <c r="O20" s="461"/>
      <c r="P20" s="462"/>
      <c r="Q20" s="425" t="s">
        <v>1016</v>
      </c>
      <c r="R20" s="426"/>
      <c r="S20" s="426"/>
      <c r="T20" s="426"/>
      <c r="U20" s="425" t="s">
        <v>1018</v>
      </c>
      <c r="V20" s="426"/>
      <c r="W20" s="134" t="s">
        <v>184</v>
      </c>
      <c r="X20" s="135"/>
      <c r="Y20" s="453"/>
      <c r="Z20" s="453"/>
    </row>
    <row r="21" spans="2:26" s="111" customFormat="1" ht="114" customHeight="1">
      <c r="B21" s="416"/>
      <c r="C21" s="109" t="s">
        <v>195</v>
      </c>
      <c r="D21" s="125" t="s">
        <v>183</v>
      </c>
      <c r="E21" s="126"/>
      <c r="F21" s="460" t="s">
        <v>1017</v>
      </c>
      <c r="G21" s="461"/>
      <c r="H21" s="461"/>
      <c r="I21" s="461"/>
      <c r="J21" s="461"/>
      <c r="K21" s="461"/>
      <c r="L21" s="461"/>
      <c r="M21" s="461"/>
      <c r="N21" s="461"/>
      <c r="O21" s="461"/>
      <c r="P21" s="462"/>
      <c r="Q21" s="426"/>
      <c r="R21" s="426"/>
      <c r="S21" s="426"/>
      <c r="T21" s="426"/>
      <c r="U21" s="426"/>
      <c r="V21" s="426"/>
      <c r="W21" s="134" t="s">
        <v>184</v>
      </c>
      <c r="X21" s="135"/>
      <c r="Y21" s="453"/>
      <c r="Z21" s="453"/>
    </row>
    <row r="22" spans="2:26" s="111" customFormat="1" ht="88.5" customHeight="1">
      <c r="B22" s="416"/>
      <c r="C22" s="109" t="s">
        <v>196</v>
      </c>
      <c r="D22" s="125"/>
      <c r="E22" s="126" t="s">
        <v>183</v>
      </c>
      <c r="F22" s="463" t="s">
        <v>97</v>
      </c>
      <c r="G22" s="464"/>
      <c r="H22" s="464"/>
      <c r="I22" s="464"/>
      <c r="J22" s="464"/>
      <c r="K22" s="464"/>
      <c r="L22" s="464"/>
      <c r="M22" s="464"/>
      <c r="N22" s="464"/>
      <c r="O22" s="464"/>
      <c r="P22" s="465"/>
      <c r="Q22" s="426"/>
      <c r="R22" s="426"/>
      <c r="S22" s="426"/>
      <c r="T22" s="426"/>
      <c r="U22" s="426"/>
      <c r="V22" s="426"/>
      <c r="W22" s="134"/>
      <c r="X22" s="135" t="s">
        <v>184</v>
      </c>
      <c r="Y22" s="453"/>
      <c r="Z22" s="453"/>
    </row>
    <row r="23" spans="2:26" s="111" customFormat="1" ht="91.5" customHeight="1">
      <c r="B23" s="416"/>
      <c r="C23" s="109" t="s">
        <v>197</v>
      </c>
      <c r="D23" s="125"/>
      <c r="E23" s="126" t="s">
        <v>183</v>
      </c>
      <c r="F23" s="463" t="s">
        <v>97</v>
      </c>
      <c r="G23" s="464"/>
      <c r="H23" s="464"/>
      <c r="I23" s="464"/>
      <c r="J23" s="464"/>
      <c r="K23" s="464"/>
      <c r="L23" s="464"/>
      <c r="M23" s="464"/>
      <c r="N23" s="464"/>
      <c r="O23" s="464"/>
      <c r="P23" s="465"/>
      <c r="Q23" s="426"/>
      <c r="R23" s="426"/>
      <c r="S23" s="426"/>
      <c r="T23" s="426"/>
      <c r="U23" s="426"/>
      <c r="V23" s="426"/>
      <c r="W23" s="134"/>
      <c r="X23" s="135" t="s">
        <v>184</v>
      </c>
      <c r="Y23" s="453"/>
      <c r="Z23" s="453"/>
    </row>
    <row r="24" spans="2:26" s="111" customFormat="1" ht="93" customHeight="1">
      <c r="B24" s="416"/>
      <c r="C24" s="109" t="s">
        <v>198</v>
      </c>
      <c r="D24" s="125" t="s">
        <v>183</v>
      </c>
      <c r="E24" s="126"/>
      <c r="F24" s="460" t="s">
        <v>1019</v>
      </c>
      <c r="G24" s="466"/>
      <c r="H24" s="466"/>
      <c r="I24" s="466"/>
      <c r="J24" s="466"/>
      <c r="K24" s="466"/>
      <c r="L24" s="466"/>
      <c r="M24" s="466"/>
      <c r="N24" s="466"/>
      <c r="O24" s="466"/>
      <c r="P24" s="467"/>
      <c r="Q24" s="426"/>
      <c r="R24" s="426"/>
      <c r="S24" s="426"/>
      <c r="T24" s="426"/>
      <c r="U24" s="426"/>
      <c r="V24" s="426"/>
      <c r="W24" s="134" t="s">
        <v>184</v>
      </c>
      <c r="X24" s="135"/>
      <c r="Y24" s="453"/>
      <c r="Z24" s="453"/>
    </row>
    <row r="25" spans="2:26" s="111" customFormat="1" ht="108.75" customHeight="1">
      <c r="B25" s="416"/>
      <c r="C25" s="109" t="s">
        <v>199</v>
      </c>
      <c r="D25" s="125"/>
      <c r="E25" s="126" t="s">
        <v>183</v>
      </c>
      <c r="F25" s="460" t="s">
        <v>511</v>
      </c>
      <c r="G25" s="461"/>
      <c r="H25" s="461"/>
      <c r="I25" s="461"/>
      <c r="J25" s="461"/>
      <c r="K25" s="461"/>
      <c r="L25" s="461"/>
      <c r="M25" s="461"/>
      <c r="N25" s="461"/>
      <c r="O25" s="461"/>
      <c r="P25" s="462"/>
      <c r="Q25" s="426"/>
      <c r="R25" s="426"/>
      <c r="S25" s="426"/>
      <c r="T25" s="426"/>
      <c r="U25" s="426"/>
      <c r="V25" s="426"/>
      <c r="W25" s="134" t="s">
        <v>184</v>
      </c>
      <c r="X25" s="135"/>
      <c r="Y25" s="453"/>
      <c r="Z25" s="453"/>
    </row>
    <row r="26" spans="2:26" s="111" customFormat="1" ht="187.5" customHeight="1">
      <c r="B26" s="416" t="s">
        <v>200</v>
      </c>
      <c r="C26" s="109" t="s">
        <v>201</v>
      </c>
      <c r="D26" s="125"/>
      <c r="E26" s="126" t="s">
        <v>183</v>
      </c>
      <c r="F26" s="454" t="s">
        <v>1020</v>
      </c>
      <c r="G26" s="468"/>
      <c r="H26" s="468"/>
      <c r="I26" s="468"/>
      <c r="J26" s="468"/>
      <c r="K26" s="468"/>
      <c r="L26" s="468"/>
      <c r="M26" s="468"/>
      <c r="N26" s="468"/>
      <c r="O26" s="468"/>
      <c r="P26" s="469"/>
      <c r="Q26" s="454" t="s">
        <v>1021</v>
      </c>
      <c r="R26" s="468"/>
      <c r="S26" s="468"/>
      <c r="T26" s="469"/>
      <c r="U26" s="454" t="s">
        <v>1022</v>
      </c>
      <c r="V26" s="456"/>
      <c r="W26" s="134" t="s">
        <v>183</v>
      </c>
      <c r="X26" s="135"/>
      <c r="Y26" s="453"/>
      <c r="Z26" s="453"/>
    </row>
    <row r="27" spans="2:26" s="111" customFormat="1" ht="150" customHeight="1">
      <c r="B27" s="416"/>
      <c r="C27" s="109" t="s">
        <v>202</v>
      </c>
      <c r="D27" s="125"/>
      <c r="E27" s="126" t="s">
        <v>183</v>
      </c>
      <c r="F27" s="470"/>
      <c r="G27" s="471"/>
      <c r="H27" s="471"/>
      <c r="I27" s="471"/>
      <c r="J27" s="471"/>
      <c r="K27" s="471"/>
      <c r="L27" s="471"/>
      <c r="M27" s="471"/>
      <c r="N27" s="471"/>
      <c r="O27" s="471"/>
      <c r="P27" s="472"/>
      <c r="Q27" s="470"/>
      <c r="R27" s="471"/>
      <c r="S27" s="471"/>
      <c r="T27" s="472"/>
      <c r="U27" s="476"/>
      <c r="V27" s="477"/>
      <c r="W27" s="134" t="s">
        <v>183</v>
      </c>
      <c r="X27" s="135"/>
      <c r="Y27" s="453"/>
      <c r="Z27" s="453"/>
    </row>
    <row r="28" spans="2:26" s="111" customFormat="1" ht="150" customHeight="1">
      <c r="B28" s="416"/>
      <c r="C28" s="109" t="s">
        <v>203</v>
      </c>
      <c r="D28" s="125"/>
      <c r="E28" s="126" t="s">
        <v>183</v>
      </c>
      <c r="F28" s="470"/>
      <c r="G28" s="471"/>
      <c r="H28" s="471"/>
      <c r="I28" s="471"/>
      <c r="J28" s="471"/>
      <c r="K28" s="471"/>
      <c r="L28" s="471"/>
      <c r="M28" s="471"/>
      <c r="N28" s="471"/>
      <c r="O28" s="471"/>
      <c r="P28" s="472"/>
      <c r="Q28" s="470"/>
      <c r="R28" s="471"/>
      <c r="S28" s="471"/>
      <c r="T28" s="472"/>
      <c r="U28" s="476"/>
      <c r="V28" s="477"/>
      <c r="W28" s="134" t="s">
        <v>183</v>
      </c>
      <c r="X28" s="135"/>
      <c r="Y28" s="453"/>
      <c r="Z28" s="453"/>
    </row>
    <row r="29" spans="2:26" s="111" customFormat="1" ht="150" customHeight="1">
      <c r="B29" s="416"/>
      <c r="C29" s="109" t="s">
        <v>204</v>
      </c>
      <c r="D29" s="125" t="s">
        <v>183</v>
      </c>
      <c r="E29" s="126"/>
      <c r="F29" s="470"/>
      <c r="G29" s="471"/>
      <c r="H29" s="471"/>
      <c r="I29" s="471"/>
      <c r="J29" s="471"/>
      <c r="K29" s="471"/>
      <c r="L29" s="471"/>
      <c r="M29" s="471"/>
      <c r="N29" s="471"/>
      <c r="O29" s="471"/>
      <c r="P29" s="472"/>
      <c r="Q29" s="470"/>
      <c r="R29" s="471"/>
      <c r="S29" s="471"/>
      <c r="T29" s="472"/>
      <c r="U29" s="476"/>
      <c r="V29" s="477"/>
      <c r="W29" s="134" t="s">
        <v>183</v>
      </c>
      <c r="X29" s="135"/>
      <c r="Y29" s="453"/>
      <c r="Z29" s="453"/>
    </row>
    <row r="30" spans="2:26" s="111" customFormat="1" ht="125.25" customHeight="1">
      <c r="B30" s="416"/>
      <c r="C30" s="109" t="s">
        <v>205</v>
      </c>
      <c r="D30" s="125" t="s">
        <v>183</v>
      </c>
      <c r="E30" s="126"/>
      <c r="F30" s="473"/>
      <c r="G30" s="474"/>
      <c r="H30" s="474"/>
      <c r="I30" s="474"/>
      <c r="J30" s="474"/>
      <c r="K30" s="474"/>
      <c r="L30" s="474"/>
      <c r="M30" s="474"/>
      <c r="N30" s="474"/>
      <c r="O30" s="474"/>
      <c r="P30" s="475"/>
      <c r="Q30" s="473"/>
      <c r="R30" s="474"/>
      <c r="S30" s="474"/>
      <c r="T30" s="475"/>
      <c r="U30" s="457"/>
      <c r="V30" s="459"/>
      <c r="W30" s="134" t="s">
        <v>183</v>
      </c>
      <c r="X30" s="135"/>
      <c r="Y30" s="453"/>
      <c r="Z30" s="453"/>
    </row>
    <row r="31" spans="2:26" s="111" customFormat="1" ht="127.5" customHeight="1">
      <c r="B31" s="416" t="s">
        <v>206</v>
      </c>
      <c r="C31" s="109" t="s">
        <v>207</v>
      </c>
      <c r="D31" s="125" t="s">
        <v>183</v>
      </c>
      <c r="E31" s="126"/>
      <c r="F31" s="425" t="s">
        <v>1023</v>
      </c>
      <c r="G31" s="425"/>
      <c r="H31" s="425"/>
      <c r="I31" s="425"/>
      <c r="J31" s="425"/>
      <c r="K31" s="425"/>
      <c r="L31" s="425"/>
      <c r="M31" s="425"/>
      <c r="N31" s="425"/>
      <c r="O31" s="425"/>
      <c r="P31" s="425"/>
      <c r="Q31" s="425" t="s">
        <v>928</v>
      </c>
      <c r="R31" s="426"/>
      <c r="S31" s="426"/>
      <c r="T31" s="426"/>
      <c r="U31" s="427" t="s">
        <v>1024</v>
      </c>
      <c r="V31" s="427"/>
      <c r="W31" s="134" t="s">
        <v>183</v>
      </c>
      <c r="X31" s="135"/>
      <c r="Y31" s="453"/>
      <c r="Z31" s="453"/>
    </row>
    <row r="32" spans="2:26" s="111" customFormat="1" ht="142.5" customHeight="1">
      <c r="B32" s="416"/>
      <c r="C32" s="109" t="s">
        <v>208</v>
      </c>
      <c r="D32" s="125"/>
      <c r="E32" s="126" t="s">
        <v>183</v>
      </c>
      <c r="F32" s="426" t="s">
        <v>1025</v>
      </c>
      <c r="G32" s="426"/>
      <c r="H32" s="426"/>
      <c r="I32" s="426"/>
      <c r="J32" s="426"/>
      <c r="K32" s="426"/>
      <c r="L32" s="426"/>
      <c r="M32" s="426"/>
      <c r="N32" s="426"/>
      <c r="O32" s="426"/>
      <c r="P32" s="426"/>
      <c r="Q32" s="425" t="s">
        <v>1026</v>
      </c>
      <c r="R32" s="426"/>
      <c r="S32" s="426"/>
      <c r="T32" s="426"/>
      <c r="U32" s="425" t="s">
        <v>1027</v>
      </c>
      <c r="V32" s="426"/>
      <c r="W32" s="134"/>
      <c r="X32" s="135" t="s">
        <v>183</v>
      </c>
      <c r="Y32" s="453"/>
      <c r="Z32" s="453"/>
    </row>
    <row r="33" spans="2:28" s="111" customFormat="1" ht="181.5" customHeight="1">
      <c r="B33" s="416"/>
      <c r="C33" s="109" t="s">
        <v>209</v>
      </c>
      <c r="D33" s="125" t="s">
        <v>183</v>
      </c>
      <c r="E33" s="126"/>
      <c r="F33" s="425" t="s">
        <v>1028</v>
      </c>
      <c r="G33" s="425"/>
      <c r="H33" s="425"/>
      <c r="I33" s="425"/>
      <c r="J33" s="425"/>
      <c r="K33" s="425"/>
      <c r="L33" s="425"/>
      <c r="M33" s="425"/>
      <c r="N33" s="425"/>
      <c r="O33" s="425"/>
      <c r="P33" s="425"/>
      <c r="Q33" s="425" t="s">
        <v>1029</v>
      </c>
      <c r="R33" s="426"/>
      <c r="S33" s="426"/>
      <c r="T33" s="426"/>
      <c r="U33" s="425" t="s">
        <v>1030</v>
      </c>
      <c r="V33" s="426"/>
      <c r="W33" s="134" t="s">
        <v>183</v>
      </c>
      <c r="X33" s="135"/>
      <c r="Y33" s="453"/>
      <c r="Z33" s="453"/>
    </row>
    <row r="34" spans="2:28" s="111" customFormat="1" ht="137.25" customHeight="1">
      <c r="B34" s="416"/>
      <c r="C34" s="109" t="s">
        <v>210</v>
      </c>
      <c r="D34" s="125"/>
      <c r="E34" s="126" t="s">
        <v>183</v>
      </c>
      <c r="F34" s="425" t="s">
        <v>1031</v>
      </c>
      <c r="G34" s="426"/>
      <c r="H34" s="426"/>
      <c r="I34" s="426"/>
      <c r="J34" s="426"/>
      <c r="K34" s="426"/>
      <c r="L34" s="426"/>
      <c r="M34" s="426"/>
      <c r="N34" s="426"/>
      <c r="O34" s="426"/>
      <c r="P34" s="426"/>
      <c r="Q34" s="425" t="s">
        <v>1032</v>
      </c>
      <c r="R34" s="426"/>
      <c r="S34" s="426"/>
      <c r="T34" s="426"/>
      <c r="U34" s="425" t="s">
        <v>1033</v>
      </c>
      <c r="V34" s="426"/>
      <c r="W34" s="134"/>
      <c r="X34" s="135" t="s">
        <v>184</v>
      </c>
      <c r="Y34" s="453"/>
      <c r="Z34" s="453"/>
    </row>
    <row r="35" spans="2:28" s="111" customFormat="1" ht="126" customHeight="1">
      <c r="B35" s="416" t="s">
        <v>211</v>
      </c>
      <c r="C35" s="109" t="s">
        <v>212</v>
      </c>
      <c r="D35" s="125" t="s">
        <v>183</v>
      </c>
      <c r="E35" s="126"/>
      <c r="F35" s="425" t="s">
        <v>1034</v>
      </c>
      <c r="G35" s="425"/>
      <c r="H35" s="425"/>
      <c r="I35" s="425"/>
      <c r="J35" s="425"/>
      <c r="K35" s="425"/>
      <c r="L35" s="425"/>
      <c r="M35" s="425"/>
      <c r="N35" s="425"/>
      <c r="O35" s="425"/>
      <c r="P35" s="425"/>
      <c r="Q35" s="425" t="s">
        <v>1035</v>
      </c>
      <c r="R35" s="425"/>
      <c r="S35" s="425"/>
      <c r="T35" s="425"/>
      <c r="U35" s="425" t="s">
        <v>1036</v>
      </c>
      <c r="V35" s="425"/>
      <c r="W35" s="134" t="s">
        <v>183</v>
      </c>
      <c r="X35" s="135"/>
      <c r="Y35" s="453"/>
      <c r="Z35" s="453"/>
    </row>
    <row r="36" spans="2:28" s="111" customFormat="1" ht="120.75" customHeight="1">
      <c r="B36" s="416"/>
      <c r="C36" s="109" t="s">
        <v>213</v>
      </c>
      <c r="D36" s="125" t="s">
        <v>183</v>
      </c>
      <c r="E36" s="126"/>
      <c r="F36" s="425" t="s">
        <v>1037</v>
      </c>
      <c r="G36" s="425"/>
      <c r="H36" s="425"/>
      <c r="I36" s="425"/>
      <c r="J36" s="425"/>
      <c r="K36" s="425"/>
      <c r="L36" s="425"/>
      <c r="M36" s="425"/>
      <c r="N36" s="425"/>
      <c r="O36" s="425"/>
      <c r="P36" s="425"/>
      <c r="Q36" s="425" t="s">
        <v>1038</v>
      </c>
      <c r="R36" s="426"/>
      <c r="S36" s="426"/>
      <c r="T36" s="426"/>
      <c r="U36" s="425" t="s">
        <v>1039</v>
      </c>
      <c r="V36" s="425"/>
      <c r="W36" s="134" t="s">
        <v>183</v>
      </c>
      <c r="X36" s="135"/>
      <c r="Y36" s="453"/>
      <c r="Z36" s="453"/>
    </row>
    <row r="37" spans="2:28" s="111" customFormat="1" ht="211.5" customHeight="1">
      <c r="B37" s="416"/>
      <c r="C37" s="109" t="s">
        <v>214</v>
      </c>
      <c r="D37" s="125" t="s">
        <v>183</v>
      </c>
      <c r="E37" s="126"/>
      <c r="F37" s="425" t="s">
        <v>1056</v>
      </c>
      <c r="G37" s="425"/>
      <c r="H37" s="425"/>
      <c r="I37" s="425"/>
      <c r="J37" s="425"/>
      <c r="K37" s="425"/>
      <c r="L37" s="425"/>
      <c r="M37" s="425"/>
      <c r="N37" s="425"/>
      <c r="O37" s="425"/>
      <c r="P37" s="425"/>
      <c r="Q37" s="429" t="s">
        <v>1040</v>
      </c>
      <c r="R37" s="429"/>
      <c r="S37" s="429"/>
      <c r="T37" s="429"/>
      <c r="U37" s="425" t="s">
        <v>1041</v>
      </c>
      <c r="V37" s="425"/>
      <c r="W37" s="134" t="s">
        <v>183</v>
      </c>
      <c r="X37" s="135"/>
      <c r="Y37" s="453"/>
      <c r="Z37" s="453"/>
    </row>
    <row r="38" spans="2:28" s="111" customFormat="1" ht="150" customHeight="1">
      <c r="B38" s="416"/>
      <c r="C38" s="109" t="s">
        <v>215</v>
      </c>
      <c r="D38" s="125" t="s">
        <v>183</v>
      </c>
      <c r="E38" s="126"/>
      <c r="F38" s="425" t="s">
        <v>1043</v>
      </c>
      <c r="G38" s="425"/>
      <c r="H38" s="425"/>
      <c r="I38" s="425"/>
      <c r="J38" s="425"/>
      <c r="K38" s="425"/>
      <c r="L38" s="425"/>
      <c r="M38" s="425"/>
      <c r="N38" s="425"/>
      <c r="O38" s="425"/>
      <c r="P38" s="425"/>
      <c r="Q38" s="425" t="s">
        <v>968</v>
      </c>
      <c r="R38" s="426"/>
      <c r="S38" s="426"/>
      <c r="T38" s="426"/>
      <c r="U38" s="425" t="s">
        <v>1042</v>
      </c>
      <c r="V38" s="425"/>
      <c r="W38" s="134" t="s">
        <v>183</v>
      </c>
      <c r="X38" s="135"/>
      <c r="Y38" s="453"/>
      <c r="Z38" s="453"/>
    </row>
    <row r="39" spans="2:28" s="111" customFormat="1" ht="132.75" customHeight="1">
      <c r="B39" s="416"/>
      <c r="C39" s="109" t="s">
        <v>216</v>
      </c>
      <c r="D39" s="125" t="s">
        <v>183</v>
      </c>
      <c r="E39" s="126"/>
      <c r="F39" s="425" t="s">
        <v>1044</v>
      </c>
      <c r="G39" s="426"/>
      <c r="H39" s="426"/>
      <c r="I39" s="426"/>
      <c r="J39" s="426"/>
      <c r="K39" s="426"/>
      <c r="L39" s="426"/>
      <c r="M39" s="426"/>
      <c r="N39" s="426"/>
      <c r="O39" s="426"/>
      <c r="P39" s="426"/>
      <c r="Q39" s="425" t="s">
        <v>1046</v>
      </c>
      <c r="R39" s="426"/>
      <c r="S39" s="426"/>
      <c r="T39" s="426"/>
      <c r="U39" s="425" t="s">
        <v>1045</v>
      </c>
      <c r="V39" s="426"/>
      <c r="W39" s="134"/>
      <c r="X39" s="135" t="s">
        <v>183</v>
      </c>
      <c r="Y39" s="453"/>
      <c r="Z39" s="453"/>
    </row>
    <row r="40" spans="2:28" s="111" customFormat="1" ht="131.25" customHeight="1">
      <c r="B40" s="416"/>
      <c r="C40" s="109" t="s">
        <v>217</v>
      </c>
      <c r="D40" s="125" t="s">
        <v>183</v>
      </c>
      <c r="E40" s="126"/>
      <c r="F40" s="425" t="s">
        <v>1047</v>
      </c>
      <c r="G40" s="425"/>
      <c r="H40" s="425"/>
      <c r="I40" s="425"/>
      <c r="J40" s="425"/>
      <c r="K40" s="425"/>
      <c r="L40" s="425"/>
      <c r="M40" s="425"/>
      <c r="N40" s="425"/>
      <c r="O40" s="425"/>
      <c r="P40" s="425"/>
      <c r="Q40" s="425" t="s">
        <v>1048</v>
      </c>
      <c r="R40" s="426"/>
      <c r="S40" s="426"/>
      <c r="T40" s="426"/>
      <c r="U40" s="425" t="s">
        <v>1049</v>
      </c>
      <c r="V40" s="426"/>
      <c r="W40" s="134"/>
      <c r="X40" s="135" t="s">
        <v>183</v>
      </c>
      <c r="Y40" s="453"/>
      <c r="Z40" s="453"/>
    </row>
    <row r="41" spans="2:28" s="111" customFormat="1" ht="117.75" customHeight="1">
      <c r="B41" s="416"/>
      <c r="C41" s="109" t="s">
        <v>218</v>
      </c>
      <c r="D41" s="125"/>
      <c r="E41" s="126" t="s">
        <v>183</v>
      </c>
      <c r="F41" s="427" t="s">
        <v>97</v>
      </c>
      <c r="G41" s="427"/>
      <c r="H41" s="427"/>
      <c r="I41" s="427"/>
      <c r="J41" s="427"/>
      <c r="K41" s="427"/>
      <c r="L41" s="427"/>
      <c r="M41" s="427"/>
      <c r="N41" s="427"/>
      <c r="O41" s="427"/>
      <c r="P41" s="427"/>
      <c r="Q41" s="427" t="s">
        <v>97</v>
      </c>
      <c r="R41" s="427"/>
      <c r="S41" s="427"/>
      <c r="T41" s="427"/>
      <c r="U41" s="427" t="s">
        <v>97</v>
      </c>
      <c r="V41" s="427"/>
      <c r="W41" s="134"/>
      <c r="X41" s="135" t="s">
        <v>184</v>
      </c>
      <c r="Y41" s="453"/>
      <c r="Z41" s="453"/>
    </row>
    <row r="42" spans="2:28" s="111" customFormat="1" ht="102.75" customHeight="1">
      <c r="B42" s="416" t="s">
        <v>219</v>
      </c>
      <c r="C42" s="109" t="s">
        <v>220</v>
      </c>
      <c r="D42" s="125" t="s">
        <v>183</v>
      </c>
      <c r="E42" s="126"/>
      <c r="F42" s="425" t="s">
        <v>1050</v>
      </c>
      <c r="G42" s="426"/>
      <c r="H42" s="426"/>
      <c r="I42" s="426"/>
      <c r="J42" s="426"/>
      <c r="K42" s="426"/>
      <c r="L42" s="426"/>
      <c r="M42" s="426"/>
      <c r="N42" s="426"/>
      <c r="O42" s="426"/>
      <c r="P42" s="426"/>
      <c r="Q42" s="425" t="s">
        <v>1051</v>
      </c>
      <c r="R42" s="425"/>
      <c r="S42" s="425"/>
      <c r="T42" s="425"/>
      <c r="U42" s="425" t="s">
        <v>1052</v>
      </c>
      <c r="V42" s="425"/>
      <c r="W42" s="134"/>
      <c r="X42" s="135" t="s">
        <v>183</v>
      </c>
      <c r="Y42" s="453"/>
      <c r="Z42" s="453"/>
    </row>
    <row r="43" spans="2:28" s="111" customFormat="1" ht="114" customHeight="1">
      <c r="B43" s="416"/>
      <c r="C43" s="109" t="s">
        <v>221</v>
      </c>
      <c r="D43" s="125" t="s">
        <v>183</v>
      </c>
      <c r="E43" s="126"/>
      <c r="F43" s="426"/>
      <c r="G43" s="426"/>
      <c r="H43" s="426"/>
      <c r="I43" s="426"/>
      <c r="J43" s="426"/>
      <c r="K43" s="426"/>
      <c r="L43" s="426"/>
      <c r="M43" s="426"/>
      <c r="N43" s="426"/>
      <c r="O43" s="426"/>
      <c r="P43" s="426"/>
      <c r="Q43" s="425"/>
      <c r="R43" s="425"/>
      <c r="S43" s="425"/>
      <c r="T43" s="425"/>
      <c r="U43" s="425"/>
      <c r="V43" s="425"/>
      <c r="W43" s="134"/>
      <c r="X43" s="135" t="s">
        <v>183</v>
      </c>
      <c r="Y43" s="453"/>
      <c r="Z43" s="453"/>
    </row>
    <row r="44" spans="2:28" s="111" customFormat="1" ht="121.5" customHeight="1">
      <c r="B44" s="416"/>
      <c r="C44" s="109" t="s">
        <v>222</v>
      </c>
      <c r="D44" s="125" t="s">
        <v>183</v>
      </c>
      <c r="E44" s="126"/>
      <c r="F44" s="426"/>
      <c r="G44" s="426"/>
      <c r="H44" s="426"/>
      <c r="I44" s="426"/>
      <c r="J44" s="426"/>
      <c r="K44" s="426"/>
      <c r="L44" s="426"/>
      <c r="M44" s="426"/>
      <c r="N44" s="426"/>
      <c r="O44" s="426"/>
      <c r="P44" s="426"/>
      <c r="Q44" s="425"/>
      <c r="R44" s="425"/>
      <c r="S44" s="425"/>
      <c r="T44" s="425"/>
      <c r="U44" s="425"/>
      <c r="V44" s="425"/>
      <c r="W44" s="134"/>
      <c r="X44" s="135" t="s">
        <v>183</v>
      </c>
      <c r="Y44" s="453"/>
      <c r="Z44" s="453"/>
    </row>
    <row r="45" spans="2:28" s="111" customFormat="1" ht="123.75" customHeight="1">
      <c r="B45" s="416"/>
      <c r="C45" s="109" t="s">
        <v>223</v>
      </c>
      <c r="D45" s="125"/>
      <c r="E45" s="126" t="s">
        <v>183</v>
      </c>
      <c r="F45" s="426"/>
      <c r="G45" s="426"/>
      <c r="H45" s="426"/>
      <c r="I45" s="426"/>
      <c r="J45" s="426"/>
      <c r="K45" s="426"/>
      <c r="L45" s="426"/>
      <c r="M45" s="426"/>
      <c r="N45" s="426"/>
      <c r="O45" s="426"/>
      <c r="P45" s="426"/>
      <c r="Q45" s="425"/>
      <c r="R45" s="425"/>
      <c r="S45" s="425"/>
      <c r="T45" s="425"/>
      <c r="U45" s="425"/>
      <c r="V45" s="425"/>
      <c r="W45" s="134"/>
      <c r="X45" s="135" t="s">
        <v>183</v>
      </c>
      <c r="Y45" s="453"/>
      <c r="Z45" s="453"/>
    </row>
    <row r="46" spans="2:28" s="111" customFormat="1" ht="114" customHeight="1">
      <c r="B46" s="416"/>
      <c r="C46" s="109" t="s">
        <v>224</v>
      </c>
      <c r="D46" s="125" t="s">
        <v>183</v>
      </c>
      <c r="E46" s="126"/>
      <c r="F46" s="426"/>
      <c r="G46" s="426"/>
      <c r="H46" s="426"/>
      <c r="I46" s="426"/>
      <c r="J46" s="426"/>
      <c r="K46" s="426"/>
      <c r="L46" s="426"/>
      <c r="M46" s="426"/>
      <c r="N46" s="426"/>
      <c r="O46" s="426"/>
      <c r="P46" s="426"/>
      <c r="Q46" s="425"/>
      <c r="R46" s="425"/>
      <c r="S46" s="425"/>
      <c r="T46" s="425"/>
      <c r="U46" s="425"/>
      <c r="V46" s="425"/>
      <c r="W46" s="134"/>
      <c r="X46" s="135" t="s">
        <v>183</v>
      </c>
      <c r="Y46" s="453"/>
      <c r="Z46" s="453"/>
    </row>
    <row r="47" spans="2:28" s="113" customFormat="1" ht="150" customHeight="1">
      <c r="B47" s="485" t="s">
        <v>225</v>
      </c>
      <c r="C47" s="140" t="s">
        <v>226</v>
      </c>
      <c r="D47" s="139" t="s">
        <v>183</v>
      </c>
      <c r="E47" s="136"/>
      <c r="F47" s="425" t="s">
        <v>147</v>
      </c>
      <c r="G47" s="425"/>
      <c r="H47" s="425"/>
      <c r="I47" s="425"/>
      <c r="J47" s="425"/>
      <c r="K47" s="425"/>
      <c r="L47" s="425"/>
      <c r="M47" s="425"/>
      <c r="N47" s="425"/>
      <c r="O47" s="425"/>
      <c r="P47" s="425"/>
      <c r="Q47" s="425" t="s">
        <v>227</v>
      </c>
      <c r="R47" s="425"/>
      <c r="S47" s="425"/>
      <c r="T47" s="425"/>
      <c r="U47" s="425" t="s">
        <v>929</v>
      </c>
      <c r="V47" s="425"/>
      <c r="W47" s="134" t="s">
        <v>183</v>
      </c>
      <c r="X47" s="135"/>
      <c r="Y47" s="453"/>
      <c r="Z47" s="453"/>
      <c r="AA47" s="112"/>
      <c r="AB47" s="112"/>
    </row>
    <row r="48" spans="2:28" s="113" customFormat="1" ht="156.75" customHeight="1" thickBot="1">
      <c r="B48" s="486"/>
      <c r="C48" s="140" t="s">
        <v>226</v>
      </c>
      <c r="D48" s="139" t="s">
        <v>183</v>
      </c>
      <c r="E48" s="137"/>
      <c r="F48" s="487" t="s">
        <v>448</v>
      </c>
      <c r="G48" s="487"/>
      <c r="H48" s="487"/>
      <c r="I48" s="487"/>
      <c r="J48" s="487"/>
      <c r="K48" s="487"/>
      <c r="L48" s="487"/>
      <c r="M48" s="487"/>
      <c r="N48" s="487"/>
      <c r="O48" s="487"/>
      <c r="P48" s="487"/>
      <c r="Q48" s="487" t="s">
        <v>227</v>
      </c>
      <c r="R48" s="487"/>
      <c r="S48" s="487"/>
      <c r="T48" s="487"/>
      <c r="U48" s="425" t="s">
        <v>930</v>
      </c>
      <c r="V48" s="425"/>
      <c r="W48" s="134" t="s">
        <v>183</v>
      </c>
      <c r="X48" s="138"/>
      <c r="Y48" s="453"/>
      <c r="Z48" s="453"/>
      <c r="AA48" s="112"/>
      <c r="AB48" s="112"/>
    </row>
    <row r="49" spans="2:29" s="115" customFormat="1" ht="31.5" customHeight="1" thickBot="1">
      <c r="B49" s="489"/>
      <c r="C49" s="489"/>
      <c r="D49" s="489"/>
      <c r="E49" s="489"/>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114"/>
    </row>
    <row r="50" spans="2:29" s="115" customFormat="1" ht="31.5" customHeight="1">
      <c r="B50" s="116"/>
      <c r="C50" s="490" t="s">
        <v>228</v>
      </c>
      <c r="D50" s="491"/>
      <c r="E50" s="491"/>
      <c r="F50" s="491"/>
      <c r="G50" s="491"/>
      <c r="H50" s="491"/>
      <c r="I50" s="491"/>
      <c r="J50" s="491"/>
      <c r="K50" s="491"/>
      <c r="L50" s="491"/>
      <c r="M50" s="491"/>
      <c r="N50" s="491"/>
      <c r="O50" s="491"/>
      <c r="P50" s="491"/>
      <c r="Q50" s="491"/>
      <c r="R50" s="491"/>
      <c r="S50" s="491"/>
      <c r="T50" s="491"/>
      <c r="U50" s="492"/>
      <c r="V50" s="117"/>
      <c r="W50" s="117"/>
      <c r="X50" s="117"/>
      <c r="Y50" s="117"/>
      <c r="Z50" s="117"/>
      <c r="AA50" s="116"/>
      <c r="AB50" s="116"/>
      <c r="AC50" s="114"/>
    </row>
    <row r="51" spans="2:29" s="115" customFormat="1" ht="31.5" customHeight="1">
      <c r="B51" s="116"/>
      <c r="C51" s="493"/>
      <c r="D51" s="494"/>
      <c r="E51" s="494"/>
      <c r="F51" s="494"/>
      <c r="G51" s="494"/>
      <c r="H51" s="494"/>
      <c r="I51" s="494"/>
      <c r="J51" s="494"/>
      <c r="K51" s="494"/>
      <c r="L51" s="494"/>
      <c r="M51" s="494"/>
      <c r="N51" s="494"/>
      <c r="O51" s="494"/>
      <c r="P51" s="494"/>
      <c r="Q51" s="494"/>
      <c r="R51" s="494"/>
      <c r="S51" s="494"/>
      <c r="T51" s="494"/>
      <c r="U51" s="495"/>
      <c r="V51" s="117"/>
      <c r="W51" s="117"/>
      <c r="X51" s="117"/>
      <c r="Y51" s="117"/>
      <c r="Z51" s="117"/>
      <c r="AA51" s="116"/>
      <c r="AB51" s="116"/>
      <c r="AC51" s="114"/>
    </row>
    <row r="52" spans="2:29" s="115" customFormat="1" ht="31.5" customHeight="1">
      <c r="B52" s="116"/>
      <c r="C52" s="118" t="s">
        <v>229</v>
      </c>
      <c r="D52" s="496" t="s">
        <v>230</v>
      </c>
      <c r="E52" s="497"/>
      <c r="F52" s="497"/>
      <c r="G52" s="497"/>
      <c r="H52" s="497"/>
      <c r="I52" s="498"/>
      <c r="J52" s="494" t="s">
        <v>231</v>
      </c>
      <c r="K52" s="494"/>
      <c r="L52" s="494"/>
      <c r="M52" s="494"/>
      <c r="N52" s="494"/>
      <c r="O52" s="494"/>
      <c r="P52" s="494" t="s">
        <v>232</v>
      </c>
      <c r="Q52" s="494"/>
      <c r="R52" s="494"/>
      <c r="S52" s="494"/>
      <c r="T52" s="494"/>
      <c r="U52" s="495"/>
      <c r="V52" s="117"/>
      <c r="W52" s="117"/>
      <c r="X52" s="117"/>
      <c r="Y52" s="117"/>
      <c r="Z52" s="117"/>
      <c r="AA52" s="116"/>
      <c r="AB52" s="116"/>
      <c r="AC52" s="114"/>
    </row>
    <row r="53" spans="2:29" s="115" customFormat="1" ht="67.5" customHeight="1">
      <c r="B53" s="116"/>
      <c r="C53" s="258" t="s">
        <v>969</v>
      </c>
      <c r="D53" s="478">
        <v>79456932</v>
      </c>
      <c r="E53" s="479"/>
      <c r="F53" s="479"/>
      <c r="G53" s="479"/>
      <c r="H53" s="479"/>
      <c r="I53" s="484"/>
      <c r="J53" s="478" t="s">
        <v>1058</v>
      </c>
      <c r="K53" s="479"/>
      <c r="L53" s="479"/>
      <c r="M53" s="479"/>
      <c r="N53" s="479"/>
      <c r="O53" s="484"/>
      <c r="P53" s="478" t="s">
        <v>970</v>
      </c>
      <c r="Q53" s="479"/>
      <c r="R53" s="479"/>
      <c r="S53" s="479"/>
      <c r="T53" s="479"/>
      <c r="U53" s="480"/>
      <c r="V53" s="119"/>
      <c r="W53" s="119"/>
      <c r="X53" s="119"/>
      <c r="Y53" s="119"/>
      <c r="Z53" s="119"/>
      <c r="AA53" s="116"/>
      <c r="AB53" s="116"/>
      <c r="AC53" s="114"/>
    </row>
    <row r="54" spans="2:29" s="60" customFormat="1" ht="67.5" customHeight="1">
      <c r="B54" s="64"/>
      <c r="C54" s="122"/>
      <c r="D54" s="481"/>
      <c r="E54" s="482"/>
      <c r="F54" s="482"/>
      <c r="G54" s="482"/>
      <c r="H54" s="482"/>
      <c r="I54" s="483"/>
      <c r="J54" s="478"/>
      <c r="K54" s="479"/>
      <c r="L54" s="479"/>
      <c r="M54" s="479"/>
      <c r="N54" s="479"/>
      <c r="O54" s="484"/>
      <c r="P54" s="478"/>
      <c r="Q54" s="479"/>
      <c r="R54" s="479"/>
      <c r="S54" s="479"/>
      <c r="T54" s="479"/>
      <c r="U54" s="480"/>
      <c r="V54" s="119"/>
      <c r="W54" s="119"/>
      <c r="X54" s="119"/>
      <c r="Y54" s="119"/>
      <c r="Z54" s="119"/>
    </row>
    <row r="55" spans="2:29" s="60" customFormat="1" ht="67.5" customHeight="1">
      <c r="B55" s="64"/>
      <c r="C55" s="122"/>
      <c r="D55" s="481"/>
      <c r="E55" s="482"/>
      <c r="F55" s="482"/>
      <c r="G55" s="482"/>
      <c r="H55" s="482"/>
      <c r="I55" s="483"/>
      <c r="J55" s="478"/>
      <c r="K55" s="479"/>
      <c r="L55" s="479"/>
      <c r="M55" s="479"/>
      <c r="N55" s="479"/>
      <c r="O55" s="484"/>
      <c r="P55" s="478"/>
      <c r="Q55" s="479"/>
      <c r="R55" s="479"/>
      <c r="S55" s="479"/>
      <c r="T55" s="479"/>
      <c r="U55" s="480"/>
      <c r="V55" s="119"/>
      <c r="W55" s="119"/>
      <c r="X55" s="119"/>
      <c r="Y55" s="119"/>
      <c r="Z55" s="119"/>
    </row>
    <row r="56" spans="2:29" s="60" customFormat="1" ht="67.5" customHeight="1">
      <c r="B56" s="120"/>
      <c r="C56" s="123"/>
      <c r="D56" s="481"/>
      <c r="E56" s="482"/>
      <c r="F56" s="482"/>
      <c r="G56" s="482"/>
      <c r="H56" s="482"/>
      <c r="I56" s="483"/>
      <c r="J56" s="478"/>
      <c r="K56" s="479"/>
      <c r="L56" s="479"/>
      <c r="M56" s="479"/>
      <c r="N56" s="479"/>
      <c r="O56" s="484"/>
      <c r="P56" s="478"/>
      <c r="Q56" s="479"/>
      <c r="R56" s="479"/>
      <c r="S56" s="479"/>
      <c r="T56" s="479"/>
      <c r="U56" s="480"/>
      <c r="V56" s="119"/>
      <c r="W56" s="119"/>
      <c r="X56" s="119"/>
      <c r="Y56" s="119"/>
      <c r="Z56" s="119"/>
      <c r="AA56" s="121"/>
      <c r="AB56" s="121"/>
      <c r="AC56" s="121"/>
    </row>
    <row r="57" spans="2:29" s="60" customFormat="1" ht="67.5" customHeight="1">
      <c r="B57" s="120"/>
      <c r="C57" s="123"/>
      <c r="D57" s="481"/>
      <c r="E57" s="482"/>
      <c r="F57" s="482"/>
      <c r="G57" s="482"/>
      <c r="H57" s="482"/>
      <c r="I57" s="483"/>
      <c r="J57" s="478"/>
      <c r="K57" s="479"/>
      <c r="L57" s="479"/>
      <c r="M57" s="479"/>
      <c r="N57" s="479"/>
      <c r="O57" s="484"/>
      <c r="P57" s="478"/>
      <c r="Q57" s="479"/>
      <c r="R57" s="479"/>
      <c r="S57" s="479"/>
      <c r="T57" s="479"/>
      <c r="U57" s="480"/>
      <c r="V57" s="119"/>
      <c r="W57" s="119"/>
      <c r="X57" s="119"/>
      <c r="Y57" s="119"/>
      <c r="Z57" s="119"/>
      <c r="AA57" s="121"/>
      <c r="AB57" s="121"/>
      <c r="AC57" s="121"/>
    </row>
    <row r="58" spans="2:29" s="60" customFormat="1" ht="67.5" customHeight="1">
      <c r="B58" s="120"/>
      <c r="C58" s="123"/>
      <c r="D58" s="481"/>
      <c r="E58" s="482"/>
      <c r="F58" s="482"/>
      <c r="G58" s="482"/>
      <c r="H58" s="482"/>
      <c r="I58" s="483"/>
      <c r="J58" s="478"/>
      <c r="K58" s="479"/>
      <c r="L58" s="479"/>
      <c r="M58" s="479"/>
      <c r="N58" s="479"/>
      <c r="O58" s="484"/>
      <c r="P58" s="478"/>
      <c r="Q58" s="479"/>
      <c r="R58" s="479"/>
      <c r="S58" s="479"/>
      <c r="T58" s="479"/>
      <c r="U58" s="480"/>
      <c r="V58" s="119"/>
      <c r="W58" s="119"/>
      <c r="X58" s="119"/>
      <c r="Y58" s="119"/>
      <c r="Z58" s="119"/>
      <c r="AA58" s="121"/>
      <c r="AB58" s="121"/>
      <c r="AC58" s="121"/>
    </row>
    <row r="59" spans="2:29" s="60" customFormat="1" ht="67.5" customHeight="1">
      <c r="B59" s="120"/>
      <c r="C59" s="123"/>
      <c r="D59" s="481"/>
      <c r="E59" s="482"/>
      <c r="F59" s="482"/>
      <c r="G59" s="482"/>
      <c r="H59" s="482"/>
      <c r="I59" s="483"/>
      <c r="J59" s="478"/>
      <c r="K59" s="479"/>
      <c r="L59" s="479"/>
      <c r="M59" s="479"/>
      <c r="N59" s="479"/>
      <c r="O59" s="484"/>
      <c r="P59" s="478"/>
      <c r="Q59" s="479"/>
      <c r="R59" s="479"/>
      <c r="S59" s="479"/>
      <c r="T59" s="479"/>
      <c r="U59" s="480"/>
      <c r="V59" s="119"/>
      <c r="W59" s="119"/>
      <c r="X59" s="119"/>
      <c r="Y59" s="119"/>
      <c r="Z59" s="119"/>
      <c r="AA59" s="121"/>
      <c r="AB59" s="121"/>
      <c r="AC59" s="121"/>
    </row>
    <row r="60" spans="2:29" s="60" customFormat="1" ht="67.5" customHeight="1">
      <c r="B60" s="120"/>
      <c r="C60" s="123"/>
      <c r="D60" s="481"/>
      <c r="E60" s="482"/>
      <c r="F60" s="482"/>
      <c r="G60" s="482"/>
      <c r="H60" s="482"/>
      <c r="I60" s="483"/>
      <c r="J60" s="478"/>
      <c r="K60" s="479"/>
      <c r="L60" s="479"/>
      <c r="M60" s="479"/>
      <c r="N60" s="479"/>
      <c r="O60" s="484"/>
      <c r="P60" s="478"/>
      <c r="Q60" s="479"/>
      <c r="R60" s="479"/>
      <c r="S60" s="479"/>
      <c r="T60" s="479"/>
      <c r="U60" s="480"/>
      <c r="V60" s="119"/>
      <c r="W60" s="119"/>
      <c r="X60" s="119"/>
      <c r="Y60" s="119"/>
      <c r="Z60" s="119"/>
      <c r="AA60" s="121"/>
      <c r="AB60" s="121"/>
      <c r="AC60" s="121"/>
    </row>
    <row r="61" spans="2:29" s="60" customFormat="1" ht="67.5" customHeight="1" thickBot="1">
      <c r="B61" s="120"/>
      <c r="C61" s="124"/>
      <c r="D61" s="500"/>
      <c r="E61" s="501"/>
      <c r="F61" s="501"/>
      <c r="G61" s="501"/>
      <c r="H61" s="501"/>
      <c r="I61" s="502"/>
      <c r="J61" s="503"/>
      <c r="K61" s="504"/>
      <c r="L61" s="504"/>
      <c r="M61" s="504"/>
      <c r="N61" s="504"/>
      <c r="O61" s="505"/>
      <c r="P61" s="503"/>
      <c r="Q61" s="504"/>
      <c r="R61" s="504"/>
      <c r="S61" s="504"/>
      <c r="T61" s="504"/>
      <c r="U61" s="506"/>
      <c r="V61" s="119"/>
      <c r="W61" s="119"/>
      <c r="X61" s="119"/>
      <c r="Y61" s="119"/>
      <c r="Z61" s="119"/>
      <c r="AA61" s="121"/>
      <c r="AB61" s="121"/>
      <c r="AC61" s="121"/>
    </row>
    <row r="62" spans="2:29" s="60" customFormat="1" ht="20.25" customHeight="1">
      <c r="B62" s="499" t="s">
        <v>233</v>
      </c>
      <c r="C62" s="499"/>
      <c r="D62" s="499"/>
      <c r="E62" s="499"/>
      <c r="F62" s="499"/>
      <c r="G62" s="499"/>
      <c r="H62" s="499"/>
      <c r="I62" s="499"/>
      <c r="J62" s="499"/>
      <c r="K62" s="499"/>
      <c r="L62" s="499"/>
      <c r="M62" s="499"/>
      <c r="N62" s="499"/>
      <c r="O62" s="499"/>
      <c r="P62" s="499"/>
      <c r="Q62" s="499"/>
      <c r="R62" s="499"/>
      <c r="S62" s="499"/>
      <c r="T62" s="499"/>
      <c r="U62" s="499"/>
      <c r="V62" s="499"/>
      <c r="W62" s="499"/>
      <c r="X62" s="499"/>
    </row>
    <row r="63" spans="2:29" s="60" customFormat="1" hidden="1">
      <c r="B63" s="63"/>
      <c r="F63" s="64"/>
      <c r="G63" s="64"/>
      <c r="H63" s="64"/>
      <c r="I63" s="64"/>
      <c r="J63" s="64"/>
      <c r="K63" s="64"/>
    </row>
    <row r="64" spans="2:29" s="60" customFormat="1" hidden="1">
      <c r="B64" s="63"/>
      <c r="F64" s="64"/>
      <c r="G64" s="64"/>
      <c r="H64" s="64"/>
      <c r="I64" s="64"/>
      <c r="J64" s="64"/>
      <c r="K64" s="64"/>
    </row>
    <row r="65" spans="2:11" s="60" customFormat="1" hidden="1">
      <c r="B65" s="63"/>
      <c r="F65" s="64"/>
      <c r="G65" s="64"/>
      <c r="H65" s="64"/>
      <c r="I65" s="64"/>
      <c r="J65" s="64"/>
      <c r="K65" s="64"/>
    </row>
    <row r="66" spans="2:11" s="60" customFormat="1" hidden="1">
      <c r="B66" s="63"/>
      <c r="F66" s="64"/>
      <c r="G66" s="64"/>
      <c r="H66" s="64"/>
      <c r="I66" s="64"/>
      <c r="J66" s="64"/>
      <c r="K66" s="64"/>
    </row>
    <row r="67" spans="2:11" s="60" customFormat="1" hidden="1">
      <c r="B67" s="63"/>
      <c r="F67" s="64"/>
      <c r="G67" s="64"/>
      <c r="H67" s="64"/>
      <c r="I67" s="64"/>
      <c r="J67" s="64"/>
      <c r="K67" s="64"/>
    </row>
    <row r="68" spans="2:11" s="60" customFormat="1" hidden="1">
      <c r="B68" s="63"/>
      <c r="F68" s="64"/>
      <c r="G68" s="64"/>
      <c r="H68" s="64"/>
      <c r="I68" s="64"/>
      <c r="J68" s="64"/>
      <c r="K68" s="64"/>
    </row>
    <row r="69" spans="2:11" s="60" customFormat="1" hidden="1">
      <c r="B69" s="63"/>
      <c r="F69" s="64"/>
      <c r="G69" s="64"/>
      <c r="H69" s="64"/>
      <c r="I69" s="64"/>
      <c r="J69" s="64"/>
      <c r="K69" s="64"/>
    </row>
    <row r="70" spans="2:11" s="60" customFormat="1" hidden="1">
      <c r="B70" s="63"/>
      <c r="F70" s="64"/>
      <c r="G70" s="64"/>
      <c r="H70" s="64"/>
      <c r="I70" s="64"/>
      <c r="J70" s="64"/>
      <c r="K70" s="64"/>
    </row>
    <row r="71" spans="2:11" s="60" customFormat="1" hidden="1">
      <c r="B71" s="63"/>
      <c r="F71" s="64"/>
      <c r="G71" s="64"/>
      <c r="H71" s="64"/>
      <c r="I71" s="64"/>
      <c r="J71" s="64"/>
      <c r="K71" s="64"/>
    </row>
    <row r="72" spans="2:11" s="60" customFormat="1" hidden="1">
      <c r="B72" s="63"/>
      <c r="F72" s="64"/>
      <c r="G72" s="64"/>
      <c r="H72" s="64"/>
      <c r="I72" s="64"/>
      <c r="J72" s="64"/>
      <c r="K72" s="64"/>
    </row>
    <row r="73" spans="2:11" s="60" customFormat="1" hidden="1">
      <c r="B73" s="63"/>
      <c r="F73" s="64"/>
      <c r="G73" s="64"/>
      <c r="H73" s="64"/>
      <c r="I73" s="64"/>
      <c r="J73" s="64"/>
      <c r="K73" s="64"/>
    </row>
    <row r="74" spans="2:11" s="60" customFormat="1" hidden="1">
      <c r="B74" s="63"/>
      <c r="F74" s="64"/>
      <c r="G74" s="64"/>
      <c r="H74" s="64"/>
      <c r="I74" s="64"/>
      <c r="J74" s="64"/>
      <c r="K74" s="64"/>
    </row>
    <row r="75" spans="2:11" s="60" customFormat="1" hidden="1">
      <c r="B75" s="63"/>
      <c r="F75" s="64"/>
      <c r="G75" s="64"/>
      <c r="H75" s="64"/>
      <c r="I75" s="64"/>
      <c r="J75" s="64"/>
      <c r="K75" s="64"/>
    </row>
    <row r="76" spans="2:11" s="60" customFormat="1" hidden="1">
      <c r="B76" s="63"/>
      <c r="F76" s="64"/>
      <c r="G76" s="64"/>
      <c r="H76" s="64"/>
      <c r="I76" s="64"/>
      <c r="J76" s="64"/>
      <c r="K76" s="64"/>
    </row>
    <row r="77" spans="2:11" s="60" customFormat="1" hidden="1">
      <c r="B77" s="63"/>
      <c r="F77" s="64"/>
      <c r="G77" s="64"/>
      <c r="H77" s="64"/>
      <c r="I77" s="64"/>
      <c r="J77" s="64"/>
      <c r="K77" s="64"/>
    </row>
    <row r="78" spans="2:11" s="60" customFormat="1" hidden="1">
      <c r="B78" s="63"/>
      <c r="F78" s="64"/>
      <c r="G78" s="64"/>
      <c r="H78" s="64"/>
      <c r="I78" s="64"/>
      <c r="J78" s="64"/>
      <c r="K78" s="64"/>
    </row>
    <row r="79" spans="2:11" s="60" customFormat="1" hidden="1">
      <c r="B79" s="63"/>
      <c r="F79" s="64"/>
      <c r="G79" s="64"/>
      <c r="H79" s="64"/>
      <c r="I79" s="64"/>
      <c r="J79" s="64"/>
      <c r="K79" s="64"/>
    </row>
    <row r="80" spans="2:11" s="60" customFormat="1" hidden="1">
      <c r="B80" s="63"/>
      <c r="F80" s="64"/>
      <c r="G80" s="64"/>
      <c r="H80" s="64"/>
      <c r="I80" s="64"/>
      <c r="J80" s="64"/>
      <c r="K80" s="64"/>
    </row>
    <row r="81" spans="2:11" s="60" customFormat="1" hidden="1">
      <c r="B81" s="63"/>
      <c r="F81" s="64"/>
      <c r="G81" s="64"/>
      <c r="H81" s="64"/>
      <c r="I81" s="64"/>
      <c r="J81" s="64"/>
      <c r="K81" s="64"/>
    </row>
    <row r="82" spans="2:11" s="60" customFormat="1" hidden="1">
      <c r="B82" s="63"/>
      <c r="F82" s="64"/>
      <c r="G82" s="64"/>
      <c r="H82" s="64"/>
      <c r="I82" s="64"/>
      <c r="J82" s="64"/>
      <c r="K82" s="64"/>
    </row>
    <row r="83" spans="2:11" s="60" customFormat="1" hidden="1">
      <c r="B83" s="63"/>
      <c r="F83" s="64"/>
      <c r="G83" s="64"/>
      <c r="H83" s="64"/>
      <c r="I83" s="64"/>
      <c r="J83" s="64"/>
      <c r="K83" s="64"/>
    </row>
    <row r="84" spans="2:11" s="60" customFormat="1" hidden="1">
      <c r="B84" s="63"/>
      <c r="F84" s="64"/>
      <c r="G84" s="64"/>
      <c r="H84" s="64"/>
      <c r="I84" s="64"/>
      <c r="J84" s="64"/>
      <c r="K84" s="64"/>
    </row>
    <row r="85" spans="2:11" s="60" customFormat="1" hidden="1">
      <c r="B85" s="63"/>
      <c r="F85" s="64"/>
      <c r="G85" s="64"/>
      <c r="H85" s="64"/>
      <c r="I85" s="64"/>
      <c r="J85" s="64"/>
      <c r="K85" s="64"/>
    </row>
    <row r="86" spans="2:11" s="60" customFormat="1" hidden="1">
      <c r="B86" s="63"/>
      <c r="F86" s="64"/>
      <c r="G86" s="64"/>
      <c r="H86" s="64"/>
      <c r="I86" s="64"/>
      <c r="J86" s="64"/>
      <c r="K86" s="64"/>
    </row>
    <row r="87" spans="2:11" s="60" customFormat="1" hidden="1">
      <c r="B87" s="63"/>
      <c r="F87" s="64"/>
      <c r="G87" s="64"/>
      <c r="H87" s="64"/>
      <c r="I87" s="64"/>
      <c r="J87" s="64"/>
      <c r="K87" s="64"/>
    </row>
    <row r="88" spans="2:11" s="60" customFormat="1" hidden="1">
      <c r="B88" s="63"/>
      <c r="F88" s="64"/>
      <c r="G88" s="64"/>
      <c r="H88" s="64"/>
      <c r="I88" s="64"/>
      <c r="J88" s="64"/>
      <c r="K88" s="64"/>
    </row>
    <row r="89" spans="2:11" s="60" customFormat="1" hidden="1">
      <c r="B89" s="63"/>
      <c r="F89" s="64"/>
      <c r="G89" s="64"/>
      <c r="H89" s="64"/>
      <c r="I89" s="64"/>
      <c r="J89" s="64"/>
      <c r="K89" s="64"/>
    </row>
    <row r="90" spans="2:11" s="60" customFormat="1" hidden="1">
      <c r="B90" s="63"/>
      <c r="F90" s="64"/>
      <c r="G90" s="64"/>
      <c r="H90" s="64"/>
      <c r="I90" s="64"/>
      <c r="J90" s="64"/>
      <c r="K90" s="64"/>
    </row>
    <row r="91" spans="2:11" s="60" customFormat="1" hidden="1">
      <c r="B91" s="63"/>
      <c r="F91" s="64"/>
      <c r="G91" s="64"/>
      <c r="H91" s="64"/>
      <c r="I91" s="64"/>
      <c r="J91" s="64"/>
      <c r="K91" s="64"/>
    </row>
    <row r="92" spans="2:11" s="60" customFormat="1" hidden="1">
      <c r="B92" s="63"/>
      <c r="F92" s="64"/>
      <c r="G92" s="64"/>
      <c r="H92" s="64"/>
      <c r="I92" s="64"/>
      <c r="J92" s="64"/>
      <c r="K92" s="64"/>
    </row>
    <row r="93" spans="2:11" s="60" customFormat="1" hidden="1">
      <c r="B93" s="63"/>
      <c r="F93" s="64"/>
      <c r="G93" s="64"/>
      <c r="H93" s="64"/>
      <c r="I93" s="64"/>
      <c r="J93" s="64"/>
      <c r="K93" s="64"/>
    </row>
    <row r="94" spans="2:11" s="60" customFormat="1" hidden="1">
      <c r="B94" s="63"/>
      <c r="F94" s="64"/>
      <c r="G94" s="64"/>
      <c r="H94" s="64"/>
      <c r="I94" s="64"/>
      <c r="J94" s="64"/>
      <c r="K94" s="64"/>
    </row>
    <row r="95" spans="2:11" s="60" customFormat="1" hidden="1">
      <c r="B95" s="63"/>
      <c r="F95" s="64"/>
      <c r="G95" s="64"/>
      <c r="H95" s="64"/>
      <c r="I95" s="64"/>
      <c r="J95" s="64"/>
      <c r="K95" s="64"/>
    </row>
    <row r="96" spans="2:11" s="60" customFormat="1" hidden="1">
      <c r="B96" s="63"/>
      <c r="F96" s="64"/>
      <c r="G96" s="64"/>
      <c r="H96" s="64"/>
      <c r="I96" s="64"/>
      <c r="J96" s="64"/>
      <c r="K96" s="64"/>
    </row>
    <row r="97" spans="2:11" s="60" customFormat="1" hidden="1">
      <c r="B97" s="63"/>
      <c r="F97" s="64"/>
      <c r="G97" s="64"/>
      <c r="H97" s="64"/>
      <c r="I97" s="64"/>
      <c r="J97" s="64"/>
      <c r="K97" s="64"/>
    </row>
    <row r="98" spans="2:11" s="60" customFormat="1" hidden="1">
      <c r="B98" s="63"/>
      <c r="F98" s="64"/>
      <c r="G98" s="64"/>
      <c r="H98" s="64"/>
      <c r="I98" s="64"/>
      <c r="J98" s="64"/>
      <c r="K98" s="64"/>
    </row>
    <row r="99" spans="2:11" s="60" customFormat="1" hidden="1">
      <c r="B99" s="63"/>
      <c r="F99" s="64"/>
      <c r="G99" s="64"/>
      <c r="H99" s="64"/>
      <c r="I99" s="64"/>
      <c r="J99" s="64"/>
      <c r="K99" s="64"/>
    </row>
    <row r="100" spans="2:11" s="60" customFormat="1" hidden="1">
      <c r="B100" s="63"/>
      <c r="F100" s="64"/>
      <c r="G100" s="64"/>
      <c r="H100" s="64"/>
      <c r="I100" s="64"/>
      <c r="J100" s="64"/>
      <c r="K100" s="64"/>
    </row>
    <row r="101" spans="2:11" s="60" customFormat="1" hidden="1">
      <c r="B101" s="63"/>
      <c r="F101" s="64"/>
      <c r="G101" s="64"/>
      <c r="H101" s="64"/>
      <c r="I101" s="64"/>
      <c r="J101" s="64"/>
      <c r="K101" s="64"/>
    </row>
    <row r="102" spans="2:11" s="60" customFormat="1" hidden="1">
      <c r="B102" s="63"/>
      <c r="F102" s="64"/>
      <c r="G102" s="64"/>
      <c r="H102" s="64"/>
      <c r="I102" s="64"/>
      <c r="J102" s="64"/>
      <c r="K102" s="64"/>
    </row>
    <row r="103" spans="2:11" s="60" customFormat="1" hidden="1">
      <c r="B103" s="63"/>
      <c r="F103" s="64"/>
      <c r="G103" s="64"/>
      <c r="H103" s="64"/>
      <c r="I103" s="64"/>
      <c r="J103" s="64"/>
      <c r="K103" s="64"/>
    </row>
    <row r="104" spans="2:11" s="60" customFormat="1" hidden="1">
      <c r="B104" s="63"/>
      <c r="F104" s="64"/>
      <c r="G104" s="64"/>
      <c r="H104" s="64"/>
      <c r="I104" s="64"/>
      <c r="J104" s="64"/>
      <c r="K104" s="64"/>
    </row>
    <row r="105" spans="2:11" s="60" customFormat="1" hidden="1">
      <c r="B105" s="63"/>
      <c r="F105" s="64"/>
      <c r="G105" s="64"/>
      <c r="H105" s="64"/>
      <c r="I105" s="64"/>
      <c r="J105" s="64"/>
      <c r="K105" s="64"/>
    </row>
    <row r="106" spans="2:11" s="60" customFormat="1" hidden="1">
      <c r="B106" s="63"/>
      <c r="F106" s="64"/>
      <c r="G106" s="64"/>
      <c r="H106" s="64"/>
      <c r="I106" s="64"/>
      <c r="J106" s="64"/>
      <c r="K106" s="64"/>
    </row>
    <row r="107" spans="2:11" s="60" customFormat="1" hidden="1">
      <c r="B107" s="63"/>
      <c r="F107" s="64"/>
      <c r="G107" s="64"/>
      <c r="H107" s="64"/>
      <c r="I107" s="64"/>
      <c r="J107" s="64"/>
      <c r="K107" s="64"/>
    </row>
    <row r="108" spans="2:11" s="60" customFormat="1" hidden="1">
      <c r="B108" s="63"/>
      <c r="F108" s="64"/>
      <c r="G108" s="64"/>
      <c r="H108" s="64"/>
      <c r="I108" s="64"/>
      <c r="J108" s="64"/>
      <c r="K108" s="64"/>
    </row>
    <row r="109" spans="2:11" s="60" customFormat="1" hidden="1">
      <c r="B109" s="63"/>
      <c r="F109" s="64"/>
      <c r="G109" s="64"/>
      <c r="H109" s="64"/>
      <c r="I109" s="64"/>
      <c r="J109" s="64"/>
      <c r="K109" s="64"/>
    </row>
    <row r="110" spans="2:11" s="60" customFormat="1" hidden="1">
      <c r="B110" s="63"/>
      <c r="F110" s="64"/>
      <c r="G110" s="64"/>
      <c r="H110" s="64"/>
      <c r="I110" s="64"/>
      <c r="J110" s="64"/>
      <c r="K110" s="64"/>
    </row>
    <row r="111" spans="2:11" s="60" customFormat="1" hidden="1">
      <c r="B111" s="63"/>
      <c r="F111" s="64"/>
      <c r="G111" s="64"/>
      <c r="H111" s="64"/>
      <c r="I111" s="64"/>
      <c r="J111" s="64"/>
      <c r="K111" s="64"/>
    </row>
    <row r="112" spans="2:11" s="60" customFormat="1" hidden="1">
      <c r="B112" s="63"/>
      <c r="F112" s="64"/>
      <c r="G112" s="64"/>
      <c r="H112" s="64"/>
      <c r="I112" s="64"/>
      <c r="J112" s="64"/>
      <c r="K112" s="64"/>
    </row>
    <row r="113" spans="2:11" s="60" customFormat="1" hidden="1">
      <c r="B113" s="63"/>
      <c r="F113" s="64"/>
      <c r="G113" s="64"/>
      <c r="H113" s="64"/>
      <c r="I113" s="64"/>
      <c r="J113" s="64"/>
      <c r="K113" s="64"/>
    </row>
    <row r="114" spans="2:11" s="60" customFormat="1" hidden="1">
      <c r="B114" s="63"/>
      <c r="F114" s="64"/>
      <c r="G114" s="64"/>
      <c r="H114" s="64"/>
      <c r="I114" s="64"/>
      <c r="J114" s="64"/>
      <c r="K114" s="64"/>
    </row>
    <row r="115" spans="2:11" s="60" customFormat="1" hidden="1">
      <c r="B115" s="63"/>
      <c r="F115" s="64"/>
      <c r="G115" s="64"/>
      <c r="H115" s="64"/>
      <c r="I115" s="64"/>
      <c r="J115" s="64"/>
      <c r="K115" s="64"/>
    </row>
    <row r="116" spans="2:11" s="60" customFormat="1" hidden="1">
      <c r="B116" s="63"/>
      <c r="F116" s="64"/>
      <c r="G116" s="64"/>
      <c r="H116" s="64"/>
      <c r="I116" s="64"/>
      <c r="J116" s="64"/>
      <c r="K116" s="64"/>
    </row>
    <row r="117" spans="2:11" s="60" customFormat="1" hidden="1">
      <c r="B117" s="63"/>
      <c r="F117" s="64"/>
      <c r="G117" s="64"/>
      <c r="H117" s="64"/>
      <c r="I117" s="64"/>
      <c r="J117" s="64"/>
      <c r="K117" s="64"/>
    </row>
    <row r="118" spans="2:11" s="60" customFormat="1" hidden="1">
      <c r="B118" s="63"/>
      <c r="F118" s="64"/>
      <c r="G118" s="64"/>
      <c r="H118" s="64"/>
      <c r="I118" s="64"/>
      <c r="J118" s="64"/>
      <c r="K118" s="64"/>
    </row>
    <row r="119" spans="2:11" s="60" customFormat="1" hidden="1">
      <c r="B119" s="63"/>
      <c r="F119" s="64"/>
      <c r="G119" s="64"/>
      <c r="H119" s="64"/>
      <c r="I119" s="64"/>
      <c r="J119" s="64"/>
      <c r="K119" s="64"/>
    </row>
    <row r="120" spans="2:11" s="60" customFormat="1" hidden="1">
      <c r="B120" s="63"/>
      <c r="F120" s="64"/>
      <c r="G120" s="64"/>
      <c r="H120" s="64"/>
      <c r="I120" s="64"/>
      <c r="J120" s="64"/>
      <c r="K120" s="64"/>
    </row>
    <row r="121" spans="2:11" s="60" customFormat="1" hidden="1">
      <c r="B121" s="63"/>
      <c r="F121" s="64"/>
      <c r="G121" s="64"/>
      <c r="H121" s="64"/>
      <c r="I121" s="64"/>
      <c r="J121" s="64"/>
      <c r="K121" s="64"/>
    </row>
    <row r="122" spans="2:11" s="60" customFormat="1" hidden="1">
      <c r="B122" s="63"/>
      <c r="F122" s="64"/>
      <c r="G122" s="64"/>
      <c r="H122" s="64"/>
      <c r="I122" s="64"/>
      <c r="J122" s="64"/>
      <c r="K122" s="64"/>
    </row>
    <row r="123" spans="2:11" s="60" customFormat="1" hidden="1">
      <c r="B123" s="63"/>
      <c r="F123" s="64"/>
      <c r="G123" s="64"/>
      <c r="H123" s="64"/>
      <c r="I123" s="64"/>
      <c r="J123" s="64"/>
      <c r="K123" s="64"/>
    </row>
    <row r="124" spans="2:11" s="60" customFormat="1" hidden="1">
      <c r="B124" s="63"/>
      <c r="F124" s="64"/>
      <c r="G124" s="64"/>
      <c r="H124" s="64"/>
      <c r="I124" s="64"/>
      <c r="J124" s="64"/>
      <c r="K124" s="64"/>
    </row>
    <row r="125" spans="2:11" s="60" customFormat="1" hidden="1">
      <c r="B125" s="63"/>
      <c r="F125" s="64"/>
      <c r="G125" s="64"/>
      <c r="H125" s="64"/>
      <c r="I125" s="64"/>
      <c r="J125" s="64"/>
      <c r="K125" s="64"/>
    </row>
    <row r="126" spans="2:11" s="60" customFormat="1" hidden="1">
      <c r="B126" s="63"/>
      <c r="F126" s="64"/>
      <c r="G126" s="64"/>
      <c r="H126" s="64"/>
      <c r="I126" s="64"/>
      <c r="J126" s="64"/>
      <c r="K126" s="64"/>
    </row>
    <row r="127" spans="2:11" s="60" customFormat="1" hidden="1">
      <c r="B127" s="63"/>
      <c r="F127" s="64"/>
      <c r="G127" s="64"/>
      <c r="H127" s="64"/>
      <c r="I127" s="64"/>
      <c r="J127" s="64"/>
      <c r="K127" s="64"/>
    </row>
    <row r="128" spans="2:11" s="60" customFormat="1" hidden="1">
      <c r="B128" s="63"/>
      <c r="F128" s="64"/>
      <c r="G128" s="64"/>
      <c r="H128" s="64"/>
      <c r="I128" s="64"/>
      <c r="J128" s="64"/>
      <c r="K128" s="64"/>
    </row>
    <row r="129" spans="2:11" s="60" customFormat="1" hidden="1">
      <c r="B129" s="63"/>
      <c r="F129" s="64"/>
      <c r="G129" s="64"/>
      <c r="H129" s="64"/>
      <c r="I129" s="64"/>
      <c r="J129" s="64"/>
      <c r="K129" s="64"/>
    </row>
    <row r="130" spans="2:11" s="60" customFormat="1" hidden="1">
      <c r="B130" s="63"/>
      <c r="F130" s="64"/>
      <c r="G130" s="64"/>
      <c r="H130" s="64"/>
      <c r="I130" s="64"/>
      <c r="J130" s="64"/>
      <c r="K130" s="64"/>
    </row>
    <row r="131" spans="2:11" s="60" customFormat="1" hidden="1">
      <c r="B131" s="63"/>
      <c r="F131" s="64"/>
      <c r="G131" s="64"/>
      <c r="H131" s="64"/>
      <c r="I131" s="64"/>
      <c r="J131" s="64"/>
      <c r="K131" s="64"/>
    </row>
    <row r="132" spans="2:11" s="60" customFormat="1" hidden="1">
      <c r="B132" s="63"/>
      <c r="F132" s="64"/>
      <c r="G132" s="64"/>
      <c r="H132" s="64"/>
      <c r="I132" s="64"/>
      <c r="J132" s="64"/>
      <c r="K132" s="64"/>
    </row>
    <row r="133" spans="2:11" s="60" customFormat="1" hidden="1">
      <c r="B133" s="63"/>
      <c r="F133" s="64"/>
      <c r="G133" s="64"/>
      <c r="H133" s="64"/>
      <c r="I133" s="64"/>
      <c r="J133" s="64"/>
      <c r="K133" s="64"/>
    </row>
    <row r="134" spans="2:11" s="60" customFormat="1" hidden="1">
      <c r="B134" s="63"/>
      <c r="F134" s="64"/>
      <c r="G134" s="64"/>
      <c r="H134" s="64"/>
      <c r="I134" s="64"/>
      <c r="J134" s="64"/>
      <c r="K134" s="64"/>
    </row>
    <row r="135" spans="2:11" s="60" customFormat="1" hidden="1">
      <c r="B135" s="63"/>
      <c r="F135" s="64"/>
      <c r="G135" s="64"/>
      <c r="H135" s="64"/>
      <c r="I135" s="64"/>
      <c r="J135" s="64"/>
      <c r="K135" s="64"/>
    </row>
    <row r="136" spans="2:11" s="60" customFormat="1" hidden="1">
      <c r="B136" s="63"/>
      <c r="F136" s="64"/>
      <c r="G136" s="64"/>
      <c r="H136" s="64"/>
      <c r="I136" s="64"/>
      <c r="J136" s="64"/>
      <c r="K136" s="64"/>
    </row>
    <row r="137" spans="2:11" s="60" customFormat="1" hidden="1">
      <c r="B137" s="63"/>
      <c r="F137" s="64"/>
      <c r="G137" s="64"/>
      <c r="H137" s="64"/>
      <c r="I137" s="64"/>
      <c r="J137" s="64"/>
      <c r="K137" s="64"/>
    </row>
    <row r="138" spans="2:11" s="60" customFormat="1" hidden="1">
      <c r="B138" s="63"/>
      <c r="F138" s="64"/>
      <c r="G138" s="64"/>
      <c r="H138" s="64"/>
      <c r="I138" s="64"/>
      <c r="J138" s="64"/>
      <c r="K138" s="64"/>
    </row>
    <row r="139" spans="2:11" s="60" customFormat="1" hidden="1">
      <c r="B139" s="63"/>
      <c r="F139" s="64"/>
      <c r="G139" s="64"/>
      <c r="H139" s="64"/>
      <c r="I139" s="64"/>
      <c r="J139" s="64"/>
      <c r="K139" s="64"/>
    </row>
    <row r="140" spans="2:11" s="60" customFormat="1" hidden="1">
      <c r="B140" s="63"/>
      <c r="F140" s="64"/>
      <c r="G140" s="64"/>
      <c r="H140" s="64"/>
      <c r="I140" s="64"/>
      <c r="J140" s="64"/>
      <c r="K140" s="64"/>
    </row>
    <row r="141" spans="2:11" s="60" customFormat="1" hidden="1">
      <c r="B141" s="63"/>
      <c r="F141" s="64"/>
      <c r="G141" s="64"/>
      <c r="H141" s="64"/>
      <c r="I141" s="64"/>
      <c r="J141" s="64"/>
      <c r="K141" s="64"/>
    </row>
    <row r="142" spans="2:11" s="60" customFormat="1" hidden="1">
      <c r="B142" s="63"/>
      <c r="F142" s="64"/>
      <c r="G142" s="64"/>
      <c r="H142" s="64"/>
      <c r="I142" s="64"/>
      <c r="J142" s="64"/>
      <c r="K142" s="64"/>
    </row>
    <row r="143" spans="2:11" s="60" customFormat="1" hidden="1">
      <c r="B143" s="63"/>
      <c r="F143" s="64"/>
      <c r="G143" s="64"/>
      <c r="H143" s="64"/>
      <c r="I143" s="64"/>
      <c r="J143" s="64"/>
      <c r="K143" s="64"/>
    </row>
    <row r="144" spans="2:11" s="60" customFormat="1" hidden="1">
      <c r="B144" s="63"/>
      <c r="F144" s="64"/>
      <c r="G144" s="64"/>
      <c r="H144" s="64"/>
      <c r="I144" s="64"/>
      <c r="J144" s="64"/>
      <c r="K144" s="64"/>
    </row>
    <row r="145" spans="2:11" s="60" customFormat="1" hidden="1">
      <c r="B145" s="63"/>
      <c r="F145" s="64"/>
      <c r="G145" s="64"/>
      <c r="H145" s="64"/>
      <c r="I145" s="64"/>
      <c r="J145" s="64"/>
      <c r="K145" s="64"/>
    </row>
    <row r="146" spans="2:11" s="60" customFormat="1" hidden="1">
      <c r="B146" s="63"/>
      <c r="F146" s="64"/>
      <c r="G146" s="64"/>
      <c r="H146" s="64"/>
      <c r="I146" s="64"/>
      <c r="J146" s="64"/>
      <c r="K146" s="64"/>
    </row>
    <row r="147" spans="2:11" s="60" customFormat="1" hidden="1">
      <c r="B147" s="63"/>
      <c r="F147" s="64"/>
      <c r="G147" s="64"/>
      <c r="H147" s="64"/>
      <c r="I147" s="64"/>
      <c r="J147" s="64"/>
      <c r="K147" s="64"/>
    </row>
    <row r="148" spans="2:11" s="60" customFormat="1" hidden="1">
      <c r="B148" s="63"/>
      <c r="F148" s="64"/>
      <c r="G148" s="64"/>
      <c r="H148" s="64"/>
      <c r="I148" s="64"/>
      <c r="J148" s="64"/>
      <c r="K148" s="64"/>
    </row>
    <row r="149" spans="2:11" s="60" customFormat="1" hidden="1">
      <c r="B149" s="63"/>
      <c r="F149" s="64"/>
      <c r="G149" s="64"/>
      <c r="H149" s="64"/>
      <c r="I149" s="64"/>
      <c r="J149" s="64"/>
      <c r="K149" s="64"/>
    </row>
    <row r="150" spans="2:11" s="60" customFormat="1" hidden="1">
      <c r="B150" s="63"/>
      <c r="F150" s="64"/>
      <c r="G150" s="64"/>
      <c r="H150" s="64"/>
      <c r="I150" s="64"/>
      <c r="J150" s="64"/>
      <c r="K150" s="64"/>
    </row>
    <row r="151" spans="2:11" s="60" customFormat="1" hidden="1">
      <c r="B151" s="63"/>
      <c r="F151" s="64"/>
      <c r="G151" s="64"/>
      <c r="H151" s="64"/>
      <c r="I151" s="64"/>
      <c r="J151" s="64"/>
      <c r="K151" s="64"/>
    </row>
    <row r="152" spans="2:11" s="60" customFormat="1" hidden="1">
      <c r="B152" s="63"/>
      <c r="F152" s="64"/>
      <c r="G152" s="64"/>
      <c r="H152" s="64"/>
      <c r="I152" s="64"/>
      <c r="J152" s="64"/>
      <c r="K152" s="64"/>
    </row>
    <row r="153" spans="2:11" s="60" customFormat="1" hidden="1">
      <c r="B153" s="63"/>
      <c r="F153" s="64"/>
      <c r="G153" s="64"/>
      <c r="H153" s="64"/>
      <c r="I153" s="64"/>
      <c r="J153" s="64"/>
      <c r="K153" s="64"/>
    </row>
    <row r="154" spans="2:11" s="60" customFormat="1" hidden="1">
      <c r="B154" s="63"/>
      <c r="F154" s="64"/>
      <c r="G154" s="64"/>
      <c r="H154" s="64"/>
      <c r="I154" s="64"/>
      <c r="J154" s="64"/>
      <c r="K154" s="64"/>
    </row>
    <row r="155" spans="2:11" s="60" customFormat="1" hidden="1">
      <c r="B155" s="63"/>
      <c r="F155" s="64"/>
      <c r="G155" s="64"/>
      <c r="H155" s="64"/>
      <c r="I155" s="64"/>
      <c r="J155" s="64"/>
      <c r="K155" s="64"/>
    </row>
    <row r="156" spans="2:11" s="60" customFormat="1" hidden="1">
      <c r="B156" s="63"/>
      <c r="F156" s="64"/>
      <c r="G156" s="64"/>
      <c r="H156" s="64"/>
      <c r="I156" s="64"/>
      <c r="J156" s="64"/>
      <c r="K156" s="64"/>
    </row>
    <row r="157" spans="2:11" s="60" customFormat="1" hidden="1">
      <c r="B157" s="63"/>
      <c r="F157" s="64"/>
      <c r="G157" s="64"/>
      <c r="H157" s="64"/>
      <c r="I157" s="64"/>
      <c r="J157" s="64"/>
      <c r="K157" s="64"/>
    </row>
    <row r="158" spans="2:11" s="60" customFormat="1" hidden="1">
      <c r="B158" s="63"/>
      <c r="F158" s="64"/>
      <c r="G158" s="64"/>
      <c r="H158" s="64"/>
      <c r="I158" s="64"/>
      <c r="J158" s="64"/>
      <c r="K158" s="64"/>
    </row>
    <row r="159" spans="2:11" s="60" customFormat="1" hidden="1">
      <c r="B159" s="63"/>
      <c r="F159" s="64"/>
      <c r="G159" s="64"/>
      <c r="H159" s="64"/>
      <c r="I159" s="64"/>
      <c r="J159" s="64"/>
      <c r="K159" s="64"/>
    </row>
    <row r="160" spans="2:11" s="60" customFormat="1" hidden="1">
      <c r="B160" s="63"/>
      <c r="F160" s="64"/>
      <c r="G160" s="64"/>
      <c r="H160" s="64"/>
      <c r="I160" s="64"/>
      <c r="J160" s="64"/>
      <c r="K160" s="64"/>
    </row>
    <row r="161" spans="2:11" s="60" customFormat="1" hidden="1">
      <c r="B161" s="63"/>
      <c r="F161" s="64"/>
      <c r="G161" s="64"/>
      <c r="H161" s="64"/>
      <c r="I161" s="64"/>
      <c r="J161" s="64"/>
      <c r="K161" s="64"/>
    </row>
    <row r="162" spans="2:11" s="60" customFormat="1" hidden="1">
      <c r="B162" s="63"/>
      <c r="F162" s="64"/>
      <c r="G162" s="64"/>
      <c r="H162" s="64"/>
      <c r="I162" s="64"/>
      <c r="J162" s="64"/>
      <c r="K162" s="64"/>
    </row>
    <row r="163" spans="2:11" s="60" customFormat="1" hidden="1">
      <c r="B163" s="63"/>
      <c r="F163" s="64"/>
      <c r="G163" s="64"/>
      <c r="H163" s="64"/>
      <c r="I163" s="64"/>
      <c r="J163" s="64"/>
      <c r="K163" s="64"/>
    </row>
    <row r="164" spans="2:11" s="60" customFormat="1" hidden="1">
      <c r="B164" s="63"/>
      <c r="F164" s="64"/>
      <c r="G164" s="64"/>
      <c r="H164" s="64"/>
      <c r="I164" s="64"/>
      <c r="J164" s="64"/>
      <c r="K164" s="64"/>
    </row>
    <row r="165" spans="2:11" s="60" customFormat="1" hidden="1">
      <c r="B165" s="63"/>
      <c r="F165" s="64"/>
      <c r="G165" s="64"/>
      <c r="H165" s="64"/>
      <c r="I165" s="64"/>
      <c r="J165" s="64"/>
      <c r="K165" s="64"/>
    </row>
    <row r="166" spans="2:11" s="60" customFormat="1" hidden="1">
      <c r="B166" s="63"/>
      <c r="F166" s="64"/>
      <c r="G166" s="64"/>
      <c r="H166" s="64"/>
      <c r="I166" s="64"/>
      <c r="J166" s="64"/>
      <c r="K166" s="64"/>
    </row>
    <row r="167" spans="2:11" s="60" customFormat="1" hidden="1">
      <c r="B167" s="63"/>
      <c r="F167" s="64"/>
      <c r="G167" s="64"/>
      <c r="H167" s="64"/>
      <c r="I167" s="64"/>
      <c r="J167" s="64"/>
      <c r="K167" s="64"/>
    </row>
    <row r="168" spans="2:11" s="60" customFormat="1" hidden="1">
      <c r="B168" s="63"/>
      <c r="F168" s="64"/>
      <c r="G168" s="64"/>
      <c r="H168" s="64"/>
      <c r="I168" s="64"/>
      <c r="J168" s="64"/>
      <c r="K168" s="64"/>
    </row>
    <row r="169" spans="2:11" s="60" customFormat="1" hidden="1">
      <c r="B169" s="63"/>
      <c r="F169" s="64"/>
      <c r="G169" s="64"/>
      <c r="H169" s="64"/>
      <c r="I169" s="64"/>
      <c r="J169" s="64"/>
      <c r="K169" s="64"/>
    </row>
    <row r="170" spans="2:11" s="60" customFormat="1" hidden="1">
      <c r="B170" s="63"/>
      <c r="F170" s="64"/>
      <c r="G170" s="64"/>
      <c r="H170" s="64"/>
      <c r="I170" s="64"/>
      <c r="J170" s="64"/>
      <c r="K170" s="64"/>
    </row>
    <row r="171" spans="2:11" s="60" customFormat="1" hidden="1">
      <c r="B171" s="63"/>
      <c r="F171" s="64"/>
      <c r="G171" s="64"/>
      <c r="H171" s="64"/>
      <c r="I171" s="64"/>
      <c r="J171" s="64"/>
      <c r="K171" s="64"/>
    </row>
    <row r="172" spans="2:11" s="60" customFormat="1" hidden="1">
      <c r="B172" s="63"/>
      <c r="F172" s="64"/>
      <c r="G172" s="64"/>
      <c r="H172" s="64"/>
      <c r="I172" s="64"/>
      <c r="J172" s="64"/>
      <c r="K172" s="64"/>
    </row>
    <row r="173" spans="2:11" s="60" customFormat="1" hidden="1">
      <c r="B173" s="63"/>
      <c r="F173" s="64"/>
      <c r="G173" s="64"/>
      <c r="H173" s="64"/>
      <c r="I173" s="64"/>
      <c r="J173" s="64"/>
      <c r="K173" s="64"/>
    </row>
    <row r="174" spans="2:11" s="60" customFormat="1" hidden="1">
      <c r="B174" s="63"/>
      <c r="F174" s="64"/>
      <c r="G174" s="64"/>
      <c r="H174" s="64"/>
      <c r="I174" s="64"/>
      <c r="J174" s="64"/>
      <c r="K174" s="64"/>
    </row>
    <row r="175" spans="2:11" s="60" customFormat="1" hidden="1">
      <c r="B175" s="63"/>
      <c r="F175" s="64"/>
      <c r="G175" s="64"/>
      <c r="H175" s="64"/>
      <c r="I175" s="64"/>
      <c r="J175" s="64"/>
      <c r="K175" s="64"/>
    </row>
    <row r="176" spans="2:11" s="60" customFormat="1" hidden="1">
      <c r="B176" s="63"/>
      <c r="F176" s="64"/>
      <c r="G176" s="64"/>
      <c r="H176" s="64"/>
      <c r="I176" s="64"/>
      <c r="J176" s="64"/>
      <c r="K176" s="64"/>
    </row>
    <row r="177" spans="2:11" s="60" customFormat="1" hidden="1">
      <c r="B177" s="63"/>
      <c r="F177" s="64"/>
      <c r="G177" s="64"/>
      <c r="H177" s="64"/>
      <c r="I177" s="64"/>
      <c r="J177" s="64"/>
      <c r="K177" s="64"/>
    </row>
    <row r="178" spans="2:11" s="60" customFormat="1" hidden="1">
      <c r="B178" s="63"/>
      <c r="F178" s="64"/>
      <c r="G178" s="64"/>
      <c r="H178" s="64"/>
      <c r="I178" s="64"/>
      <c r="J178" s="64"/>
      <c r="K178" s="64"/>
    </row>
    <row r="179" spans="2:11" s="60" customFormat="1" hidden="1">
      <c r="B179" s="63"/>
      <c r="F179" s="64"/>
      <c r="G179" s="64"/>
      <c r="H179" s="64"/>
      <c r="I179" s="64"/>
      <c r="J179" s="64"/>
      <c r="K179" s="64"/>
    </row>
    <row r="180" spans="2:11" s="60" customFormat="1" hidden="1">
      <c r="B180" s="63"/>
      <c r="F180" s="64"/>
      <c r="G180" s="64"/>
      <c r="H180" s="64"/>
      <c r="I180" s="64"/>
      <c r="J180" s="64"/>
      <c r="K180" s="64"/>
    </row>
    <row r="181" spans="2:11" s="60" customFormat="1" hidden="1">
      <c r="B181" s="63"/>
      <c r="F181" s="64"/>
      <c r="G181" s="64"/>
      <c r="H181" s="64"/>
      <c r="I181" s="64"/>
      <c r="J181" s="64"/>
      <c r="K181" s="64"/>
    </row>
    <row r="182" spans="2:11" s="60" customFormat="1" hidden="1">
      <c r="B182" s="63"/>
      <c r="F182" s="64"/>
      <c r="G182" s="64"/>
      <c r="H182" s="64"/>
      <c r="I182" s="64"/>
      <c r="J182" s="64"/>
      <c r="K182" s="64"/>
    </row>
    <row r="183" spans="2:11" s="60" customFormat="1" hidden="1">
      <c r="B183" s="63"/>
      <c r="F183" s="64"/>
      <c r="G183" s="64"/>
      <c r="H183" s="64"/>
      <c r="I183" s="64"/>
      <c r="J183" s="64"/>
      <c r="K183" s="64"/>
    </row>
    <row r="184" spans="2:11" s="60" customFormat="1" hidden="1">
      <c r="B184" s="63"/>
      <c r="F184" s="64"/>
      <c r="G184" s="64"/>
      <c r="H184" s="64"/>
      <c r="I184" s="64"/>
      <c r="J184" s="64"/>
      <c r="K184" s="64"/>
    </row>
    <row r="185" spans="2:11" s="60" customFormat="1" hidden="1">
      <c r="B185" s="63"/>
      <c r="F185" s="64"/>
      <c r="G185" s="64"/>
      <c r="H185" s="64"/>
      <c r="I185" s="64"/>
      <c r="J185" s="64"/>
      <c r="K185" s="64"/>
    </row>
    <row r="186" spans="2:11" s="60" customFormat="1" hidden="1">
      <c r="B186" s="63"/>
      <c r="F186" s="64"/>
      <c r="G186" s="64"/>
      <c r="H186" s="64"/>
      <c r="I186" s="64"/>
      <c r="J186" s="64"/>
      <c r="K186" s="64"/>
    </row>
    <row r="187" spans="2:11" s="60" customFormat="1" hidden="1">
      <c r="B187" s="63"/>
      <c r="F187" s="64"/>
      <c r="G187" s="64"/>
      <c r="H187" s="64"/>
      <c r="I187" s="64"/>
      <c r="J187" s="64"/>
      <c r="K187" s="64"/>
    </row>
    <row r="188" spans="2:11" s="60" customFormat="1" hidden="1">
      <c r="B188" s="63"/>
      <c r="F188" s="64"/>
      <c r="G188" s="64"/>
      <c r="H188" s="64"/>
      <c r="I188" s="64"/>
      <c r="J188" s="64"/>
      <c r="K188" s="64"/>
    </row>
    <row r="189" spans="2:11" s="60" customFormat="1" hidden="1">
      <c r="B189" s="63"/>
      <c r="F189" s="64"/>
      <c r="G189" s="64"/>
      <c r="H189" s="64"/>
      <c r="I189" s="64"/>
      <c r="J189" s="64"/>
      <c r="K189" s="64"/>
    </row>
    <row r="190" spans="2:11" s="60" customFormat="1" hidden="1">
      <c r="B190" s="63"/>
      <c r="F190" s="64"/>
      <c r="G190" s="64"/>
      <c r="H190" s="64"/>
      <c r="I190" s="64"/>
      <c r="J190" s="64"/>
      <c r="K190" s="64"/>
    </row>
    <row r="191" spans="2:11" s="60" customFormat="1" hidden="1">
      <c r="B191" s="63"/>
      <c r="F191" s="64"/>
      <c r="G191" s="64"/>
      <c r="H191" s="64"/>
      <c r="I191" s="64"/>
      <c r="J191" s="64"/>
      <c r="K191" s="64"/>
    </row>
    <row r="192" spans="2:11" s="60" customFormat="1" hidden="1">
      <c r="B192" s="63"/>
      <c r="F192" s="64"/>
      <c r="G192" s="64"/>
      <c r="H192" s="64"/>
      <c r="I192" s="64"/>
      <c r="J192" s="64"/>
      <c r="K192" s="64"/>
    </row>
    <row r="193" spans="2:11" s="60" customFormat="1" ht="14.25" hidden="1">
      <c r="B193" s="63"/>
      <c r="F193" s="64"/>
      <c r="G193" s="64"/>
      <c r="H193" s="64"/>
      <c r="I193" s="65"/>
      <c r="J193" s="65"/>
      <c r="K193" s="65"/>
    </row>
    <row r="194" spans="2:11" s="60" customFormat="1" hidden="1">
      <c r="B194" s="63"/>
      <c r="F194" s="64"/>
      <c r="G194" s="64"/>
      <c r="H194" s="64"/>
      <c r="I194" s="64"/>
      <c r="J194" s="64"/>
      <c r="K194" s="64"/>
    </row>
    <row r="195" spans="2:11" s="60" customFormat="1" hidden="1">
      <c r="B195" s="63"/>
      <c r="F195" s="64"/>
      <c r="G195" s="64"/>
      <c r="H195" s="64"/>
      <c r="I195" s="64"/>
      <c r="J195" s="64"/>
      <c r="K195" s="64"/>
    </row>
    <row r="196" spans="2:11" s="60" customFormat="1" hidden="1">
      <c r="B196" s="63"/>
      <c r="F196" s="64"/>
      <c r="G196" s="64"/>
      <c r="H196" s="64"/>
      <c r="I196" s="64"/>
      <c r="J196" s="64"/>
      <c r="K196" s="64"/>
    </row>
    <row r="197" spans="2:11" s="60" customFormat="1" hidden="1">
      <c r="B197" s="63"/>
      <c r="F197" s="64"/>
      <c r="G197" s="64"/>
      <c r="H197" s="64"/>
      <c r="I197" s="64"/>
      <c r="J197" s="64"/>
      <c r="K197" s="64"/>
    </row>
    <row r="198" spans="2:11" s="60" customFormat="1" hidden="1">
      <c r="B198" s="63"/>
      <c r="F198" s="64"/>
      <c r="G198" s="64"/>
      <c r="H198" s="64"/>
      <c r="I198" s="64"/>
      <c r="J198" s="64"/>
      <c r="K198" s="64"/>
    </row>
    <row r="199" spans="2:11" s="60" customFormat="1" hidden="1">
      <c r="B199" s="63"/>
      <c r="F199" s="64"/>
      <c r="G199" s="64"/>
      <c r="H199" s="64"/>
      <c r="I199" s="64"/>
      <c r="J199" s="64"/>
      <c r="K199" s="64"/>
    </row>
    <row r="200" spans="2:11" s="60" customFormat="1" hidden="1">
      <c r="B200" s="63"/>
      <c r="F200" s="64"/>
      <c r="G200" s="64"/>
      <c r="H200" s="64"/>
      <c r="I200" s="64"/>
      <c r="J200" s="64"/>
      <c r="K200" s="64"/>
    </row>
    <row r="201" spans="2:11" s="60" customFormat="1" hidden="1">
      <c r="B201" s="63"/>
      <c r="F201" s="64"/>
      <c r="G201" s="64"/>
      <c r="H201" s="64"/>
      <c r="I201" s="64"/>
      <c r="J201" s="64"/>
      <c r="K201" s="64"/>
    </row>
    <row r="202" spans="2:11" s="60" customFormat="1" hidden="1">
      <c r="B202" s="63"/>
      <c r="F202" s="64"/>
      <c r="G202" s="64"/>
      <c r="H202" s="64"/>
      <c r="I202" s="64"/>
      <c r="J202" s="64"/>
      <c r="K202" s="64"/>
    </row>
    <row r="203" spans="2:11" s="60" customFormat="1" hidden="1">
      <c r="B203" s="63"/>
      <c r="F203" s="64"/>
      <c r="G203" s="64"/>
      <c r="H203" s="64"/>
      <c r="I203" s="64"/>
      <c r="J203" s="64"/>
      <c r="K203" s="64"/>
    </row>
    <row r="204" spans="2:11" s="60" customFormat="1" hidden="1">
      <c r="B204" s="63"/>
      <c r="F204" s="64"/>
      <c r="G204" s="64"/>
      <c r="H204" s="64"/>
      <c r="I204" s="64"/>
      <c r="J204" s="64"/>
      <c r="K204" s="64"/>
    </row>
    <row r="205" spans="2:11" s="60" customFormat="1" hidden="1">
      <c r="B205" s="63"/>
      <c r="F205" s="64"/>
      <c r="G205" s="64"/>
      <c r="H205" s="64"/>
      <c r="I205" s="64"/>
      <c r="J205" s="64"/>
      <c r="K205" s="64"/>
    </row>
    <row r="206" spans="2:11" s="60" customFormat="1" hidden="1">
      <c r="B206" s="63"/>
      <c r="F206" s="64"/>
      <c r="G206" s="64"/>
      <c r="H206" s="64"/>
      <c r="I206" s="64"/>
      <c r="J206" s="64"/>
      <c r="K206" s="64"/>
    </row>
    <row r="207" spans="2:11" s="60" customFormat="1" hidden="1">
      <c r="B207" s="63"/>
      <c r="F207" s="64"/>
      <c r="G207" s="64"/>
      <c r="H207" s="64"/>
      <c r="I207" s="64"/>
      <c r="J207" s="64"/>
      <c r="K207" s="64"/>
    </row>
    <row r="208" spans="2:11" s="60" customFormat="1" hidden="1">
      <c r="B208" s="63"/>
      <c r="F208" s="64"/>
      <c r="G208" s="64"/>
      <c r="H208" s="64"/>
      <c r="I208" s="64"/>
      <c r="J208" s="64"/>
      <c r="K208" s="64"/>
    </row>
    <row r="209" spans="2:11" s="60" customFormat="1" hidden="1">
      <c r="B209" s="63"/>
      <c r="F209" s="64"/>
      <c r="G209" s="64"/>
      <c r="H209" s="64"/>
      <c r="I209" s="64"/>
      <c r="J209" s="64"/>
      <c r="K209" s="64"/>
    </row>
    <row r="210" spans="2:11" s="60" customFormat="1" hidden="1">
      <c r="B210" s="63"/>
      <c r="F210" s="64"/>
      <c r="G210" s="64"/>
      <c r="H210" s="64"/>
      <c r="I210" s="64"/>
      <c r="J210" s="64"/>
      <c r="K210" s="64"/>
    </row>
    <row r="211" spans="2:11" s="60" customFormat="1" hidden="1">
      <c r="B211" s="63"/>
      <c r="F211" s="64"/>
      <c r="G211" s="64"/>
      <c r="H211" s="64"/>
      <c r="I211" s="64"/>
      <c r="J211" s="64"/>
      <c r="K211" s="64"/>
    </row>
    <row r="212" spans="2:11" s="60" customFormat="1" hidden="1">
      <c r="B212" s="63"/>
      <c r="F212" s="64"/>
      <c r="G212" s="64"/>
      <c r="H212" s="64"/>
      <c r="I212" s="64"/>
      <c r="J212" s="64"/>
      <c r="K212" s="64"/>
    </row>
    <row r="213" spans="2:11" s="60" customFormat="1" hidden="1">
      <c r="B213" s="63"/>
      <c r="F213" s="64"/>
      <c r="G213" s="64"/>
      <c r="H213" s="64"/>
      <c r="I213" s="64"/>
      <c r="J213" s="64"/>
      <c r="K213" s="64"/>
    </row>
    <row r="214" spans="2:11" s="60" customFormat="1" hidden="1">
      <c r="B214" s="63"/>
      <c r="F214" s="64"/>
      <c r="G214" s="64"/>
      <c r="H214" s="64"/>
      <c r="I214" s="64"/>
      <c r="J214" s="64"/>
      <c r="K214" s="64"/>
    </row>
    <row r="215" spans="2:11" s="60" customFormat="1" hidden="1">
      <c r="B215" s="63"/>
      <c r="F215" s="64"/>
      <c r="G215" s="64"/>
      <c r="H215" s="64"/>
      <c r="I215" s="64"/>
      <c r="J215" s="64"/>
      <c r="K215" s="64"/>
    </row>
    <row r="216" spans="2:11" s="60" customFormat="1" hidden="1">
      <c r="B216" s="63"/>
      <c r="F216" s="64"/>
      <c r="G216" s="64"/>
      <c r="H216" s="64"/>
      <c r="I216" s="64"/>
      <c r="J216" s="64"/>
      <c r="K216" s="64"/>
    </row>
    <row r="217" spans="2:11" s="60" customFormat="1" hidden="1">
      <c r="B217" s="63"/>
      <c r="F217" s="64"/>
      <c r="G217" s="64"/>
      <c r="H217" s="64"/>
      <c r="I217" s="64"/>
      <c r="J217" s="64"/>
      <c r="K217" s="64"/>
    </row>
    <row r="218" spans="2:11" s="60" customFormat="1" hidden="1">
      <c r="B218" s="63"/>
      <c r="F218" s="64"/>
      <c r="G218" s="64"/>
      <c r="H218" s="64"/>
      <c r="I218" s="64"/>
      <c r="J218" s="64"/>
      <c r="K218" s="64"/>
    </row>
    <row r="219" spans="2:11" s="60" customFormat="1" hidden="1">
      <c r="B219" s="63"/>
      <c r="F219" s="64"/>
      <c r="G219" s="64"/>
      <c r="H219" s="64"/>
      <c r="I219" s="64"/>
      <c r="J219" s="64"/>
      <c r="K219" s="64"/>
    </row>
    <row r="220" spans="2:11" s="60" customFormat="1" hidden="1">
      <c r="B220" s="63"/>
      <c r="F220" s="64"/>
      <c r="G220" s="64"/>
      <c r="H220" s="64"/>
      <c r="I220" s="64"/>
      <c r="J220" s="64"/>
      <c r="K220" s="64"/>
    </row>
    <row r="221" spans="2:11" s="60" customFormat="1" hidden="1">
      <c r="B221" s="63"/>
      <c r="F221" s="64"/>
      <c r="G221" s="64"/>
      <c r="H221" s="64"/>
      <c r="I221" s="64"/>
      <c r="J221" s="64"/>
      <c r="K221" s="64"/>
    </row>
    <row r="222" spans="2:11" s="60" customFormat="1" hidden="1">
      <c r="B222" s="63"/>
      <c r="F222" s="64"/>
      <c r="G222" s="64"/>
      <c r="H222" s="64"/>
      <c r="I222" s="64"/>
      <c r="J222" s="64"/>
      <c r="K222" s="64"/>
    </row>
    <row r="223" spans="2:11" s="60" customFormat="1" hidden="1">
      <c r="B223" s="63"/>
      <c r="F223" s="64"/>
      <c r="G223" s="64"/>
      <c r="H223" s="64"/>
      <c r="I223" s="64"/>
      <c r="J223" s="64"/>
      <c r="K223" s="64"/>
    </row>
    <row r="224" spans="2:11" s="60" customFormat="1" hidden="1">
      <c r="B224" s="63"/>
      <c r="F224" s="64"/>
      <c r="G224" s="64"/>
      <c r="H224" s="64"/>
      <c r="I224" s="64"/>
      <c r="J224" s="64"/>
      <c r="K224" s="64"/>
    </row>
    <row r="225" spans="2:11" s="60" customFormat="1" hidden="1">
      <c r="B225" s="63"/>
      <c r="F225" s="64"/>
      <c r="G225" s="64"/>
      <c r="H225" s="64"/>
      <c r="I225" s="64"/>
      <c r="J225" s="64"/>
      <c r="K225" s="64"/>
    </row>
    <row r="226" spans="2:11" s="60" customFormat="1" hidden="1">
      <c r="B226" s="63"/>
      <c r="F226" s="64"/>
      <c r="G226" s="64"/>
      <c r="H226" s="64"/>
      <c r="I226" s="64"/>
      <c r="J226" s="64"/>
      <c r="K226" s="64"/>
    </row>
    <row r="227" spans="2:11" s="60" customFormat="1" hidden="1">
      <c r="B227" s="63"/>
      <c r="F227" s="64"/>
      <c r="G227" s="64"/>
      <c r="H227" s="64"/>
      <c r="I227" s="64"/>
      <c r="J227" s="64"/>
      <c r="K227" s="64"/>
    </row>
    <row r="228" spans="2:11" s="60" customFormat="1" hidden="1">
      <c r="B228" s="63"/>
      <c r="F228" s="64"/>
      <c r="G228" s="64"/>
      <c r="H228" s="64"/>
      <c r="I228" s="64"/>
      <c r="J228" s="64"/>
      <c r="K228" s="64"/>
    </row>
    <row r="229" spans="2:11" s="60" customFormat="1" hidden="1">
      <c r="B229" s="63"/>
      <c r="F229" s="64"/>
      <c r="G229" s="64"/>
      <c r="H229" s="64"/>
      <c r="I229" s="64"/>
      <c r="J229" s="64"/>
      <c r="K229" s="64"/>
    </row>
    <row r="230" spans="2:11" s="60" customFormat="1" hidden="1">
      <c r="B230" s="63"/>
      <c r="F230" s="64"/>
      <c r="G230" s="64"/>
      <c r="H230" s="64"/>
      <c r="I230" s="64"/>
      <c r="J230" s="64"/>
      <c r="K230" s="64"/>
    </row>
    <row r="231" spans="2:11" s="60" customFormat="1" hidden="1">
      <c r="B231" s="63"/>
      <c r="F231" s="64"/>
      <c r="G231" s="64"/>
      <c r="H231" s="64"/>
      <c r="I231" s="64"/>
      <c r="J231" s="64"/>
      <c r="K231" s="64"/>
    </row>
    <row r="232" spans="2:11" s="60" customFormat="1" hidden="1">
      <c r="B232" s="63"/>
      <c r="F232" s="64"/>
      <c r="G232" s="64"/>
      <c r="H232" s="64"/>
      <c r="I232" s="64"/>
      <c r="J232" s="64"/>
      <c r="K232" s="64"/>
    </row>
    <row r="233" spans="2:11" s="60" customFormat="1" hidden="1">
      <c r="B233" s="63"/>
      <c r="F233" s="64"/>
      <c r="G233" s="64"/>
      <c r="H233" s="64"/>
      <c r="I233" s="64"/>
      <c r="J233" s="64"/>
      <c r="K233" s="64"/>
    </row>
    <row r="234" spans="2:11" s="60" customFormat="1" hidden="1">
      <c r="B234" s="63"/>
      <c r="F234" s="64"/>
      <c r="G234" s="64"/>
      <c r="H234" s="64"/>
      <c r="I234" s="64"/>
      <c r="J234" s="64"/>
      <c r="K234" s="64"/>
    </row>
    <row r="235" spans="2:11" s="60" customFormat="1" hidden="1">
      <c r="B235" s="63"/>
      <c r="F235" s="64"/>
      <c r="G235" s="64"/>
      <c r="H235" s="64"/>
      <c r="I235" s="64"/>
      <c r="J235" s="64"/>
      <c r="K235" s="64"/>
    </row>
    <row r="236" spans="2:11" s="60" customFormat="1" hidden="1">
      <c r="B236" s="63"/>
      <c r="F236" s="64"/>
      <c r="G236" s="64"/>
      <c r="H236" s="64"/>
      <c r="I236" s="64"/>
      <c r="J236" s="64"/>
      <c r="K236" s="64"/>
    </row>
    <row r="237" spans="2:11" s="60" customFormat="1" hidden="1">
      <c r="B237" s="63"/>
      <c r="F237" s="64"/>
      <c r="G237" s="64"/>
      <c r="H237" s="64"/>
      <c r="I237" s="64"/>
      <c r="J237" s="64"/>
      <c r="K237" s="64"/>
    </row>
    <row r="238" spans="2:11" s="60" customFormat="1" hidden="1">
      <c r="B238" s="63"/>
      <c r="F238" s="64"/>
      <c r="G238" s="64"/>
      <c r="H238" s="64"/>
      <c r="I238" s="64"/>
      <c r="J238" s="64"/>
      <c r="K238" s="64"/>
    </row>
    <row r="239" spans="2:11" s="60" customFormat="1" hidden="1">
      <c r="B239" s="63"/>
      <c r="F239" s="64"/>
      <c r="G239" s="64"/>
      <c r="H239" s="64"/>
      <c r="I239" s="64"/>
      <c r="J239" s="64"/>
      <c r="K239" s="64"/>
    </row>
    <row r="240" spans="2:11" s="60" customFormat="1" hidden="1">
      <c r="B240" s="63"/>
      <c r="F240" s="64"/>
      <c r="G240" s="64"/>
      <c r="H240" s="64"/>
      <c r="I240" s="64"/>
      <c r="J240" s="64"/>
      <c r="K240" s="64"/>
    </row>
    <row r="241" spans="2:11" s="60" customFormat="1" hidden="1">
      <c r="B241" s="63"/>
      <c r="F241" s="64"/>
      <c r="G241" s="64"/>
      <c r="H241" s="64"/>
      <c r="I241" s="64"/>
      <c r="J241" s="64"/>
      <c r="K241" s="64"/>
    </row>
    <row r="242" spans="2:11" s="60" customFormat="1" hidden="1">
      <c r="B242" s="63"/>
      <c r="F242" s="64"/>
      <c r="G242" s="64"/>
      <c r="H242" s="64"/>
      <c r="I242" s="64"/>
      <c r="J242" s="64"/>
      <c r="K242" s="64"/>
    </row>
    <row r="243" spans="2:11" s="60" customFormat="1" hidden="1">
      <c r="B243" s="63"/>
      <c r="F243" s="64"/>
      <c r="G243" s="64"/>
      <c r="H243" s="64"/>
      <c r="I243" s="64"/>
      <c r="J243" s="64"/>
      <c r="K243" s="64"/>
    </row>
    <row r="244" spans="2:11" s="60" customFormat="1" hidden="1">
      <c r="B244" s="63"/>
      <c r="F244" s="64"/>
      <c r="G244" s="64"/>
      <c r="H244" s="64"/>
      <c r="I244" s="64"/>
      <c r="J244" s="64"/>
      <c r="K244" s="64"/>
    </row>
    <row r="245" spans="2:11" s="60" customFormat="1" hidden="1">
      <c r="B245" s="63"/>
      <c r="F245" s="64"/>
      <c r="G245" s="64"/>
      <c r="H245" s="64"/>
      <c r="I245" s="64"/>
      <c r="J245" s="64"/>
      <c r="K245" s="64"/>
    </row>
    <row r="246" spans="2:11" s="60" customFormat="1" hidden="1">
      <c r="B246" s="63"/>
      <c r="F246" s="64"/>
      <c r="G246" s="64"/>
      <c r="H246" s="64"/>
      <c r="I246" s="64"/>
      <c r="J246" s="64"/>
      <c r="K246" s="64"/>
    </row>
    <row r="247" spans="2:11" s="60" customFormat="1" hidden="1">
      <c r="B247" s="63"/>
      <c r="F247" s="64"/>
      <c r="G247" s="64"/>
      <c r="H247" s="64"/>
      <c r="I247" s="64"/>
      <c r="J247" s="64"/>
      <c r="K247" s="64"/>
    </row>
    <row r="248" spans="2:11" s="60" customFormat="1" hidden="1">
      <c r="B248" s="63"/>
      <c r="F248" s="64"/>
      <c r="G248" s="64"/>
      <c r="H248" s="64"/>
      <c r="I248" s="64"/>
      <c r="J248" s="64"/>
      <c r="K248" s="64"/>
    </row>
    <row r="249" spans="2:11" s="60" customFormat="1" hidden="1">
      <c r="B249" s="63"/>
      <c r="F249" s="64"/>
      <c r="G249" s="64"/>
      <c r="H249" s="64"/>
      <c r="I249" s="64"/>
      <c r="J249" s="64"/>
      <c r="K249" s="64"/>
    </row>
    <row r="250" spans="2:11" s="60" customFormat="1" hidden="1">
      <c r="B250" s="63"/>
      <c r="F250" s="64"/>
      <c r="G250" s="64"/>
      <c r="H250" s="64"/>
      <c r="I250" s="64"/>
      <c r="J250" s="64"/>
      <c r="K250" s="64"/>
    </row>
    <row r="251" spans="2:11" s="60" customFormat="1" hidden="1">
      <c r="B251" s="63"/>
      <c r="F251" s="64"/>
      <c r="G251" s="64"/>
      <c r="H251" s="64"/>
      <c r="I251" s="64"/>
      <c r="J251" s="64"/>
      <c r="K251" s="64"/>
    </row>
    <row r="252" spans="2:11" s="60" customFormat="1" hidden="1">
      <c r="B252" s="63"/>
      <c r="F252" s="64"/>
      <c r="G252" s="64"/>
      <c r="H252" s="64"/>
      <c r="I252" s="64"/>
      <c r="J252" s="64"/>
      <c r="K252" s="64"/>
    </row>
    <row r="253" spans="2:11" s="60" customFormat="1" hidden="1">
      <c r="B253" s="63"/>
      <c r="F253" s="64"/>
      <c r="G253" s="64"/>
      <c r="H253" s="64"/>
      <c r="I253" s="64"/>
      <c r="J253" s="64"/>
      <c r="K253" s="64"/>
    </row>
    <row r="254" spans="2:11" s="60" customFormat="1" hidden="1">
      <c r="B254" s="63"/>
      <c r="F254" s="64"/>
      <c r="G254" s="64"/>
      <c r="H254" s="64"/>
      <c r="I254" s="64"/>
      <c r="J254" s="64"/>
      <c r="K254" s="64"/>
    </row>
    <row r="255" spans="2:11" s="60" customFormat="1" hidden="1">
      <c r="B255" s="63"/>
      <c r="F255" s="64"/>
      <c r="G255" s="64"/>
      <c r="H255" s="64"/>
      <c r="I255" s="64"/>
      <c r="J255" s="64"/>
      <c r="K255" s="64"/>
    </row>
    <row r="256" spans="2:11" s="60" customFormat="1" hidden="1">
      <c r="B256" s="63"/>
      <c r="F256" s="64"/>
      <c r="G256" s="64"/>
      <c r="H256" s="64"/>
      <c r="I256" s="64"/>
      <c r="J256" s="64"/>
      <c r="K256" s="64"/>
    </row>
    <row r="257" spans="2:11" s="60" customFormat="1" hidden="1">
      <c r="B257" s="63"/>
      <c r="F257" s="64"/>
      <c r="G257" s="64"/>
      <c r="H257" s="64"/>
      <c r="I257" s="64"/>
      <c r="J257" s="64"/>
      <c r="K257" s="64"/>
    </row>
    <row r="258" spans="2:11" s="60" customFormat="1" hidden="1">
      <c r="B258" s="63"/>
      <c r="F258" s="64"/>
      <c r="G258" s="64"/>
      <c r="H258" s="64"/>
      <c r="I258" s="64"/>
      <c r="J258" s="64"/>
      <c r="K258" s="64"/>
    </row>
    <row r="259" spans="2:11" s="60" customFormat="1" hidden="1">
      <c r="B259" s="63"/>
      <c r="F259" s="64"/>
      <c r="G259" s="64"/>
      <c r="H259" s="64"/>
      <c r="I259" s="64"/>
      <c r="J259" s="64"/>
      <c r="K259" s="64"/>
    </row>
    <row r="260" spans="2:11" s="60" customFormat="1" hidden="1">
      <c r="B260" s="63"/>
      <c r="F260" s="64"/>
      <c r="G260" s="64"/>
      <c r="H260" s="64"/>
      <c r="I260" s="64"/>
      <c r="J260" s="64"/>
      <c r="K260" s="64"/>
    </row>
    <row r="261" spans="2:11" s="60" customFormat="1" hidden="1">
      <c r="B261" s="63"/>
      <c r="F261" s="64"/>
      <c r="G261" s="64"/>
      <c r="H261" s="64"/>
      <c r="I261" s="64"/>
      <c r="J261" s="64"/>
      <c r="K261" s="64"/>
    </row>
    <row r="262" spans="2:11" s="60" customFormat="1" hidden="1">
      <c r="B262" s="63"/>
      <c r="F262" s="64"/>
      <c r="G262" s="64"/>
      <c r="H262" s="64"/>
      <c r="I262" s="64"/>
      <c r="J262" s="64"/>
      <c r="K262" s="64"/>
    </row>
    <row r="263" spans="2:11" s="60" customFormat="1" hidden="1">
      <c r="B263" s="63"/>
      <c r="F263" s="64"/>
      <c r="G263" s="64"/>
      <c r="H263" s="64"/>
      <c r="I263" s="64"/>
      <c r="J263" s="64"/>
      <c r="K263" s="64"/>
    </row>
    <row r="264" spans="2:11" s="60" customFormat="1" hidden="1">
      <c r="B264" s="63"/>
      <c r="F264" s="64"/>
      <c r="G264" s="64"/>
      <c r="H264" s="64"/>
      <c r="I264" s="64"/>
      <c r="J264" s="64"/>
      <c r="K264" s="64"/>
    </row>
    <row r="265" spans="2:11" s="60" customFormat="1" hidden="1">
      <c r="B265" s="63"/>
      <c r="F265" s="64"/>
      <c r="G265" s="64"/>
      <c r="H265" s="64"/>
      <c r="I265" s="64"/>
      <c r="J265" s="64"/>
      <c r="K265" s="64"/>
    </row>
    <row r="266" spans="2:11" s="60" customFormat="1" hidden="1">
      <c r="B266" s="63"/>
      <c r="F266" s="64"/>
      <c r="G266" s="64"/>
      <c r="H266" s="64"/>
      <c r="I266" s="64"/>
      <c r="J266" s="64"/>
      <c r="K266" s="64"/>
    </row>
    <row r="267" spans="2:11" s="60" customFormat="1" hidden="1">
      <c r="B267" s="63"/>
      <c r="F267" s="64"/>
      <c r="G267" s="64"/>
      <c r="H267" s="64"/>
      <c r="I267" s="64"/>
      <c r="J267" s="64"/>
      <c r="K267" s="64"/>
    </row>
    <row r="268" spans="2:11" s="60" customFormat="1" hidden="1">
      <c r="B268" s="63"/>
      <c r="F268" s="64"/>
      <c r="G268" s="64"/>
      <c r="H268" s="64"/>
      <c r="I268" s="64"/>
      <c r="J268" s="64"/>
      <c r="K268" s="64"/>
    </row>
    <row r="269" spans="2:11" s="60" customFormat="1" hidden="1">
      <c r="B269" s="63"/>
      <c r="F269" s="64"/>
      <c r="G269" s="64"/>
      <c r="H269" s="64"/>
      <c r="I269" s="64"/>
      <c r="J269" s="64"/>
      <c r="K269" s="64"/>
    </row>
    <row r="270" spans="2:11" s="60" customFormat="1" hidden="1">
      <c r="B270" s="63"/>
      <c r="F270" s="64"/>
      <c r="G270" s="64"/>
      <c r="H270" s="64"/>
      <c r="I270" s="64"/>
      <c r="J270" s="64"/>
      <c r="K270" s="64"/>
    </row>
    <row r="271" spans="2:11" s="60" customFormat="1" hidden="1">
      <c r="B271" s="63"/>
      <c r="F271" s="64"/>
      <c r="G271" s="64"/>
      <c r="H271" s="64"/>
      <c r="I271" s="64"/>
      <c r="J271" s="64"/>
      <c r="K271" s="64"/>
    </row>
    <row r="272" spans="2:11" s="60" customFormat="1" hidden="1">
      <c r="B272" s="63"/>
      <c r="F272" s="64"/>
      <c r="G272" s="64"/>
      <c r="H272" s="64"/>
      <c r="I272" s="64"/>
      <c r="J272" s="64"/>
      <c r="K272" s="64"/>
    </row>
    <row r="273" spans="2:11" s="60" customFormat="1" hidden="1">
      <c r="B273" s="63"/>
      <c r="F273" s="64"/>
      <c r="G273" s="64"/>
      <c r="H273" s="64"/>
      <c r="I273" s="64"/>
      <c r="J273" s="64"/>
      <c r="K273" s="64"/>
    </row>
    <row r="274" spans="2:11" s="60" customFormat="1" hidden="1">
      <c r="B274" s="63"/>
      <c r="F274" s="64"/>
      <c r="G274" s="64"/>
      <c r="H274" s="64"/>
      <c r="I274" s="64"/>
      <c r="J274" s="64"/>
      <c r="K274" s="64"/>
    </row>
    <row r="275" spans="2:11" s="60" customFormat="1" hidden="1">
      <c r="B275" s="63"/>
      <c r="F275" s="64"/>
      <c r="G275" s="64"/>
      <c r="H275" s="64"/>
      <c r="I275" s="64"/>
      <c r="J275" s="64"/>
      <c r="K275" s="64"/>
    </row>
    <row r="276" spans="2:11" s="60" customFormat="1" hidden="1">
      <c r="B276" s="63"/>
      <c r="F276" s="64"/>
      <c r="G276" s="64"/>
      <c r="H276" s="64"/>
      <c r="I276" s="64"/>
      <c r="J276" s="64"/>
      <c r="K276" s="64"/>
    </row>
    <row r="277" spans="2:11" s="60" customFormat="1" hidden="1">
      <c r="B277" s="63"/>
      <c r="F277" s="64"/>
      <c r="G277" s="64"/>
      <c r="H277" s="64"/>
      <c r="I277" s="64"/>
      <c r="J277" s="64"/>
      <c r="K277" s="64"/>
    </row>
    <row r="278" spans="2:11" s="60" customFormat="1" hidden="1">
      <c r="B278" s="63"/>
      <c r="F278" s="64"/>
      <c r="G278" s="64"/>
      <c r="H278" s="64"/>
      <c r="I278" s="64"/>
      <c r="J278" s="64"/>
      <c r="K278" s="64"/>
    </row>
    <row r="279" spans="2:11" s="60" customFormat="1" hidden="1">
      <c r="B279" s="63"/>
      <c r="F279" s="64"/>
      <c r="G279" s="64"/>
      <c r="H279" s="64"/>
      <c r="I279" s="64"/>
      <c r="J279" s="64"/>
      <c r="K279" s="64"/>
    </row>
    <row r="280" spans="2:11" s="60" customFormat="1" hidden="1">
      <c r="B280" s="63"/>
      <c r="F280" s="64"/>
      <c r="G280" s="64"/>
      <c r="H280" s="64"/>
      <c r="I280" s="64"/>
      <c r="J280" s="64"/>
      <c r="K280" s="64"/>
    </row>
    <row r="281" spans="2:11" s="60" customFormat="1" hidden="1">
      <c r="B281" s="63"/>
      <c r="F281" s="64"/>
      <c r="G281" s="64"/>
      <c r="H281" s="64"/>
      <c r="I281" s="64"/>
      <c r="J281" s="64"/>
      <c r="K281" s="64"/>
    </row>
    <row r="282" spans="2:11" s="60" customFormat="1" hidden="1">
      <c r="B282" s="63"/>
      <c r="F282" s="64"/>
      <c r="G282" s="64"/>
      <c r="H282" s="64"/>
      <c r="I282" s="64"/>
      <c r="J282" s="64"/>
      <c r="K282" s="64"/>
    </row>
    <row r="283" spans="2:11" s="60" customFormat="1" hidden="1">
      <c r="B283" s="63"/>
      <c r="F283" s="64"/>
      <c r="G283" s="64"/>
      <c r="H283" s="64"/>
      <c r="I283" s="64"/>
      <c r="J283" s="64"/>
      <c r="K283" s="64"/>
    </row>
    <row r="284" spans="2:11" s="60" customFormat="1" hidden="1">
      <c r="B284" s="63"/>
      <c r="F284" s="64"/>
      <c r="G284" s="64"/>
      <c r="H284" s="64"/>
      <c r="I284" s="64"/>
      <c r="J284" s="64"/>
      <c r="K284" s="64"/>
    </row>
    <row r="285" spans="2:11" s="60" customFormat="1" hidden="1">
      <c r="B285" s="63"/>
      <c r="F285" s="64"/>
      <c r="G285" s="64"/>
      <c r="H285" s="64"/>
      <c r="I285" s="64"/>
      <c r="J285" s="64"/>
      <c r="K285" s="64"/>
    </row>
    <row r="286" spans="2:11" s="60" customFormat="1" hidden="1">
      <c r="B286" s="63"/>
      <c r="F286" s="64"/>
      <c r="G286" s="64"/>
      <c r="H286" s="64"/>
      <c r="I286" s="64"/>
      <c r="J286" s="64"/>
      <c r="K286" s="64"/>
    </row>
    <row r="287" spans="2:11" s="60" customFormat="1" hidden="1">
      <c r="B287" s="63"/>
      <c r="F287" s="64"/>
      <c r="G287" s="64"/>
      <c r="H287" s="64"/>
      <c r="I287" s="64"/>
      <c r="J287" s="64"/>
      <c r="K287" s="64"/>
    </row>
    <row r="288" spans="2:11" s="60" customFormat="1" hidden="1">
      <c r="B288" s="63"/>
      <c r="F288" s="64"/>
      <c r="G288" s="64"/>
      <c r="H288" s="64"/>
      <c r="I288" s="64"/>
      <c r="J288" s="64"/>
      <c r="K288" s="64"/>
    </row>
    <row r="289" spans="2:11" s="60" customFormat="1" hidden="1">
      <c r="B289" s="63"/>
      <c r="F289" s="64"/>
      <c r="G289" s="64"/>
      <c r="H289" s="64"/>
      <c r="I289" s="64"/>
      <c r="J289" s="64"/>
      <c r="K289" s="64"/>
    </row>
    <row r="290" spans="2:11" s="60" customFormat="1" hidden="1">
      <c r="B290" s="63"/>
      <c r="F290" s="64"/>
      <c r="G290" s="64"/>
      <c r="H290" s="64"/>
      <c r="I290" s="64"/>
      <c r="J290" s="64"/>
      <c r="K290" s="64"/>
    </row>
    <row r="291" spans="2:11" s="60" customFormat="1" hidden="1">
      <c r="B291" s="63"/>
      <c r="F291" s="64"/>
      <c r="G291" s="64"/>
      <c r="H291" s="64"/>
      <c r="I291" s="64"/>
      <c r="J291" s="64"/>
      <c r="K291" s="64"/>
    </row>
    <row r="292" spans="2:11" s="60" customFormat="1" hidden="1">
      <c r="B292" s="63"/>
      <c r="F292" s="64"/>
      <c r="G292" s="64"/>
      <c r="H292" s="64"/>
      <c r="I292" s="64"/>
      <c r="J292" s="64"/>
      <c r="K292" s="64"/>
    </row>
    <row r="293" spans="2:11" s="60" customFormat="1" hidden="1">
      <c r="B293" s="63"/>
      <c r="F293" s="64"/>
      <c r="G293" s="64"/>
      <c r="H293" s="64"/>
      <c r="I293" s="64"/>
      <c r="J293" s="64"/>
      <c r="K293" s="64"/>
    </row>
    <row r="294" spans="2:11" s="60" customFormat="1" hidden="1">
      <c r="B294" s="63"/>
      <c r="F294" s="64"/>
      <c r="G294" s="64"/>
      <c r="H294" s="64"/>
      <c r="I294" s="64"/>
      <c r="J294" s="64"/>
      <c r="K294" s="64"/>
    </row>
    <row r="295" spans="2:11" s="60" customFormat="1" hidden="1">
      <c r="B295" s="63"/>
      <c r="F295" s="64"/>
      <c r="G295" s="64"/>
      <c r="H295" s="64"/>
      <c r="I295" s="64"/>
      <c r="J295" s="64"/>
      <c r="K295" s="64"/>
    </row>
    <row r="296" spans="2:11" s="60" customFormat="1" hidden="1">
      <c r="B296" s="63"/>
      <c r="F296" s="64"/>
      <c r="G296" s="64"/>
      <c r="H296" s="64"/>
      <c r="I296" s="64"/>
      <c r="J296" s="64"/>
      <c r="K296" s="64"/>
    </row>
    <row r="297" spans="2:11" s="60" customFormat="1" hidden="1">
      <c r="B297" s="63"/>
      <c r="F297" s="64"/>
      <c r="G297" s="64"/>
      <c r="H297" s="64"/>
      <c r="I297" s="64"/>
      <c r="J297" s="64"/>
      <c r="K297" s="64"/>
    </row>
    <row r="298" spans="2:11" s="60" customFormat="1" hidden="1">
      <c r="B298" s="63"/>
      <c r="F298" s="64"/>
      <c r="G298" s="64"/>
      <c r="H298" s="64"/>
      <c r="I298" s="64"/>
      <c r="J298" s="64"/>
      <c r="K298" s="64"/>
    </row>
    <row r="299" spans="2:11" s="60" customFormat="1" hidden="1">
      <c r="B299" s="63"/>
      <c r="F299" s="64"/>
      <c r="G299" s="64"/>
      <c r="H299" s="64"/>
      <c r="I299" s="64"/>
      <c r="J299" s="64"/>
      <c r="K299" s="64"/>
    </row>
    <row r="300" spans="2:11" s="60" customFormat="1" hidden="1">
      <c r="B300" s="63"/>
      <c r="F300" s="64"/>
      <c r="G300" s="64"/>
      <c r="H300" s="64"/>
      <c r="I300" s="64"/>
      <c r="J300" s="64"/>
      <c r="K300" s="64"/>
    </row>
    <row r="301" spans="2:11" s="60" customFormat="1" hidden="1">
      <c r="B301" s="63"/>
      <c r="F301" s="64"/>
      <c r="G301" s="64"/>
      <c r="H301" s="64"/>
      <c r="I301" s="64"/>
      <c r="J301" s="64"/>
      <c r="K301" s="64"/>
    </row>
    <row r="302" spans="2:11" s="60" customFormat="1" hidden="1">
      <c r="B302" s="63"/>
      <c r="F302" s="64"/>
      <c r="G302" s="64"/>
      <c r="H302" s="64"/>
      <c r="I302" s="64"/>
      <c r="J302" s="64"/>
      <c r="K302" s="64"/>
    </row>
    <row r="303" spans="2:11" s="60" customFormat="1" hidden="1">
      <c r="B303" s="63"/>
      <c r="F303" s="64"/>
      <c r="G303" s="64"/>
      <c r="H303" s="64"/>
      <c r="I303" s="64"/>
      <c r="J303" s="64"/>
      <c r="K303" s="64"/>
    </row>
    <row r="304" spans="2:11" s="60" customFormat="1" hidden="1">
      <c r="B304" s="63"/>
      <c r="F304" s="64"/>
      <c r="G304" s="64"/>
      <c r="H304" s="64"/>
      <c r="I304" s="64"/>
      <c r="J304" s="64"/>
      <c r="K304" s="64"/>
    </row>
    <row r="305" spans="2:11" s="60" customFormat="1" hidden="1">
      <c r="B305" s="63"/>
      <c r="F305" s="64"/>
      <c r="G305" s="64"/>
      <c r="H305" s="64"/>
      <c r="I305" s="64"/>
      <c r="J305" s="64"/>
      <c r="K305" s="64"/>
    </row>
    <row r="306" spans="2:11" s="60" customFormat="1" hidden="1">
      <c r="B306" s="63"/>
      <c r="F306" s="64"/>
      <c r="G306" s="64"/>
      <c r="H306" s="64"/>
      <c r="I306" s="64"/>
      <c r="J306" s="64"/>
      <c r="K306" s="64"/>
    </row>
    <row r="307" spans="2:11" s="60" customFormat="1" hidden="1">
      <c r="B307" s="63"/>
      <c r="F307" s="64"/>
      <c r="G307" s="64"/>
      <c r="H307" s="64"/>
      <c r="I307" s="64"/>
      <c r="J307" s="64"/>
      <c r="K307" s="64"/>
    </row>
    <row r="308" spans="2:11" s="60" customFormat="1" hidden="1">
      <c r="B308" s="63"/>
      <c r="F308" s="64"/>
      <c r="G308" s="64"/>
      <c r="H308" s="64"/>
      <c r="I308" s="64"/>
      <c r="J308" s="64"/>
      <c r="K308" s="64"/>
    </row>
    <row r="309" spans="2:11" s="60" customFormat="1" hidden="1">
      <c r="B309" s="63"/>
      <c r="F309" s="64"/>
      <c r="G309" s="64"/>
      <c r="H309" s="64"/>
      <c r="I309" s="64"/>
      <c r="J309" s="64"/>
      <c r="K309" s="64"/>
    </row>
    <row r="310" spans="2:11" s="60" customFormat="1" hidden="1">
      <c r="B310" s="63"/>
      <c r="F310" s="64"/>
      <c r="G310" s="64"/>
      <c r="H310" s="64"/>
      <c r="I310" s="64"/>
      <c r="J310" s="64"/>
      <c r="K310" s="64"/>
    </row>
    <row r="311" spans="2:11" s="60" customFormat="1" hidden="1">
      <c r="B311" s="63"/>
      <c r="F311" s="64"/>
      <c r="G311" s="64"/>
      <c r="H311" s="64"/>
      <c r="I311" s="64"/>
      <c r="J311" s="64"/>
      <c r="K311" s="64"/>
    </row>
    <row r="312" spans="2:11" s="60" customFormat="1" hidden="1">
      <c r="B312" s="63"/>
      <c r="F312" s="64"/>
      <c r="G312" s="64"/>
      <c r="H312" s="64"/>
      <c r="I312" s="64"/>
      <c r="J312" s="64"/>
      <c r="K312" s="64"/>
    </row>
    <row r="313" spans="2:11" s="60" customFormat="1" hidden="1">
      <c r="B313" s="63"/>
      <c r="F313" s="64"/>
      <c r="G313" s="64"/>
      <c r="H313" s="64"/>
      <c r="I313" s="64"/>
      <c r="J313" s="64"/>
      <c r="K313" s="64"/>
    </row>
    <row r="314" spans="2:11" s="60" customFormat="1" hidden="1">
      <c r="B314" s="63"/>
      <c r="F314" s="64"/>
      <c r="G314" s="64"/>
      <c r="H314" s="64"/>
      <c r="I314" s="64"/>
      <c r="J314" s="64"/>
      <c r="K314" s="64"/>
    </row>
    <row r="315" spans="2:11" s="60" customFormat="1" hidden="1">
      <c r="B315" s="63"/>
      <c r="F315" s="64"/>
      <c r="G315" s="64"/>
      <c r="H315" s="64"/>
      <c r="I315" s="64"/>
      <c r="J315" s="64"/>
      <c r="K315" s="64"/>
    </row>
    <row r="316" spans="2:11" s="60" customFormat="1" hidden="1">
      <c r="B316" s="63"/>
      <c r="F316" s="64"/>
      <c r="G316" s="64"/>
      <c r="H316" s="64"/>
      <c r="I316" s="64"/>
      <c r="J316" s="64"/>
      <c r="K316" s="64"/>
    </row>
    <row r="317" spans="2:11" s="60" customFormat="1" hidden="1">
      <c r="B317" s="63"/>
      <c r="F317" s="64"/>
      <c r="G317" s="64"/>
      <c r="H317" s="64"/>
      <c r="I317" s="64"/>
      <c r="J317" s="64"/>
      <c r="K317" s="64"/>
    </row>
    <row r="318" spans="2:11" s="60" customFormat="1" hidden="1">
      <c r="B318" s="63"/>
      <c r="F318" s="64"/>
      <c r="G318" s="64"/>
      <c r="H318" s="64"/>
      <c r="I318" s="64"/>
      <c r="J318" s="64"/>
      <c r="K318" s="64"/>
    </row>
    <row r="319" spans="2:11" s="60" customFormat="1" hidden="1">
      <c r="B319" s="63"/>
      <c r="F319" s="64"/>
      <c r="G319" s="64"/>
      <c r="H319" s="64"/>
      <c r="I319" s="64"/>
      <c r="J319" s="64"/>
      <c r="K319" s="64"/>
    </row>
    <row r="320" spans="2:11" s="60" customFormat="1" hidden="1">
      <c r="B320" s="63"/>
      <c r="F320" s="64"/>
      <c r="G320" s="64"/>
      <c r="H320" s="64"/>
      <c r="I320" s="64"/>
      <c r="J320" s="64"/>
      <c r="K320" s="64"/>
    </row>
    <row r="321" spans="2:11" s="60" customFormat="1" hidden="1">
      <c r="B321" s="63"/>
      <c r="F321" s="64"/>
      <c r="G321" s="64"/>
      <c r="H321" s="64"/>
      <c r="I321" s="64"/>
      <c r="J321" s="64"/>
      <c r="K321" s="64"/>
    </row>
    <row r="322" spans="2:11" s="60" customFormat="1" hidden="1">
      <c r="B322" s="63"/>
      <c r="F322" s="64"/>
      <c r="G322" s="64"/>
      <c r="H322" s="64"/>
      <c r="I322" s="64"/>
      <c r="J322" s="64"/>
      <c r="K322" s="64"/>
    </row>
    <row r="323" spans="2:11" s="60" customFormat="1" hidden="1">
      <c r="B323" s="63"/>
      <c r="F323" s="64"/>
      <c r="G323" s="64"/>
      <c r="H323" s="64"/>
      <c r="I323" s="64"/>
      <c r="J323" s="64"/>
      <c r="K323" s="64"/>
    </row>
    <row r="324" spans="2:11" s="60" customFormat="1" hidden="1">
      <c r="B324" s="63"/>
      <c r="F324" s="64"/>
      <c r="G324" s="64"/>
      <c r="H324" s="64"/>
      <c r="I324" s="64"/>
      <c r="J324" s="64"/>
      <c r="K324" s="64"/>
    </row>
    <row r="325" spans="2:11" s="60" customFormat="1" hidden="1">
      <c r="B325" s="63"/>
      <c r="F325" s="64"/>
      <c r="G325" s="64"/>
      <c r="H325" s="64"/>
      <c r="I325" s="64"/>
      <c r="J325" s="64"/>
      <c r="K325" s="64"/>
    </row>
    <row r="326" spans="2:11" s="60" customFormat="1" hidden="1">
      <c r="B326" s="63"/>
      <c r="F326" s="64"/>
      <c r="G326" s="64"/>
      <c r="H326" s="64"/>
      <c r="I326" s="64"/>
      <c r="J326" s="64"/>
      <c r="K326" s="64"/>
    </row>
    <row r="327" spans="2:11" s="60" customFormat="1" hidden="1">
      <c r="B327" s="63"/>
      <c r="F327" s="64"/>
      <c r="G327" s="64"/>
      <c r="H327" s="64"/>
      <c r="I327" s="64"/>
      <c r="J327" s="64"/>
      <c r="K327" s="64"/>
    </row>
    <row r="328" spans="2:11" s="60" customFormat="1" hidden="1">
      <c r="B328" s="63"/>
      <c r="F328" s="64"/>
      <c r="G328" s="64"/>
      <c r="H328" s="64"/>
      <c r="I328" s="64"/>
      <c r="J328" s="64"/>
      <c r="K328" s="64"/>
    </row>
    <row r="329" spans="2:11" s="60" customFormat="1" hidden="1">
      <c r="B329" s="63"/>
      <c r="F329" s="64"/>
      <c r="G329" s="64"/>
      <c r="H329" s="64"/>
      <c r="I329" s="64"/>
      <c r="J329" s="64"/>
      <c r="K329" s="64"/>
    </row>
    <row r="330" spans="2:11" s="60" customFormat="1" hidden="1">
      <c r="B330" s="63"/>
      <c r="F330" s="64"/>
      <c r="G330" s="64"/>
      <c r="H330" s="64"/>
      <c r="I330" s="64"/>
      <c r="J330" s="64"/>
      <c r="K330" s="64"/>
    </row>
    <row r="331" spans="2:11" s="60" customFormat="1" hidden="1">
      <c r="B331" s="63"/>
      <c r="F331" s="64"/>
      <c r="G331" s="64"/>
      <c r="H331" s="64"/>
      <c r="I331" s="64"/>
      <c r="J331" s="64"/>
      <c r="K331" s="64"/>
    </row>
    <row r="332" spans="2:11" s="60" customFormat="1" hidden="1">
      <c r="B332" s="63"/>
      <c r="F332" s="64"/>
      <c r="G332" s="64"/>
      <c r="H332" s="64"/>
      <c r="I332" s="64"/>
      <c r="J332" s="64"/>
      <c r="K332" s="64"/>
    </row>
    <row r="333" spans="2:11" s="60" customFormat="1" hidden="1">
      <c r="B333" s="63"/>
      <c r="F333" s="64"/>
      <c r="G333" s="64"/>
      <c r="H333" s="64"/>
      <c r="I333" s="64"/>
      <c r="J333" s="64"/>
      <c r="K333" s="64"/>
    </row>
    <row r="334" spans="2:11" s="60" customFormat="1" hidden="1">
      <c r="B334" s="63"/>
      <c r="F334" s="64"/>
      <c r="G334" s="64"/>
      <c r="H334" s="64"/>
      <c r="I334" s="64"/>
      <c r="J334" s="64"/>
      <c r="K334" s="64"/>
    </row>
    <row r="335" spans="2:11" s="60" customFormat="1" hidden="1">
      <c r="B335" s="63"/>
      <c r="F335" s="64"/>
      <c r="G335" s="64"/>
      <c r="H335" s="64"/>
      <c r="I335" s="64"/>
      <c r="J335" s="64"/>
      <c r="K335" s="64"/>
    </row>
    <row r="336" spans="2:11" s="60" customFormat="1" hidden="1">
      <c r="B336" s="63"/>
      <c r="F336" s="64"/>
      <c r="G336" s="64"/>
      <c r="H336" s="64"/>
      <c r="I336" s="64"/>
      <c r="J336" s="64"/>
      <c r="K336" s="64"/>
    </row>
    <row r="337" spans="2:11" s="60" customFormat="1" hidden="1">
      <c r="B337" s="63"/>
      <c r="F337" s="64"/>
      <c r="G337" s="64"/>
      <c r="H337" s="64"/>
      <c r="I337" s="64"/>
      <c r="J337" s="64"/>
      <c r="K337" s="64"/>
    </row>
    <row r="338" spans="2:11" s="60" customFormat="1" hidden="1">
      <c r="B338" s="63"/>
      <c r="F338" s="64"/>
      <c r="G338" s="64"/>
      <c r="H338" s="64"/>
      <c r="I338" s="64"/>
      <c r="J338" s="64"/>
      <c r="K338" s="64"/>
    </row>
    <row r="339" spans="2:11" s="60" customFormat="1" hidden="1">
      <c r="B339" s="63"/>
      <c r="F339" s="64"/>
      <c r="G339" s="64"/>
      <c r="H339" s="64"/>
      <c r="I339" s="64"/>
      <c r="J339" s="64"/>
      <c r="K339" s="64"/>
    </row>
    <row r="340" spans="2:11" s="60" customFormat="1" hidden="1">
      <c r="B340" s="63"/>
      <c r="F340" s="64"/>
      <c r="G340" s="64"/>
      <c r="H340" s="64"/>
      <c r="I340" s="64"/>
      <c r="J340" s="64"/>
      <c r="K340" s="64"/>
    </row>
    <row r="341" spans="2:11" s="60" customFormat="1" hidden="1">
      <c r="B341" s="63"/>
      <c r="F341" s="64"/>
      <c r="G341" s="64"/>
      <c r="H341" s="64"/>
      <c r="I341" s="64"/>
      <c r="J341" s="64"/>
      <c r="K341" s="64"/>
    </row>
    <row r="342" spans="2:11" s="60" customFormat="1" hidden="1">
      <c r="B342" s="63"/>
      <c r="F342" s="64"/>
      <c r="G342" s="64"/>
      <c r="H342" s="64"/>
      <c r="I342" s="64"/>
      <c r="J342" s="64"/>
      <c r="K342" s="64"/>
    </row>
    <row r="343" spans="2:11" s="60" customFormat="1" hidden="1">
      <c r="B343" s="63"/>
      <c r="F343" s="64"/>
      <c r="G343" s="64"/>
      <c r="H343" s="64"/>
      <c r="I343" s="64"/>
      <c r="J343" s="64"/>
      <c r="K343" s="64"/>
    </row>
    <row r="344" spans="2:11" s="60" customFormat="1" hidden="1">
      <c r="B344" s="63"/>
      <c r="F344" s="64"/>
      <c r="G344" s="64"/>
      <c r="H344" s="64"/>
      <c r="I344" s="64"/>
      <c r="J344" s="64"/>
      <c r="K344" s="64"/>
    </row>
    <row r="345" spans="2:11" s="60" customFormat="1" hidden="1">
      <c r="B345" s="63"/>
      <c r="F345" s="64"/>
      <c r="G345" s="64"/>
      <c r="H345" s="64"/>
      <c r="I345" s="64"/>
      <c r="J345" s="64"/>
      <c r="K345" s="64"/>
    </row>
    <row r="346" spans="2:11" s="60" customFormat="1" hidden="1">
      <c r="B346" s="63"/>
      <c r="F346" s="64"/>
      <c r="G346" s="64"/>
      <c r="H346" s="64"/>
      <c r="I346" s="64"/>
      <c r="J346" s="64"/>
      <c r="K346" s="64"/>
    </row>
    <row r="347" spans="2:11" s="60" customFormat="1" hidden="1">
      <c r="B347" s="63"/>
      <c r="F347" s="64"/>
      <c r="G347" s="64"/>
      <c r="H347" s="64"/>
      <c r="I347" s="64"/>
      <c r="J347" s="64"/>
      <c r="K347" s="64"/>
    </row>
    <row r="348" spans="2:11" s="60" customFormat="1" hidden="1">
      <c r="B348" s="63"/>
      <c r="F348" s="64"/>
      <c r="G348" s="64"/>
      <c r="H348" s="64"/>
      <c r="I348" s="64"/>
      <c r="J348" s="64"/>
      <c r="K348" s="64"/>
    </row>
    <row r="349" spans="2:11" s="60" customFormat="1" hidden="1">
      <c r="B349" s="63"/>
      <c r="F349" s="64"/>
      <c r="G349" s="64"/>
      <c r="H349" s="64"/>
      <c r="I349" s="64"/>
      <c r="J349" s="64"/>
      <c r="K349" s="64"/>
    </row>
    <row r="350" spans="2:11" s="60" customFormat="1" hidden="1">
      <c r="B350" s="63"/>
      <c r="F350" s="64"/>
      <c r="G350" s="64"/>
      <c r="H350" s="64"/>
      <c r="I350" s="64"/>
      <c r="J350" s="64"/>
      <c r="K350" s="64"/>
    </row>
    <row r="351" spans="2:11" s="60" customFormat="1" hidden="1">
      <c r="B351" s="63"/>
      <c r="F351" s="64"/>
      <c r="G351" s="64"/>
      <c r="H351" s="64"/>
      <c r="I351" s="64"/>
      <c r="J351" s="64"/>
      <c r="K351" s="64"/>
    </row>
    <row r="352" spans="2:11" s="60" customFormat="1" hidden="1">
      <c r="B352" s="63"/>
      <c r="F352" s="64"/>
      <c r="G352" s="64"/>
      <c r="H352" s="64"/>
      <c r="I352" s="64"/>
      <c r="J352" s="64"/>
      <c r="K352" s="64"/>
    </row>
    <row r="353" spans="2:11" s="60" customFormat="1" hidden="1">
      <c r="B353" s="63"/>
      <c r="F353" s="64"/>
      <c r="G353" s="64"/>
      <c r="H353" s="64"/>
      <c r="I353" s="64"/>
      <c r="J353" s="64"/>
      <c r="K353" s="64"/>
    </row>
    <row r="354" spans="2:11" s="60" customFormat="1" hidden="1">
      <c r="B354" s="63"/>
      <c r="F354" s="64"/>
      <c r="G354" s="64"/>
      <c r="H354" s="64"/>
      <c r="I354" s="64"/>
      <c r="J354" s="64"/>
      <c r="K354" s="64"/>
    </row>
    <row r="355" spans="2:11" s="60" customFormat="1" hidden="1">
      <c r="B355" s="63"/>
      <c r="F355" s="64"/>
      <c r="G355" s="64"/>
      <c r="H355" s="64"/>
      <c r="I355" s="64"/>
      <c r="J355" s="64"/>
      <c r="K355" s="64"/>
    </row>
    <row r="356" spans="2:11" s="60" customFormat="1" hidden="1">
      <c r="B356" s="63"/>
      <c r="F356" s="64"/>
      <c r="G356" s="64"/>
      <c r="H356" s="64"/>
      <c r="I356" s="64"/>
      <c r="J356" s="64"/>
      <c r="K356" s="64"/>
    </row>
    <row r="357" spans="2:11" s="60" customFormat="1" hidden="1">
      <c r="B357" s="63"/>
      <c r="F357" s="64"/>
      <c r="G357" s="64"/>
      <c r="H357" s="64"/>
      <c r="I357" s="64"/>
      <c r="J357" s="64"/>
      <c r="K357" s="64"/>
    </row>
    <row r="358" spans="2:11" s="60" customFormat="1" hidden="1">
      <c r="B358" s="63"/>
      <c r="F358" s="64"/>
      <c r="G358" s="64"/>
      <c r="H358" s="64"/>
      <c r="I358" s="64"/>
      <c r="J358" s="64"/>
      <c r="K358" s="64"/>
    </row>
    <row r="359" spans="2:11" s="60" customFormat="1" hidden="1">
      <c r="B359" s="63"/>
      <c r="F359" s="64"/>
      <c r="G359" s="64"/>
      <c r="H359" s="64"/>
      <c r="I359" s="64"/>
      <c r="J359" s="64"/>
      <c r="K359" s="64"/>
    </row>
    <row r="360" spans="2:11" s="60" customFormat="1" hidden="1">
      <c r="B360" s="63"/>
      <c r="F360" s="64"/>
      <c r="G360" s="64"/>
      <c r="H360" s="64"/>
      <c r="I360" s="64"/>
      <c r="J360" s="64"/>
      <c r="K360" s="64"/>
    </row>
    <row r="361" spans="2:11" s="60" customFormat="1" hidden="1">
      <c r="B361" s="63"/>
      <c r="F361" s="64"/>
      <c r="G361" s="64"/>
      <c r="H361" s="64"/>
      <c r="I361" s="64"/>
      <c r="J361" s="64"/>
      <c r="K361" s="64"/>
    </row>
    <row r="362" spans="2:11" s="60" customFormat="1" hidden="1">
      <c r="B362" s="63"/>
      <c r="F362" s="64"/>
      <c r="G362" s="64"/>
      <c r="H362" s="64"/>
      <c r="I362" s="64"/>
      <c r="J362" s="64"/>
      <c r="K362" s="64"/>
    </row>
    <row r="363" spans="2:11" s="60" customFormat="1" hidden="1">
      <c r="B363" s="63"/>
      <c r="F363" s="64"/>
      <c r="G363" s="64"/>
      <c r="H363" s="64"/>
      <c r="I363" s="64"/>
      <c r="J363" s="64"/>
      <c r="K363" s="64"/>
    </row>
    <row r="364" spans="2:11" s="60" customFormat="1" hidden="1">
      <c r="B364" s="63"/>
      <c r="F364" s="64"/>
      <c r="G364" s="64"/>
      <c r="H364" s="64"/>
      <c r="I364" s="64"/>
      <c r="J364" s="64"/>
      <c r="K364" s="64"/>
    </row>
    <row r="365" spans="2:11" s="60" customFormat="1" hidden="1">
      <c r="B365" s="63"/>
      <c r="F365" s="64"/>
      <c r="G365" s="64"/>
      <c r="H365" s="64"/>
      <c r="I365" s="64"/>
      <c r="J365" s="64"/>
      <c r="K365" s="64"/>
    </row>
    <row r="366" spans="2:11" s="60" customFormat="1" hidden="1">
      <c r="B366" s="63"/>
      <c r="F366" s="64"/>
      <c r="G366" s="64"/>
      <c r="H366" s="64"/>
      <c r="I366" s="64"/>
      <c r="J366" s="64"/>
      <c r="K366" s="64"/>
    </row>
    <row r="367" spans="2:11" s="60" customFormat="1" hidden="1">
      <c r="B367" s="63"/>
      <c r="F367" s="64"/>
      <c r="G367" s="64"/>
      <c r="H367" s="64"/>
      <c r="I367" s="64"/>
      <c r="J367" s="64"/>
      <c r="K367" s="64"/>
    </row>
    <row r="368" spans="2:11" s="60" customFormat="1" hidden="1">
      <c r="B368" s="63"/>
      <c r="F368" s="64"/>
      <c r="G368" s="64"/>
      <c r="H368" s="64"/>
      <c r="I368" s="64"/>
      <c r="J368" s="64"/>
      <c r="K368" s="64"/>
    </row>
    <row r="369" spans="2:11" s="60" customFormat="1" hidden="1">
      <c r="B369" s="63"/>
      <c r="F369" s="64"/>
      <c r="G369" s="64"/>
      <c r="H369" s="64"/>
      <c r="I369" s="64"/>
      <c r="J369" s="64"/>
      <c r="K369" s="64"/>
    </row>
    <row r="370" spans="2:11" s="60" customFormat="1" hidden="1">
      <c r="B370" s="63"/>
      <c r="F370" s="64"/>
      <c r="G370" s="64"/>
      <c r="H370" s="64"/>
      <c r="I370" s="64"/>
      <c r="J370" s="64"/>
      <c r="K370" s="64"/>
    </row>
    <row r="371" spans="2:11" s="60" customFormat="1" hidden="1">
      <c r="B371" s="63"/>
      <c r="F371" s="64"/>
      <c r="G371" s="64"/>
      <c r="H371" s="64"/>
      <c r="I371" s="64"/>
      <c r="J371" s="64"/>
      <c r="K371" s="64"/>
    </row>
    <row r="372" spans="2:11" s="60" customFormat="1" hidden="1">
      <c r="B372" s="63"/>
      <c r="F372" s="64"/>
      <c r="G372" s="64"/>
      <c r="H372" s="64"/>
      <c r="I372" s="64"/>
      <c r="J372" s="64"/>
      <c r="K372" s="64"/>
    </row>
    <row r="373" spans="2:11" s="60" customFormat="1" hidden="1">
      <c r="B373" s="63"/>
      <c r="F373" s="64"/>
      <c r="G373" s="64"/>
      <c r="H373" s="64"/>
      <c r="I373" s="64"/>
      <c r="J373" s="64"/>
      <c r="K373" s="64"/>
    </row>
    <row r="374" spans="2:11" s="60" customFormat="1" hidden="1">
      <c r="B374" s="63"/>
      <c r="F374" s="64"/>
      <c r="G374" s="64"/>
      <c r="H374" s="64"/>
      <c r="I374" s="64"/>
      <c r="J374" s="64"/>
      <c r="K374" s="64"/>
    </row>
    <row r="375" spans="2:11" s="60" customFormat="1" hidden="1">
      <c r="B375" s="63"/>
      <c r="F375" s="64"/>
      <c r="G375" s="64"/>
      <c r="H375" s="64"/>
      <c r="I375" s="64"/>
      <c r="J375" s="64"/>
      <c r="K375" s="64"/>
    </row>
    <row r="376" spans="2:11" s="60" customFormat="1" hidden="1">
      <c r="B376" s="63"/>
      <c r="F376" s="64"/>
      <c r="G376" s="64"/>
      <c r="H376" s="64"/>
      <c r="I376" s="64"/>
      <c r="J376" s="64"/>
      <c r="K376" s="64"/>
    </row>
    <row r="377" spans="2:11" s="60" customFormat="1" hidden="1">
      <c r="B377" s="63"/>
      <c r="F377" s="64"/>
      <c r="G377" s="64"/>
      <c r="H377" s="64"/>
      <c r="I377" s="64"/>
      <c r="J377" s="64"/>
      <c r="K377" s="64"/>
    </row>
    <row r="378" spans="2:11" s="60" customFormat="1" hidden="1">
      <c r="B378" s="63"/>
      <c r="F378" s="64"/>
      <c r="G378" s="64"/>
      <c r="H378" s="64"/>
      <c r="I378" s="64"/>
      <c r="J378" s="64"/>
      <c r="K378" s="64"/>
    </row>
    <row r="379" spans="2:11" s="60" customFormat="1" hidden="1">
      <c r="B379" s="63"/>
      <c r="F379" s="64"/>
      <c r="G379" s="64"/>
      <c r="H379" s="64"/>
      <c r="I379" s="64"/>
      <c r="J379" s="64"/>
      <c r="K379" s="64"/>
    </row>
    <row r="380" spans="2:11" s="60" customFormat="1" hidden="1">
      <c r="B380" s="63"/>
      <c r="F380" s="64"/>
      <c r="G380" s="64"/>
      <c r="H380" s="64"/>
      <c r="I380" s="64"/>
      <c r="J380" s="64"/>
      <c r="K380" s="64"/>
    </row>
    <row r="381" spans="2:11" s="60" customFormat="1" hidden="1">
      <c r="B381" s="63"/>
      <c r="F381" s="64"/>
      <c r="G381" s="64"/>
      <c r="H381" s="64"/>
      <c r="I381" s="64"/>
      <c r="J381" s="64"/>
      <c r="K381" s="64"/>
    </row>
    <row r="382" spans="2:11" s="60" customFormat="1" hidden="1">
      <c r="B382" s="63"/>
      <c r="F382" s="64"/>
      <c r="G382" s="64"/>
      <c r="H382" s="64"/>
      <c r="I382" s="64"/>
      <c r="J382" s="64"/>
      <c r="K382" s="64"/>
    </row>
    <row r="383" spans="2:11" s="60" customFormat="1" hidden="1">
      <c r="B383" s="63"/>
      <c r="F383" s="64"/>
      <c r="G383" s="64"/>
      <c r="H383" s="64"/>
      <c r="I383" s="64"/>
      <c r="J383" s="64"/>
      <c r="K383" s="64"/>
    </row>
    <row r="384" spans="2:11" s="60" customFormat="1" hidden="1">
      <c r="B384" s="63"/>
      <c r="F384" s="64"/>
      <c r="G384" s="64"/>
      <c r="H384" s="64"/>
      <c r="I384" s="64"/>
      <c r="J384" s="64"/>
      <c r="K384" s="64"/>
    </row>
    <row r="385" spans="2:11" s="60" customFormat="1" hidden="1">
      <c r="B385" s="63"/>
      <c r="F385" s="64"/>
      <c r="G385" s="64"/>
      <c r="H385" s="64"/>
      <c r="I385" s="64"/>
      <c r="J385" s="64"/>
      <c r="K385" s="64"/>
    </row>
    <row r="386" spans="2:11" s="60" customFormat="1" hidden="1">
      <c r="B386" s="63"/>
      <c r="F386" s="64"/>
      <c r="G386" s="64"/>
      <c r="H386" s="64"/>
      <c r="I386" s="64"/>
      <c r="J386" s="64"/>
      <c r="K386" s="64"/>
    </row>
    <row r="387" spans="2:11" s="60" customFormat="1" hidden="1">
      <c r="B387" s="63"/>
      <c r="F387" s="64"/>
      <c r="G387" s="64"/>
      <c r="H387" s="64"/>
      <c r="I387" s="64"/>
      <c r="J387" s="64"/>
      <c r="K387" s="64"/>
    </row>
    <row r="388" spans="2:11" s="60" customFormat="1" hidden="1">
      <c r="B388" s="63"/>
      <c r="F388" s="64"/>
      <c r="G388" s="64"/>
      <c r="H388" s="64"/>
      <c r="I388" s="64"/>
      <c r="J388" s="64"/>
      <c r="K388" s="64"/>
    </row>
    <row r="389" spans="2:11" s="60" customFormat="1" hidden="1">
      <c r="B389" s="63"/>
      <c r="F389" s="64"/>
      <c r="G389" s="64"/>
      <c r="H389" s="64"/>
      <c r="I389" s="64"/>
      <c r="J389" s="64"/>
      <c r="K389" s="64"/>
    </row>
    <row r="390" spans="2:11" s="60" customFormat="1" hidden="1">
      <c r="B390" s="63"/>
      <c r="F390" s="64"/>
      <c r="G390" s="64"/>
      <c r="H390" s="64"/>
      <c r="I390" s="64"/>
      <c r="J390" s="64"/>
      <c r="K390" s="64"/>
    </row>
    <row r="391" spans="2:11" s="60" customFormat="1" hidden="1">
      <c r="B391" s="63"/>
      <c r="F391" s="64"/>
      <c r="G391" s="64"/>
      <c r="H391" s="64"/>
      <c r="I391" s="64"/>
      <c r="J391" s="64"/>
      <c r="K391" s="64"/>
    </row>
    <row r="392" spans="2:11" s="60" customFormat="1" hidden="1">
      <c r="B392" s="63"/>
      <c r="F392" s="64"/>
      <c r="G392" s="64"/>
      <c r="H392" s="64"/>
      <c r="I392" s="64"/>
      <c r="J392" s="64"/>
      <c r="K392" s="64"/>
    </row>
    <row r="393" spans="2:11" s="60" customFormat="1" hidden="1">
      <c r="B393" s="63"/>
      <c r="F393" s="64"/>
      <c r="G393" s="64"/>
      <c r="H393" s="64"/>
      <c r="I393" s="64"/>
      <c r="J393" s="64"/>
      <c r="K393" s="64"/>
    </row>
    <row r="394" spans="2:11" s="60" customFormat="1" hidden="1">
      <c r="B394" s="63"/>
      <c r="F394" s="64"/>
      <c r="G394" s="64"/>
      <c r="H394" s="64"/>
      <c r="I394" s="64"/>
      <c r="J394" s="64"/>
      <c r="K394" s="64"/>
    </row>
    <row r="395" spans="2:11" s="60" customFormat="1" hidden="1">
      <c r="B395" s="63"/>
      <c r="F395" s="64"/>
      <c r="G395" s="64"/>
      <c r="H395" s="64"/>
      <c r="I395" s="64"/>
      <c r="J395" s="64"/>
      <c r="K395" s="64"/>
    </row>
    <row r="396" spans="2:11" s="60" customFormat="1" hidden="1">
      <c r="B396" s="63"/>
      <c r="F396" s="64"/>
      <c r="G396" s="64"/>
      <c r="H396" s="64"/>
      <c r="I396" s="64"/>
      <c r="J396" s="64"/>
      <c r="K396" s="64"/>
    </row>
    <row r="397" spans="2:11" s="60" customFormat="1" hidden="1">
      <c r="B397" s="63"/>
      <c r="F397" s="64"/>
      <c r="G397" s="64"/>
      <c r="H397" s="64"/>
      <c r="I397" s="64"/>
      <c r="J397" s="64"/>
      <c r="K397" s="64"/>
    </row>
    <row r="398" spans="2:11" s="60" customFormat="1" hidden="1">
      <c r="B398" s="63"/>
      <c r="F398" s="64"/>
      <c r="G398" s="64"/>
      <c r="H398" s="64"/>
      <c r="I398" s="64"/>
      <c r="J398" s="64"/>
      <c r="K398" s="64"/>
    </row>
    <row r="399" spans="2:11" s="60" customFormat="1" hidden="1">
      <c r="B399" s="63"/>
      <c r="F399" s="64"/>
      <c r="G399" s="64"/>
      <c r="H399" s="64"/>
      <c r="I399" s="64"/>
      <c r="J399" s="64"/>
      <c r="K399" s="64"/>
    </row>
    <row r="400" spans="2:11" s="60" customFormat="1" hidden="1">
      <c r="B400" s="63"/>
      <c r="F400" s="64"/>
      <c r="G400" s="64"/>
      <c r="H400" s="64"/>
      <c r="I400" s="64"/>
      <c r="J400" s="64"/>
      <c r="K400" s="64"/>
    </row>
    <row r="401" spans="2:11" s="60" customFormat="1" hidden="1">
      <c r="B401" s="63"/>
      <c r="F401" s="64"/>
      <c r="G401" s="64"/>
      <c r="H401" s="64"/>
      <c r="I401" s="64"/>
      <c r="J401" s="64"/>
      <c r="K401" s="64"/>
    </row>
    <row r="402" spans="2:11" s="60" customFormat="1" hidden="1">
      <c r="B402" s="63"/>
      <c r="F402" s="64"/>
      <c r="G402" s="64"/>
      <c r="H402" s="64"/>
      <c r="I402" s="64"/>
      <c r="J402" s="64"/>
      <c r="K402" s="64"/>
    </row>
    <row r="403" spans="2:11" s="60" customFormat="1" hidden="1">
      <c r="B403" s="63"/>
      <c r="F403" s="64"/>
      <c r="G403" s="64"/>
      <c r="H403" s="64"/>
      <c r="I403" s="64"/>
      <c r="J403" s="64"/>
      <c r="K403" s="64"/>
    </row>
    <row r="404" spans="2:11" s="60" customFormat="1" hidden="1">
      <c r="B404" s="63"/>
      <c r="F404" s="64"/>
      <c r="G404" s="64"/>
      <c r="H404" s="64"/>
      <c r="I404" s="64"/>
      <c r="J404" s="64"/>
      <c r="K404" s="64"/>
    </row>
    <row r="405" spans="2:11" s="60" customFormat="1" hidden="1">
      <c r="B405" s="63"/>
      <c r="F405" s="64"/>
      <c r="G405" s="64"/>
      <c r="H405" s="64"/>
      <c r="I405" s="64"/>
      <c r="J405" s="64"/>
      <c r="K405" s="64"/>
    </row>
    <row r="406" spans="2:11" s="60" customFormat="1" hidden="1">
      <c r="B406" s="63"/>
      <c r="F406" s="64"/>
      <c r="G406" s="64"/>
      <c r="H406" s="64"/>
      <c r="I406" s="64"/>
      <c r="J406" s="64"/>
      <c r="K406" s="64"/>
    </row>
    <row r="407" spans="2:11" s="60" customFormat="1" hidden="1">
      <c r="B407" s="63"/>
      <c r="F407" s="64"/>
      <c r="G407" s="64"/>
      <c r="H407" s="64"/>
      <c r="I407" s="64"/>
      <c r="J407" s="64"/>
      <c r="K407" s="64"/>
    </row>
    <row r="408" spans="2:11" s="60" customFormat="1" hidden="1">
      <c r="B408" s="63"/>
      <c r="F408" s="64"/>
      <c r="G408" s="64"/>
      <c r="H408" s="64"/>
      <c r="I408" s="64"/>
      <c r="J408" s="64"/>
      <c r="K408" s="64"/>
    </row>
    <row r="409" spans="2:11" s="60" customFormat="1" hidden="1">
      <c r="B409" s="63"/>
      <c r="F409" s="64"/>
      <c r="G409" s="64"/>
      <c r="H409" s="64"/>
      <c r="I409" s="64"/>
      <c r="J409" s="64"/>
      <c r="K409" s="64"/>
    </row>
    <row r="410" spans="2:11" s="60" customFormat="1" hidden="1">
      <c r="B410" s="63"/>
      <c r="F410" s="64"/>
      <c r="G410" s="64"/>
      <c r="H410" s="64"/>
      <c r="I410" s="64"/>
      <c r="J410" s="64"/>
      <c r="K410" s="64"/>
    </row>
    <row r="411" spans="2:11" s="60" customFormat="1" hidden="1">
      <c r="B411" s="63"/>
      <c r="F411" s="64"/>
      <c r="G411" s="64"/>
      <c r="H411" s="64"/>
      <c r="I411" s="64"/>
      <c r="J411" s="64"/>
      <c r="K411" s="64"/>
    </row>
    <row r="412" spans="2:11" s="60" customFormat="1" hidden="1">
      <c r="B412" s="63"/>
      <c r="F412" s="64"/>
      <c r="G412" s="64"/>
      <c r="H412" s="64"/>
      <c r="I412" s="64"/>
      <c r="J412" s="64"/>
      <c r="K412" s="64"/>
    </row>
    <row r="413" spans="2:11" s="60" customFormat="1" hidden="1">
      <c r="B413" s="63"/>
      <c r="F413" s="64"/>
      <c r="G413" s="64"/>
      <c r="H413" s="64"/>
      <c r="I413" s="64"/>
      <c r="J413" s="64"/>
      <c r="K413" s="64"/>
    </row>
    <row r="414" spans="2:11" s="60" customFormat="1" hidden="1">
      <c r="B414" s="63"/>
      <c r="F414" s="64"/>
      <c r="G414" s="64"/>
      <c r="H414" s="64"/>
      <c r="I414" s="64"/>
      <c r="J414" s="64"/>
      <c r="K414" s="64"/>
    </row>
    <row r="415" spans="2:11" s="60" customFormat="1" hidden="1">
      <c r="B415" s="63"/>
      <c r="F415" s="64"/>
      <c r="G415" s="64"/>
      <c r="H415" s="64"/>
      <c r="I415" s="64"/>
      <c r="J415" s="64"/>
      <c r="K415" s="64"/>
    </row>
    <row r="416" spans="2:11" s="60" customFormat="1" hidden="1">
      <c r="B416" s="63"/>
      <c r="F416" s="64"/>
      <c r="G416" s="64"/>
      <c r="H416" s="64"/>
      <c r="I416" s="64"/>
      <c r="J416" s="64"/>
      <c r="K416" s="64"/>
    </row>
    <row r="417" spans="2:11" s="60" customFormat="1" hidden="1">
      <c r="B417" s="63"/>
      <c r="F417" s="64"/>
      <c r="G417" s="64"/>
      <c r="H417" s="64"/>
      <c r="I417" s="64"/>
      <c r="J417" s="64"/>
      <c r="K417" s="64"/>
    </row>
    <row r="418" spans="2:11" s="60" customFormat="1" hidden="1">
      <c r="B418" s="63"/>
      <c r="F418" s="64"/>
      <c r="G418" s="64"/>
      <c r="H418" s="64"/>
      <c r="I418" s="64"/>
      <c r="J418" s="64"/>
      <c r="K418" s="64"/>
    </row>
    <row r="419" spans="2:11" s="60" customFormat="1" hidden="1">
      <c r="B419" s="63"/>
      <c r="F419" s="64"/>
      <c r="G419" s="64"/>
      <c r="H419" s="64"/>
      <c r="I419" s="64"/>
      <c r="J419" s="64"/>
      <c r="K419" s="64"/>
    </row>
    <row r="420" spans="2:11" s="60" customFormat="1" hidden="1">
      <c r="B420" s="63"/>
      <c r="F420" s="64"/>
      <c r="G420" s="64"/>
      <c r="H420" s="64"/>
      <c r="I420" s="64"/>
      <c r="J420" s="64"/>
      <c r="K420" s="64"/>
    </row>
    <row r="421" spans="2:11" s="60" customFormat="1" hidden="1">
      <c r="B421" s="63"/>
      <c r="F421" s="64"/>
      <c r="G421" s="64"/>
      <c r="H421" s="64"/>
      <c r="I421" s="64"/>
      <c r="J421" s="64"/>
      <c r="K421" s="64"/>
    </row>
    <row r="422" spans="2:11" s="60" customFormat="1" hidden="1">
      <c r="B422" s="63"/>
      <c r="F422" s="64"/>
      <c r="G422" s="64"/>
      <c r="H422" s="64"/>
      <c r="I422" s="64"/>
      <c r="J422" s="64"/>
      <c r="K422" s="64"/>
    </row>
    <row r="423" spans="2:11" s="60" customFormat="1" hidden="1">
      <c r="B423" s="63"/>
      <c r="F423" s="64"/>
      <c r="G423" s="64"/>
      <c r="H423" s="64"/>
      <c r="I423" s="64"/>
      <c r="J423" s="64"/>
      <c r="K423" s="64"/>
    </row>
    <row r="424" spans="2:11" s="60" customFormat="1" hidden="1">
      <c r="B424" s="63"/>
      <c r="F424" s="64"/>
      <c r="G424" s="64"/>
      <c r="H424" s="64"/>
      <c r="I424" s="64"/>
      <c r="J424" s="64"/>
      <c r="K424" s="64"/>
    </row>
    <row r="425" spans="2:11" s="60" customFormat="1" hidden="1">
      <c r="B425" s="63"/>
      <c r="F425" s="64"/>
      <c r="G425" s="64"/>
      <c r="H425" s="64"/>
      <c r="I425" s="64"/>
      <c r="J425" s="64"/>
      <c r="K425" s="64"/>
    </row>
    <row r="426" spans="2:11" s="60" customFormat="1" hidden="1">
      <c r="B426" s="63"/>
      <c r="F426" s="64"/>
      <c r="G426" s="64"/>
      <c r="H426" s="64"/>
      <c r="I426" s="64"/>
      <c r="J426" s="64"/>
      <c r="K426" s="64"/>
    </row>
    <row r="427" spans="2:11" s="60" customFormat="1" hidden="1">
      <c r="B427" s="63"/>
      <c r="F427" s="64"/>
      <c r="G427" s="64"/>
      <c r="H427" s="64"/>
      <c r="I427" s="64"/>
      <c r="J427" s="64"/>
      <c r="K427" s="64"/>
    </row>
    <row r="428" spans="2:11" s="60" customFormat="1" hidden="1">
      <c r="B428" s="63"/>
      <c r="F428" s="64"/>
      <c r="G428" s="64"/>
      <c r="H428" s="64"/>
      <c r="I428" s="64"/>
      <c r="J428" s="64"/>
      <c r="K428" s="64"/>
    </row>
    <row r="429" spans="2:11" s="60" customFormat="1" hidden="1">
      <c r="B429" s="63"/>
      <c r="F429" s="64"/>
      <c r="G429" s="64"/>
      <c r="H429" s="64"/>
      <c r="I429" s="64"/>
      <c r="J429" s="64"/>
      <c r="K429" s="64"/>
    </row>
    <row r="430" spans="2:11" s="60" customFormat="1" hidden="1">
      <c r="B430" s="63"/>
      <c r="F430" s="64"/>
      <c r="G430" s="64"/>
      <c r="H430" s="64"/>
      <c r="I430" s="64"/>
      <c r="J430" s="64"/>
      <c r="K430" s="64"/>
    </row>
    <row r="431" spans="2:11" s="60" customFormat="1" hidden="1">
      <c r="B431" s="63"/>
      <c r="F431" s="64"/>
      <c r="G431" s="64"/>
      <c r="H431" s="64"/>
      <c r="I431" s="64"/>
      <c r="J431" s="64"/>
      <c r="K431" s="64"/>
    </row>
    <row r="432" spans="2:11" s="60" customFormat="1" hidden="1">
      <c r="B432" s="63"/>
      <c r="F432" s="64"/>
      <c r="G432" s="64"/>
      <c r="H432" s="64"/>
      <c r="I432" s="64"/>
      <c r="J432" s="64"/>
      <c r="K432" s="64"/>
    </row>
    <row r="433" spans="2:11" s="60" customFormat="1" hidden="1">
      <c r="B433" s="63"/>
      <c r="F433" s="64"/>
      <c r="G433" s="64"/>
      <c r="H433" s="64"/>
      <c r="I433" s="64"/>
      <c r="J433" s="64"/>
      <c r="K433" s="64"/>
    </row>
    <row r="434" spans="2:11" s="60" customFormat="1" hidden="1">
      <c r="B434" s="63"/>
      <c r="F434" s="64"/>
      <c r="G434" s="64"/>
      <c r="H434" s="64"/>
      <c r="I434" s="64"/>
      <c r="J434" s="64"/>
      <c r="K434" s="64"/>
    </row>
    <row r="435" spans="2:11" s="60" customFormat="1" hidden="1">
      <c r="B435" s="63"/>
      <c r="F435" s="64"/>
      <c r="G435" s="64"/>
      <c r="H435" s="64"/>
      <c r="I435" s="64"/>
      <c r="J435" s="64"/>
      <c r="K435" s="64"/>
    </row>
    <row r="436" spans="2:11" s="60" customFormat="1" hidden="1">
      <c r="B436" s="63"/>
      <c r="F436" s="64"/>
      <c r="G436" s="64"/>
      <c r="H436" s="64"/>
      <c r="I436" s="64"/>
      <c r="J436" s="64"/>
      <c r="K436" s="64"/>
    </row>
    <row r="437" spans="2:11" s="60" customFormat="1" hidden="1">
      <c r="B437" s="63"/>
      <c r="F437" s="64"/>
      <c r="G437" s="64"/>
      <c r="H437" s="64"/>
      <c r="I437" s="64"/>
      <c r="J437" s="64"/>
      <c r="K437" s="64"/>
    </row>
    <row r="438" spans="2:11" s="60" customFormat="1" hidden="1">
      <c r="B438" s="63"/>
      <c r="F438" s="64"/>
      <c r="G438" s="64"/>
      <c r="H438" s="64"/>
      <c r="I438" s="64"/>
      <c r="J438" s="64"/>
      <c r="K438" s="64"/>
    </row>
    <row r="439" spans="2:11" s="60" customFormat="1" hidden="1">
      <c r="B439" s="63"/>
      <c r="F439" s="64"/>
      <c r="G439" s="64"/>
      <c r="H439" s="64"/>
      <c r="I439" s="64"/>
      <c r="J439" s="64"/>
      <c r="K439" s="64"/>
    </row>
    <row r="440" spans="2:11" s="60" customFormat="1" hidden="1">
      <c r="B440" s="63"/>
      <c r="F440" s="64"/>
      <c r="G440" s="64"/>
      <c r="H440" s="64"/>
      <c r="I440" s="64"/>
      <c r="J440" s="64"/>
      <c r="K440" s="64"/>
    </row>
    <row r="441" spans="2:11" s="60" customFormat="1" hidden="1">
      <c r="B441" s="63"/>
      <c r="F441" s="64"/>
      <c r="G441" s="64"/>
      <c r="H441" s="64"/>
      <c r="I441" s="64"/>
      <c r="J441" s="64"/>
      <c r="K441" s="64"/>
    </row>
    <row r="442" spans="2:11" s="60" customFormat="1" hidden="1">
      <c r="B442" s="63"/>
      <c r="F442" s="64"/>
      <c r="G442" s="64"/>
      <c r="H442" s="64"/>
      <c r="I442" s="64"/>
      <c r="J442" s="64"/>
      <c r="K442" s="64"/>
    </row>
    <row r="443" spans="2:11" s="60" customFormat="1" hidden="1">
      <c r="B443" s="63"/>
      <c r="F443" s="64"/>
      <c r="G443" s="64"/>
      <c r="H443" s="64"/>
      <c r="I443" s="64"/>
      <c r="J443" s="64"/>
      <c r="K443" s="64"/>
    </row>
    <row r="444" spans="2:11" s="60" customFormat="1" hidden="1">
      <c r="B444" s="63"/>
      <c r="F444" s="64"/>
      <c r="G444" s="64"/>
      <c r="H444" s="64"/>
      <c r="I444" s="64"/>
      <c r="J444" s="64"/>
      <c r="K444" s="64"/>
    </row>
    <row r="445" spans="2:11" s="60" customFormat="1" hidden="1">
      <c r="B445" s="63"/>
      <c r="F445" s="64"/>
      <c r="G445" s="64"/>
      <c r="H445" s="64"/>
      <c r="I445" s="64"/>
      <c r="J445" s="64"/>
      <c r="K445" s="64"/>
    </row>
    <row r="446" spans="2:11" s="60" customFormat="1" hidden="1">
      <c r="B446" s="63"/>
      <c r="F446" s="64"/>
      <c r="G446" s="64"/>
      <c r="H446" s="64"/>
      <c r="I446" s="64"/>
      <c r="J446" s="64"/>
      <c r="K446" s="64"/>
    </row>
    <row r="447" spans="2:11" s="60" customFormat="1" hidden="1">
      <c r="B447" s="63"/>
      <c r="F447" s="64"/>
      <c r="G447" s="64"/>
      <c r="H447" s="64"/>
      <c r="I447" s="64"/>
      <c r="J447" s="64"/>
      <c r="K447" s="64"/>
    </row>
    <row r="448" spans="2:11" s="60" customFormat="1" hidden="1">
      <c r="B448" s="63"/>
      <c r="F448" s="64"/>
      <c r="G448" s="64"/>
      <c r="H448" s="64"/>
      <c r="I448" s="64"/>
      <c r="J448" s="64"/>
      <c r="K448" s="64"/>
    </row>
    <row r="449" spans="2:11" s="60" customFormat="1" hidden="1">
      <c r="B449" s="63"/>
      <c r="F449" s="64"/>
      <c r="G449" s="64"/>
      <c r="H449" s="64"/>
      <c r="I449" s="64"/>
      <c r="J449" s="64"/>
      <c r="K449" s="64"/>
    </row>
    <row r="450" spans="2:11" s="60" customFormat="1" hidden="1">
      <c r="B450" s="63"/>
      <c r="F450" s="64"/>
      <c r="G450" s="64"/>
      <c r="H450" s="64"/>
      <c r="I450" s="64"/>
      <c r="J450" s="64"/>
      <c r="K450" s="64"/>
    </row>
    <row r="451" spans="2:11" s="60" customFormat="1" hidden="1">
      <c r="B451" s="63"/>
      <c r="F451" s="64"/>
      <c r="G451" s="64"/>
      <c r="H451" s="64"/>
      <c r="I451" s="64"/>
      <c r="J451" s="64"/>
      <c r="K451" s="64"/>
    </row>
    <row r="452" spans="2:11" s="60" customFormat="1" hidden="1">
      <c r="B452" s="63"/>
      <c r="F452" s="64"/>
      <c r="G452" s="64"/>
      <c r="H452" s="64"/>
      <c r="I452" s="64"/>
      <c r="J452" s="64"/>
      <c r="K452" s="64"/>
    </row>
    <row r="453" spans="2:11" s="60" customFormat="1" hidden="1">
      <c r="B453" s="63"/>
      <c r="F453" s="64"/>
      <c r="G453" s="64"/>
      <c r="H453" s="64"/>
      <c r="I453" s="64"/>
      <c r="J453" s="64"/>
      <c r="K453" s="64"/>
    </row>
    <row r="454" spans="2:11" s="60" customFormat="1" hidden="1">
      <c r="B454" s="63"/>
      <c r="F454" s="64"/>
      <c r="G454" s="64"/>
      <c r="H454" s="64"/>
      <c r="I454" s="64"/>
      <c r="J454" s="64"/>
      <c r="K454" s="64"/>
    </row>
    <row r="455" spans="2:11" s="60" customFormat="1" hidden="1">
      <c r="B455" s="63"/>
      <c r="F455" s="64"/>
      <c r="G455" s="64"/>
      <c r="H455" s="64"/>
      <c r="I455" s="64"/>
      <c r="J455" s="64"/>
      <c r="K455" s="64"/>
    </row>
    <row r="456" spans="2:11" s="60" customFormat="1" hidden="1">
      <c r="B456" s="63"/>
      <c r="F456" s="64"/>
      <c r="G456" s="64"/>
      <c r="H456" s="64"/>
      <c r="I456" s="64"/>
      <c r="J456" s="64"/>
      <c r="K456" s="64"/>
    </row>
    <row r="457" spans="2:11" s="60" customFormat="1" hidden="1">
      <c r="B457" s="63"/>
      <c r="F457" s="64"/>
      <c r="G457" s="64"/>
      <c r="H457" s="64"/>
      <c r="I457" s="64"/>
      <c r="J457" s="64"/>
      <c r="K457" s="64"/>
    </row>
    <row r="458" spans="2:11" s="60" customFormat="1" hidden="1">
      <c r="B458" s="63"/>
      <c r="F458" s="64"/>
      <c r="G458" s="64"/>
      <c r="H458" s="64"/>
      <c r="I458" s="64"/>
      <c r="J458" s="64"/>
      <c r="K458" s="64"/>
    </row>
    <row r="459" spans="2:11" s="60" customFormat="1" hidden="1">
      <c r="B459" s="63"/>
      <c r="F459" s="64"/>
      <c r="G459" s="64"/>
      <c r="H459" s="64"/>
      <c r="I459" s="64"/>
      <c r="J459" s="64"/>
      <c r="K459" s="64"/>
    </row>
    <row r="460" spans="2:11" s="60" customFormat="1" hidden="1">
      <c r="B460" s="63"/>
      <c r="F460" s="64"/>
      <c r="G460" s="64"/>
      <c r="H460" s="64"/>
      <c r="I460" s="64"/>
      <c r="J460" s="64"/>
      <c r="K460" s="64"/>
    </row>
    <row r="461" spans="2:11" s="60" customFormat="1" hidden="1">
      <c r="B461" s="63"/>
      <c r="F461" s="64"/>
      <c r="G461" s="64"/>
      <c r="H461" s="64"/>
      <c r="I461" s="64"/>
      <c r="J461" s="64"/>
      <c r="K461" s="64"/>
    </row>
    <row r="462" spans="2:11" s="60" customFormat="1" hidden="1">
      <c r="B462" s="63"/>
      <c r="F462" s="64"/>
      <c r="G462" s="64"/>
      <c r="H462" s="64"/>
      <c r="I462" s="64"/>
      <c r="J462" s="64"/>
      <c r="K462" s="64"/>
    </row>
    <row r="463" spans="2:11" s="60" customFormat="1" hidden="1">
      <c r="B463" s="63"/>
      <c r="F463" s="64"/>
      <c r="G463" s="64"/>
      <c r="H463" s="64"/>
      <c r="I463" s="64"/>
      <c r="J463" s="64"/>
      <c r="K463" s="64"/>
    </row>
    <row r="464" spans="2:11" s="60" customFormat="1" hidden="1">
      <c r="B464" s="63"/>
      <c r="F464" s="64"/>
      <c r="G464" s="64"/>
      <c r="H464" s="64"/>
      <c r="I464" s="64"/>
      <c r="J464" s="64"/>
      <c r="K464" s="64"/>
    </row>
    <row r="465" spans="2:11" s="60" customFormat="1" hidden="1">
      <c r="B465" s="63"/>
      <c r="F465" s="64"/>
      <c r="G465" s="64"/>
      <c r="H465" s="64"/>
      <c r="I465" s="64"/>
      <c r="J465" s="64"/>
      <c r="K465" s="64"/>
    </row>
    <row r="466" spans="2:11" s="60" customFormat="1" hidden="1">
      <c r="B466" s="63"/>
      <c r="F466" s="64"/>
      <c r="G466" s="64"/>
      <c r="H466" s="64"/>
      <c r="I466" s="64"/>
      <c r="J466" s="64"/>
      <c r="K466" s="64"/>
    </row>
    <row r="467" spans="2:11" s="60" customFormat="1" hidden="1">
      <c r="B467" s="63"/>
      <c r="F467" s="64"/>
      <c r="G467" s="64"/>
      <c r="H467" s="64"/>
      <c r="I467" s="64"/>
      <c r="J467" s="64"/>
      <c r="K467" s="64"/>
    </row>
    <row r="468" spans="2:11" s="60" customFormat="1" hidden="1">
      <c r="B468" s="63"/>
      <c r="F468" s="64"/>
      <c r="G468" s="64"/>
      <c r="H468" s="64"/>
      <c r="I468" s="64"/>
      <c r="J468" s="64"/>
      <c r="K468" s="64"/>
    </row>
    <row r="469" spans="2:11" s="60" customFormat="1" hidden="1">
      <c r="B469" s="63"/>
      <c r="F469" s="64"/>
      <c r="G469" s="64"/>
      <c r="H469" s="64"/>
      <c r="I469" s="64"/>
      <c r="J469" s="64"/>
      <c r="K469" s="64"/>
    </row>
    <row r="470" spans="2:11" s="60" customFormat="1" hidden="1">
      <c r="B470" s="63"/>
      <c r="F470" s="64"/>
      <c r="G470" s="64"/>
      <c r="H470" s="64"/>
      <c r="I470" s="64"/>
      <c r="J470" s="64"/>
      <c r="K470" s="64"/>
    </row>
    <row r="471" spans="2:11" s="60" customFormat="1" hidden="1">
      <c r="B471" s="63"/>
      <c r="F471" s="64"/>
      <c r="G471" s="64"/>
      <c r="H471" s="64"/>
      <c r="I471" s="64"/>
      <c r="J471" s="64"/>
      <c r="K471" s="64"/>
    </row>
    <row r="472" spans="2:11" s="60" customFormat="1" hidden="1">
      <c r="B472" s="63"/>
      <c r="F472" s="64"/>
      <c r="G472" s="64"/>
      <c r="H472" s="64"/>
      <c r="I472" s="64"/>
      <c r="J472" s="64"/>
      <c r="K472" s="64"/>
    </row>
    <row r="473" spans="2:11" s="60" customFormat="1" hidden="1">
      <c r="B473" s="63"/>
      <c r="F473" s="64"/>
      <c r="G473" s="64"/>
      <c r="H473" s="64"/>
      <c r="I473" s="64"/>
      <c r="J473" s="64"/>
      <c r="K473" s="64"/>
    </row>
    <row r="474" spans="2:11" s="60" customFormat="1" hidden="1">
      <c r="B474" s="63"/>
      <c r="F474" s="64"/>
      <c r="G474" s="64"/>
      <c r="H474" s="64"/>
      <c r="I474" s="64"/>
      <c r="J474" s="64"/>
      <c r="K474" s="64"/>
    </row>
    <row r="475" spans="2:11" s="60" customFormat="1" hidden="1">
      <c r="B475" s="63"/>
      <c r="F475" s="64"/>
      <c r="G475" s="64"/>
      <c r="H475" s="64"/>
      <c r="I475" s="64"/>
      <c r="J475" s="64"/>
      <c r="K475" s="64"/>
    </row>
    <row r="476" spans="2:11" s="60" customFormat="1" hidden="1">
      <c r="B476" s="63"/>
      <c r="F476" s="64"/>
      <c r="G476" s="64"/>
      <c r="H476" s="64"/>
      <c r="I476" s="64"/>
      <c r="J476" s="64"/>
      <c r="K476" s="64"/>
    </row>
    <row r="477" spans="2:11" s="60" customFormat="1" hidden="1">
      <c r="B477" s="63"/>
      <c r="F477" s="64"/>
      <c r="G477" s="64"/>
      <c r="H477" s="64"/>
      <c r="I477" s="64"/>
      <c r="J477" s="64"/>
      <c r="K477" s="64"/>
    </row>
    <row r="478" spans="2:11" s="60" customFormat="1" hidden="1">
      <c r="B478" s="63"/>
      <c r="F478" s="64"/>
      <c r="G478" s="64"/>
      <c r="H478" s="64"/>
      <c r="I478" s="64"/>
      <c r="J478" s="64"/>
      <c r="K478" s="64"/>
    </row>
    <row r="479" spans="2:11" s="60" customFormat="1" hidden="1">
      <c r="B479" s="63"/>
      <c r="F479" s="64"/>
      <c r="G479" s="64"/>
      <c r="H479" s="64"/>
      <c r="I479" s="64"/>
      <c r="J479" s="64"/>
      <c r="K479" s="64"/>
    </row>
    <row r="480" spans="2:11" s="60" customFormat="1" hidden="1">
      <c r="B480" s="63"/>
      <c r="F480" s="64"/>
      <c r="G480" s="64"/>
      <c r="H480" s="64"/>
      <c r="I480" s="64"/>
      <c r="J480" s="64"/>
      <c r="K480" s="64"/>
    </row>
    <row r="481" spans="2:11" s="60" customFormat="1" hidden="1">
      <c r="B481" s="63"/>
      <c r="F481" s="64"/>
      <c r="G481" s="64"/>
      <c r="H481" s="64"/>
      <c r="I481" s="64"/>
      <c r="J481" s="64"/>
      <c r="K481" s="64"/>
    </row>
    <row r="482" spans="2:11" s="60" customFormat="1" hidden="1">
      <c r="B482" s="63"/>
      <c r="F482" s="64"/>
      <c r="G482" s="64"/>
      <c r="H482" s="64"/>
      <c r="I482" s="64"/>
      <c r="J482" s="64"/>
      <c r="K482" s="64"/>
    </row>
    <row r="483" spans="2:11" s="60" customFormat="1" hidden="1">
      <c r="B483" s="63"/>
      <c r="F483" s="64"/>
      <c r="G483" s="64"/>
      <c r="H483" s="64"/>
      <c r="I483" s="64"/>
      <c r="J483" s="64"/>
      <c r="K483" s="64"/>
    </row>
    <row r="484" spans="2:11" s="60" customFormat="1" hidden="1">
      <c r="B484" s="63"/>
      <c r="F484" s="64"/>
      <c r="G484" s="64"/>
      <c r="H484" s="64"/>
      <c r="I484" s="64"/>
      <c r="J484" s="64"/>
      <c r="K484" s="64"/>
    </row>
    <row r="485" spans="2:11" s="60" customFormat="1" hidden="1">
      <c r="B485" s="63"/>
      <c r="F485" s="64"/>
      <c r="G485" s="64"/>
      <c r="H485" s="64"/>
      <c r="I485" s="64"/>
      <c r="J485" s="64"/>
      <c r="K485" s="64"/>
    </row>
    <row r="486" spans="2:11" s="60" customFormat="1" hidden="1">
      <c r="B486" s="63"/>
      <c r="F486" s="64"/>
      <c r="G486" s="64"/>
      <c r="H486" s="64"/>
      <c r="I486" s="64"/>
      <c r="J486" s="64"/>
      <c r="K486" s="64"/>
    </row>
    <row r="487" spans="2:11" s="60" customFormat="1" hidden="1">
      <c r="B487" s="63"/>
      <c r="F487" s="64"/>
      <c r="G487" s="64"/>
      <c r="H487" s="64"/>
      <c r="I487" s="64"/>
      <c r="J487" s="64"/>
      <c r="K487" s="64"/>
    </row>
    <row r="488" spans="2:11" s="60" customFormat="1" hidden="1">
      <c r="B488" s="63"/>
      <c r="F488" s="64"/>
      <c r="G488" s="64"/>
      <c r="H488" s="64"/>
      <c r="I488" s="64"/>
      <c r="J488" s="64"/>
      <c r="K488" s="64"/>
    </row>
    <row r="489" spans="2:11" s="60" customFormat="1" hidden="1">
      <c r="B489" s="63"/>
      <c r="F489" s="64"/>
      <c r="G489" s="64"/>
      <c r="H489" s="64"/>
      <c r="I489" s="64"/>
      <c r="J489" s="64"/>
      <c r="K489" s="64"/>
    </row>
    <row r="490" spans="2:11" s="60" customFormat="1" hidden="1">
      <c r="B490" s="63"/>
      <c r="F490" s="64"/>
      <c r="G490" s="64"/>
      <c r="H490" s="64"/>
      <c r="I490" s="64"/>
      <c r="J490" s="64"/>
      <c r="K490" s="64"/>
    </row>
    <row r="491" spans="2:11" s="60" customFormat="1" hidden="1">
      <c r="B491" s="63"/>
      <c r="F491" s="64"/>
      <c r="G491" s="64"/>
      <c r="H491" s="64"/>
      <c r="I491" s="64"/>
      <c r="J491" s="64"/>
      <c r="K491" s="64"/>
    </row>
    <row r="492" spans="2:11" s="60" customFormat="1" hidden="1">
      <c r="B492" s="63"/>
      <c r="F492" s="64"/>
      <c r="G492" s="64"/>
      <c r="H492" s="64"/>
      <c r="I492" s="64"/>
      <c r="J492" s="64"/>
      <c r="K492" s="64"/>
    </row>
    <row r="493" spans="2:11" s="60" customFormat="1" hidden="1">
      <c r="B493" s="63"/>
      <c r="F493" s="64"/>
      <c r="G493" s="64"/>
      <c r="H493" s="64"/>
      <c r="I493" s="64"/>
      <c r="J493" s="64"/>
      <c r="K493" s="64"/>
    </row>
    <row r="494" spans="2:11" s="60" customFormat="1" hidden="1">
      <c r="B494" s="63"/>
      <c r="F494" s="64"/>
      <c r="G494" s="64"/>
      <c r="H494" s="64"/>
      <c r="I494" s="64"/>
      <c r="J494" s="64"/>
      <c r="K494" s="64"/>
    </row>
    <row r="495" spans="2:11" s="60" customFormat="1" hidden="1">
      <c r="B495" s="63"/>
      <c r="F495" s="64"/>
      <c r="G495" s="64"/>
      <c r="H495" s="64"/>
      <c r="I495" s="64"/>
      <c r="J495" s="64"/>
      <c r="K495" s="64"/>
    </row>
    <row r="496" spans="2:11" s="60" customFormat="1" hidden="1">
      <c r="B496" s="63"/>
      <c r="F496" s="64"/>
      <c r="G496" s="64"/>
      <c r="H496" s="64"/>
      <c r="I496" s="64"/>
      <c r="J496" s="64"/>
      <c r="K496" s="64"/>
    </row>
    <row r="497" spans="2:11" s="60" customFormat="1" hidden="1">
      <c r="B497" s="63"/>
      <c r="F497" s="64"/>
      <c r="G497" s="64"/>
      <c r="H497" s="64"/>
      <c r="I497" s="64"/>
      <c r="J497" s="64"/>
      <c r="K497" s="64"/>
    </row>
    <row r="498" spans="2:11" s="60" customFormat="1" hidden="1">
      <c r="B498" s="63"/>
      <c r="F498" s="64"/>
      <c r="G498" s="64"/>
      <c r="H498" s="64"/>
      <c r="I498" s="64"/>
      <c r="J498" s="64"/>
      <c r="K498" s="64"/>
    </row>
    <row r="499" spans="2:11" s="60" customFormat="1" hidden="1">
      <c r="B499" s="63"/>
      <c r="F499" s="64"/>
      <c r="G499" s="64"/>
      <c r="H499" s="64"/>
      <c r="I499" s="64"/>
      <c r="J499" s="64"/>
      <c r="K499" s="64"/>
    </row>
    <row r="500" spans="2:11" s="60" customFormat="1" hidden="1">
      <c r="B500" s="63"/>
      <c r="F500" s="64"/>
      <c r="G500" s="64"/>
      <c r="H500" s="64"/>
      <c r="I500" s="64"/>
      <c r="J500" s="64"/>
      <c r="K500" s="64"/>
    </row>
    <row r="501" spans="2:11" s="60" customFormat="1" hidden="1">
      <c r="B501" s="63"/>
      <c r="F501" s="64"/>
      <c r="G501" s="64"/>
      <c r="H501" s="64"/>
      <c r="I501" s="64"/>
      <c r="J501" s="64"/>
      <c r="K501" s="64"/>
    </row>
    <row r="502" spans="2:11" s="60" customFormat="1" hidden="1">
      <c r="B502" s="63"/>
      <c r="F502" s="64"/>
      <c r="G502" s="64"/>
      <c r="H502" s="64"/>
      <c r="I502" s="64"/>
      <c r="J502" s="64"/>
      <c r="K502" s="64"/>
    </row>
    <row r="503" spans="2:11" s="60" customFormat="1" hidden="1">
      <c r="B503" s="63"/>
      <c r="F503" s="64"/>
      <c r="G503" s="64"/>
      <c r="H503" s="64"/>
      <c r="I503" s="64"/>
      <c r="J503" s="64"/>
      <c r="K503" s="64"/>
    </row>
    <row r="504" spans="2:11" s="60" customFormat="1" hidden="1">
      <c r="B504" s="63"/>
      <c r="F504" s="64"/>
      <c r="G504" s="64"/>
      <c r="H504" s="64"/>
      <c r="I504" s="64"/>
      <c r="J504" s="64"/>
      <c r="K504" s="64"/>
    </row>
    <row r="505" spans="2:11" s="60" customFormat="1" hidden="1">
      <c r="B505" s="63"/>
      <c r="F505" s="64"/>
      <c r="G505" s="64"/>
      <c r="H505" s="64"/>
      <c r="I505" s="64"/>
      <c r="J505" s="64"/>
      <c r="K505" s="64"/>
    </row>
    <row r="506" spans="2:11" s="60" customFormat="1" hidden="1">
      <c r="B506" s="63"/>
      <c r="F506" s="64"/>
      <c r="G506" s="64"/>
      <c r="H506" s="64"/>
      <c r="I506" s="64"/>
      <c r="J506" s="64"/>
      <c r="K506" s="64"/>
    </row>
    <row r="507" spans="2:11" s="60" customFormat="1" hidden="1">
      <c r="B507" s="63"/>
      <c r="F507" s="64"/>
      <c r="G507" s="64"/>
      <c r="H507" s="64"/>
      <c r="I507" s="64"/>
      <c r="J507" s="64"/>
      <c r="K507" s="64"/>
    </row>
    <row r="508" spans="2:11" s="60" customFormat="1" hidden="1">
      <c r="B508" s="63"/>
      <c r="F508" s="64"/>
      <c r="G508" s="64"/>
      <c r="H508" s="64"/>
      <c r="I508" s="64"/>
      <c r="J508" s="64"/>
      <c r="K508" s="64"/>
    </row>
    <row r="509" spans="2:11" s="60" customFormat="1" hidden="1">
      <c r="B509" s="63"/>
      <c r="F509" s="64"/>
      <c r="G509" s="64"/>
      <c r="H509" s="64"/>
      <c r="I509" s="64"/>
      <c r="J509" s="64"/>
      <c r="K509" s="64"/>
    </row>
    <row r="510" spans="2:11" s="60" customFormat="1" hidden="1">
      <c r="B510" s="63"/>
      <c r="F510" s="64"/>
      <c r="G510" s="64"/>
      <c r="H510" s="64"/>
      <c r="I510" s="64"/>
      <c r="J510" s="64"/>
      <c r="K510" s="64"/>
    </row>
    <row r="511" spans="2:11" s="60" customFormat="1" hidden="1">
      <c r="B511" s="63"/>
      <c r="F511" s="64"/>
      <c r="G511" s="64"/>
      <c r="H511" s="64"/>
      <c r="I511" s="64"/>
      <c r="J511" s="64"/>
      <c r="K511" s="64"/>
    </row>
    <row r="512" spans="2:11" s="60" customFormat="1" hidden="1">
      <c r="B512" s="63"/>
      <c r="F512" s="64"/>
      <c r="G512" s="64"/>
      <c r="H512" s="64"/>
      <c r="I512" s="64"/>
      <c r="J512" s="64"/>
      <c r="K512" s="64"/>
    </row>
    <row r="513" spans="2:11" s="60" customFormat="1" hidden="1">
      <c r="B513" s="63"/>
      <c r="F513" s="64"/>
      <c r="G513" s="64"/>
      <c r="H513" s="64"/>
      <c r="I513" s="64"/>
      <c r="J513" s="64"/>
      <c r="K513" s="64"/>
    </row>
    <row r="514" spans="2:11" s="60" customFormat="1" hidden="1">
      <c r="B514" s="63"/>
      <c r="F514" s="64"/>
      <c r="G514" s="64"/>
      <c r="H514" s="64"/>
      <c r="I514" s="64"/>
      <c r="J514" s="64"/>
      <c r="K514" s="64"/>
    </row>
    <row r="515" spans="2:11" s="60" customFormat="1" hidden="1">
      <c r="B515" s="63"/>
      <c r="F515" s="64"/>
      <c r="G515" s="64"/>
      <c r="H515" s="64"/>
      <c r="I515" s="64"/>
      <c r="J515" s="64"/>
      <c r="K515" s="64"/>
    </row>
    <row r="516" spans="2:11" s="60" customFormat="1" hidden="1">
      <c r="B516" s="63"/>
      <c r="F516" s="64"/>
      <c r="G516" s="64"/>
      <c r="H516" s="64"/>
      <c r="I516" s="64"/>
      <c r="J516" s="64"/>
      <c r="K516" s="64"/>
    </row>
    <row r="517" spans="2:11" s="60" customFormat="1" hidden="1">
      <c r="B517" s="63"/>
      <c r="F517" s="64"/>
      <c r="G517" s="64"/>
      <c r="H517" s="64"/>
      <c r="I517" s="64"/>
      <c r="J517" s="64"/>
      <c r="K517" s="64"/>
    </row>
    <row r="518" spans="2:11" s="60" customFormat="1" hidden="1">
      <c r="B518" s="63"/>
      <c r="F518" s="64"/>
      <c r="G518" s="64"/>
      <c r="H518" s="64"/>
      <c r="I518" s="64"/>
      <c r="J518" s="64"/>
      <c r="K518" s="64"/>
    </row>
    <row r="519" spans="2:11" s="60" customFormat="1" hidden="1">
      <c r="B519" s="63"/>
      <c r="F519" s="64"/>
      <c r="G519" s="64"/>
      <c r="H519" s="64"/>
      <c r="I519" s="64"/>
      <c r="J519" s="64"/>
      <c r="K519" s="64"/>
    </row>
    <row r="520" spans="2:11" s="60" customFormat="1" hidden="1">
      <c r="B520" s="63"/>
      <c r="F520" s="64"/>
      <c r="G520" s="64"/>
      <c r="H520" s="64"/>
      <c r="I520" s="64"/>
      <c r="J520" s="64"/>
      <c r="K520" s="64"/>
    </row>
    <row r="521" spans="2:11" s="60" customFormat="1" hidden="1">
      <c r="B521" s="63"/>
      <c r="F521" s="64"/>
      <c r="G521" s="64"/>
      <c r="H521" s="64"/>
      <c r="I521" s="64"/>
      <c r="J521" s="64"/>
      <c r="K521" s="64"/>
    </row>
    <row r="522" spans="2:11" s="60" customFormat="1" hidden="1">
      <c r="B522" s="63"/>
      <c r="F522" s="64"/>
      <c r="G522" s="64"/>
      <c r="H522" s="64"/>
      <c r="I522" s="64"/>
      <c r="J522" s="64"/>
      <c r="K522" s="64"/>
    </row>
    <row r="523" spans="2:11" s="60" customFormat="1" hidden="1">
      <c r="B523" s="63"/>
      <c r="F523" s="64"/>
      <c r="G523" s="64"/>
      <c r="H523" s="64"/>
      <c r="I523" s="64"/>
      <c r="J523" s="64"/>
      <c r="K523" s="64"/>
    </row>
    <row r="524" spans="2:11" s="60" customFormat="1" hidden="1">
      <c r="B524" s="63"/>
      <c r="F524" s="64"/>
      <c r="G524" s="64"/>
      <c r="H524" s="64"/>
      <c r="I524" s="64"/>
      <c r="J524" s="64"/>
      <c r="K524" s="64"/>
    </row>
    <row r="525" spans="2:11" s="60" customFormat="1" hidden="1">
      <c r="B525" s="63"/>
      <c r="F525" s="64"/>
      <c r="G525" s="64"/>
      <c r="H525" s="64"/>
      <c r="I525" s="64"/>
      <c r="J525" s="64"/>
      <c r="K525" s="64"/>
    </row>
    <row r="526" spans="2:11" s="60" customFormat="1" hidden="1">
      <c r="B526" s="63"/>
      <c r="F526" s="64"/>
      <c r="G526" s="64"/>
      <c r="H526" s="64"/>
      <c r="I526" s="64"/>
      <c r="J526" s="64"/>
      <c r="K526" s="64"/>
    </row>
    <row r="527" spans="2:11" s="60" customFormat="1" hidden="1">
      <c r="B527" s="63"/>
      <c r="F527" s="64"/>
      <c r="G527" s="64"/>
      <c r="H527" s="64"/>
      <c r="I527" s="64"/>
      <c r="J527" s="64"/>
      <c r="K527" s="64"/>
    </row>
    <row r="528" spans="2:11" s="60" customFormat="1" hidden="1">
      <c r="B528" s="63"/>
      <c r="F528" s="64"/>
      <c r="G528" s="64"/>
      <c r="H528" s="64"/>
      <c r="I528" s="64"/>
      <c r="J528" s="64"/>
      <c r="K528" s="64"/>
    </row>
    <row r="529" spans="2:11" s="60" customFormat="1" hidden="1">
      <c r="B529" s="63"/>
      <c r="F529" s="64"/>
      <c r="G529" s="64"/>
      <c r="H529" s="64"/>
      <c r="I529" s="64"/>
      <c r="J529" s="64"/>
      <c r="K529" s="64"/>
    </row>
    <row r="530" spans="2:11" s="60" customFormat="1" hidden="1">
      <c r="B530" s="63"/>
      <c r="F530" s="64"/>
      <c r="G530" s="64"/>
      <c r="H530" s="64"/>
      <c r="I530" s="64"/>
      <c r="J530" s="64"/>
      <c r="K530" s="64"/>
    </row>
    <row r="531" spans="2:11" s="60" customFormat="1" hidden="1">
      <c r="B531" s="63"/>
      <c r="F531" s="64"/>
      <c r="G531" s="64"/>
      <c r="H531" s="64"/>
      <c r="I531" s="64"/>
      <c r="J531" s="64"/>
      <c r="K531" s="64"/>
    </row>
    <row r="532" spans="2:11" s="60" customFormat="1" hidden="1">
      <c r="B532" s="63"/>
      <c r="F532" s="64"/>
      <c r="G532" s="64"/>
      <c r="H532" s="64"/>
      <c r="I532" s="64"/>
      <c r="J532" s="64"/>
      <c r="K532" s="64"/>
    </row>
    <row r="533" spans="2:11" s="60" customFormat="1" hidden="1">
      <c r="B533" s="63"/>
      <c r="F533" s="64"/>
      <c r="G533" s="64"/>
      <c r="H533" s="64"/>
      <c r="I533" s="64"/>
      <c r="J533" s="64"/>
      <c r="K533" s="64"/>
    </row>
    <row r="534" spans="2:11" s="60" customFormat="1" hidden="1">
      <c r="B534" s="63"/>
      <c r="F534" s="64"/>
      <c r="G534" s="64"/>
      <c r="H534" s="64"/>
      <c r="I534" s="64"/>
      <c r="J534" s="64"/>
      <c r="K534" s="64"/>
    </row>
    <row r="535" spans="2:11" s="60" customFormat="1" hidden="1">
      <c r="B535" s="63"/>
      <c r="F535" s="64"/>
      <c r="G535" s="64"/>
      <c r="H535" s="64"/>
      <c r="I535" s="64"/>
      <c r="J535" s="64"/>
      <c r="K535" s="64"/>
    </row>
    <row r="536" spans="2:11" s="60" customFormat="1" hidden="1">
      <c r="B536" s="63"/>
      <c r="F536" s="64"/>
      <c r="G536" s="64"/>
      <c r="H536" s="64"/>
      <c r="I536" s="64"/>
      <c r="J536" s="64"/>
      <c r="K536" s="64"/>
    </row>
    <row r="537" spans="2:11" s="60" customFormat="1" hidden="1">
      <c r="B537" s="63"/>
      <c r="F537" s="64"/>
      <c r="G537" s="64"/>
      <c r="H537" s="64"/>
      <c r="I537" s="64"/>
      <c r="J537" s="64"/>
      <c r="K537" s="64"/>
    </row>
    <row r="538" spans="2:11" s="60" customFormat="1" hidden="1">
      <c r="B538" s="63"/>
      <c r="F538" s="64"/>
      <c r="G538" s="64"/>
      <c r="H538" s="64"/>
      <c r="I538" s="64"/>
      <c r="J538" s="64"/>
      <c r="K538" s="64"/>
    </row>
    <row r="539" spans="2:11" s="60" customFormat="1" hidden="1">
      <c r="B539" s="63"/>
      <c r="F539" s="64"/>
      <c r="G539" s="64"/>
      <c r="H539" s="64"/>
      <c r="I539" s="64"/>
      <c r="J539" s="64"/>
      <c r="K539" s="64"/>
    </row>
    <row r="540" spans="2:11" s="60" customFormat="1" hidden="1">
      <c r="B540" s="63"/>
      <c r="F540" s="64"/>
      <c r="G540" s="64"/>
      <c r="H540" s="64"/>
      <c r="I540" s="64"/>
      <c r="J540" s="64"/>
      <c r="K540" s="64"/>
    </row>
    <row r="541" spans="2:11" s="60" customFormat="1" hidden="1">
      <c r="B541" s="63"/>
      <c r="F541" s="64"/>
      <c r="G541" s="64"/>
      <c r="H541" s="64"/>
      <c r="I541" s="64"/>
      <c r="J541" s="64"/>
      <c r="K541" s="64"/>
    </row>
    <row r="542" spans="2:11" s="60" customFormat="1" hidden="1">
      <c r="B542" s="63"/>
      <c r="F542" s="64"/>
      <c r="G542" s="64"/>
      <c r="H542" s="64"/>
      <c r="I542" s="64"/>
      <c r="J542" s="64"/>
      <c r="K542" s="64"/>
    </row>
    <row r="543" spans="2:11" s="60" customFormat="1" hidden="1">
      <c r="B543" s="63"/>
      <c r="F543" s="64"/>
      <c r="G543" s="64"/>
      <c r="H543" s="64"/>
      <c r="I543" s="64"/>
      <c r="J543" s="64"/>
      <c r="K543" s="64"/>
    </row>
    <row r="544" spans="2:11" s="60" customFormat="1" hidden="1">
      <c r="B544" s="63"/>
      <c r="F544" s="64"/>
      <c r="G544" s="64"/>
      <c r="H544" s="64"/>
      <c r="I544" s="64"/>
      <c r="J544" s="64"/>
      <c r="K544" s="64"/>
    </row>
    <row r="545" spans="2:11" s="60" customFormat="1" hidden="1">
      <c r="B545" s="63"/>
      <c r="F545" s="64"/>
      <c r="G545" s="64"/>
      <c r="H545" s="64"/>
      <c r="I545" s="64"/>
      <c r="J545" s="64"/>
      <c r="K545" s="64"/>
    </row>
    <row r="546" spans="2:11" s="60" customFormat="1" hidden="1">
      <c r="B546" s="63"/>
      <c r="F546" s="64"/>
      <c r="G546" s="64"/>
      <c r="H546" s="64"/>
      <c r="I546" s="64"/>
      <c r="J546" s="64"/>
      <c r="K546" s="64"/>
    </row>
    <row r="547" spans="2:11" s="60" customFormat="1" hidden="1">
      <c r="B547" s="63"/>
      <c r="F547" s="64"/>
      <c r="G547" s="64"/>
      <c r="H547" s="64"/>
      <c r="I547" s="64"/>
      <c r="J547" s="64"/>
      <c r="K547" s="64"/>
    </row>
    <row r="548" spans="2:11" s="60" customFormat="1" hidden="1">
      <c r="B548" s="63"/>
      <c r="F548" s="64"/>
      <c r="G548" s="64"/>
      <c r="H548" s="64"/>
      <c r="I548" s="64"/>
      <c r="J548" s="64"/>
      <c r="K548" s="64"/>
    </row>
    <row r="549" spans="2:11" s="60" customFormat="1" hidden="1">
      <c r="B549" s="63"/>
      <c r="F549" s="64"/>
      <c r="G549" s="64"/>
      <c r="H549" s="64"/>
      <c r="I549" s="64"/>
      <c r="J549" s="64"/>
      <c r="K549" s="64"/>
    </row>
    <row r="550" spans="2:11" s="60" customFormat="1" hidden="1">
      <c r="B550" s="63"/>
      <c r="F550" s="64"/>
      <c r="G550" s="64"/>
      <c r="H550" s="64"/>
      <c r="I550" s="64"/>
      <c r="J550" s="64"/>
      <c r="K550" s="64"/>
    </row>
    <row r="551" spans="2:11" s="60" customFormat="1" hidden="1">
      <c r="B551" s="63"/>
      <c r="F551" s="64"/>
      <c r="G551" s="64"/>
      <c r="H551" s="64"/>
      <c r="I551" s="64"/>
      <c r="J551" s="64"/>
      <c r="K551" s="64"/>
    </row>
    <row r="552" spans="2:11" s="60" customFormat="1" hidden="1">
      <c r="B552" s="63"/>
      <c r="F552" s="64"/>
      <c r="G552" s="64"/>
      <c r="H552" s="64"/>
      <c r="I552" s="64"/>
      <c r="J552" s="64"/>
      <c r="K552" s="64"/>
    </row>
    <row r="553" spans="2:11" s="60" customFormat="1" hidden="1">
      <c r="B553" s="63"/>
      <c r="F553" s="64"/>
      <c r="G553" s="64"/>
      <c r="H553" s="64"/>
      <c r="I553" s="64"/>
      <c r="J553" s="64"/>
      <c r="K553" s="64"/>
    </row>
    <row r="554" spans="2:11" s="60" customFormat="1" hidden="1">
      <c r="B554" s="63"/>
      <c r="F554" s="64"/>
      <c r="G554" s="64"/>
      <c r="H554" s="64"/>
      <c r="I554" s="64"/>
      <c r="J554" s="64"/>
      <c r="K554" s="64"/>
    </row>
    <row r="555" spans="2:11" s="60" customFormat="1" hidden="1">
      <c r="B555" s="63"/>
      <c r="F555" s="64"/>
      <c r="G555" s="64"/>
      <c r="H555" s="64"/>
      <c r="I555" s="64"/>
      <c r="J555" s="64"/>
      <c r="K555" s="64"/>
    </row>
    <row r="556" spans="2:11" s="60" customFormat="1" hidden="1">
      <c r="B556" s="63"/>
      <c r="F556" s="64"/>
      <c r="G556" s="64"/>
      <c r="H556" s="64"/>
      <c r="I556" s="64"/>
      <c r="J556" s="64"/>
      <c r="K556" s="64"/>
    </row>
    <row r="557" spans="2:11" s="60" customFormat="1" hidden="1">
      <c r="B557" s="63"/>
      <c r="F557" s="64"/>
      <c r="G557" s="64"/>
      <c r="H557" s="64"/>
      <c r="I557" s="64"/>
      <c r="J557" s="64"/>
      <c r="K557" s="64"/>
    </row>
    <row r="558" spans="2:11" s="60" customFormat="1" hidden="1">
      <c r="B558" s="63"/>
      <c r="F558" s="64"/>
      <c r="G558" s="64"/>
      <c r="H558" s="64"/>
      <c r="I558" s="64"/>
      <c r="J558" s="64"/>
      <c r="K558" s="64"/>
    </row>
    <row r="559" spans="2:11" s="60" customFormat="1" hidden="1">
      <c r="B559" s="63"/>
      <c r="F559" s="64"/>
      <c r="G559" s="64"/>
      <c r="H559" s="64"/>
      <c r="I559" s="64"/>
      <c r="J559" s="64"/>
      <c r="K559" s="64"/>
    </row>
    <row r="560" spans="2:11" s="60" customFormat="1" hidden="1">
      <c r="B560" s="63"/>
      <c r="F560" s="64"/>
      <c r="G560" s="64"/>
      <c r="H560" s="64"/>
      <c r="I560" s="64"/>
      <c r="J560" s="64"/>
      <c r="K560" s="64"/>
    </row>
    <row r="561" spans="2:11" s="60" customFormat="1" hidden="1">
      <c r="B561" s="63"/>
      <c r="F561" s="64"/>
      <c r="G561" s="64"/>
      <c r="H561" s="64"/>
      <c r="I561" s="64"/>
      <c r="J561" s="64"/>
      <c r="K561" s="64"/>
    </row>
    <row r="562" spans="2:11" s="60" customFormat="1" hidden="1">
      <c r="B562" s="63"/>
      <c r="F562" s="64"/>
      <c r="G562" s="64"/>
      <c r="H562" s="64"/>
      <c r="I562" s="64"/>
      <c r="J562" s="64"/>
      <c r="K562" s="64"/>
    </row>
    <row r="563" spans="2:11" s="60" customFormat="1" hidden="1">
      <c r="B563" s="63"/>
      <c r="F563" s="64"/>
      <c r="G563" s="64"/>
      <c r="H563" s="64"/>
      <c r="I563" s="64"/>
      <c r="J563" s="64"/>
      <c r="K563" s="64"/>
    </row>
    <row r="564" spans="2:11" s="60" customFormat="1" hidden="1">
      <c r="B564" s="63"/>
      <c r="F564" s="64"/>
      <c r="G564" s="64"/>
      <c r="H564" s="64"/>
      <c r="I564" s="64"/>
      <c r="J564" s="64"/>
      <c r="K564" s="64"/>
    </row>
    <row r="565" spans="2:11" s="60" customFormat="1" hidden="1">
      <c r="B565" s="63"/>
      <c r="F565" s="64"/>
      <c r="G565" s="64"/>
      <c r="H565" s="64"/>
      <c r="I565" s="64"/>
      <c r="J565" s="64"/>
      <c r="K565" s="64"/>
    </row>
    <row r="566" spans="2:11" s="60" customFormat="1" hidden="1">
      <c r="B566" s="63"/>
      <c r="F566" s="64"/>
      <c r="G566" s="64"/>
      <c r="H566" s="64"/>
      <c r="I566" s="64"/>
      <c r="J566" s="64"/>
      <c r="K566" s="64"/>
    </row>
    <row r="567" spans="2:11" s="60" customFormat="1" hidden="1">
      <c r="B567" s="63"/>
      <c r="F567" s="64"/>
      <c r="G567" s="64"/>
      <c r="H567" s="64"/>
      <c r="I567" s="64"/>
      <c r="J567" s="64"/>
      <c r="K567" s="64"/>
    </row>
    <row r="568" spans="2:11" s="60" customFormat="1" hidden="1">
      <c r="B568" s="63"/>
      <c r="F568" s="64"/>
      <c r="G568" s="64"/>
      <c r="H568" s="64"/>
      <c r="I568" s="64"/>
      <c r="J568" s="64"/>
      <c r="K568" s="64"/>
    </row>
    <row r="569" spans="2:11" s="60" customFormat="1" hidden="1">
      <c r="B569" s="63"/>
      <c r="F569" s="64"/>
      <c r="G569" s="64"/>
      <c r="H569" s="64"/>
      <c r="I569" s="64"/>
      <c r="J569" s="64"/>
      <c r="K569" s="64"/>
    </row>
    <row r="570" spans="2:11" s="60" customFormat="1" hidden="1">
      <c r="B570" s="63"/>
      <c r="F570" s="64"/>
      <c r="G570" s="64"/>
      <c r="H570" s="64"/>
      <c r="I570" s="64"/>
      <c r="J570" s="64"/>
      <c r="K570" s="64"/>
    </row>
    <row r="571" spans="2:11" s="60" customFormat="1" hidden="1">
      <c r="B571" s="63"/>
      <c r="F571" s="64"/>
      <c r="G571" s="64"/>
      <c r="H571" s="64"/>
      <c r="I571" s="64"/>
      <c r="J571" s="64"/>
      <c r="K571" s="64"/>
    </row>
    <row r="572" spans="2:11" s="60" customFormat="1" hidden="1">
      <c r="B572" s="63"/>
      <c r="F572" s="64"/>
      <c r="G572" s="64"/>
      <c r="H572" s="64"/>
      <c r="I572" s="64"/>
      <c r="J572" s="64"/>
      <c r="K572" s="64"/>
    </row>
    <row r="573" spans="2:11" s="60" customFormat="1" hidden="1">
      <c r="B573" s="63"/>
      <c r="F573" s="64"/>
      <c r="G573" s="64"/>
      <c r="H573" s="64"/>
      <c r="I573" s="64"/>
      <c r="J573" s="64"/>
      <c r="K573" s="64"/>
    </row>
    <row r="574" spans="2:11" s="60" customFormat="1" hidden="1">
      <c r="B574" s="63"/>
      <c r="F574" s="64"/>
      <c r="G574" s="64"/>
      <c r="H574" s="64"/>
      <c r="I574" s="64"/>
      <c r="J574" s="64"/>
      <c r="K574" s="64"/>
    </row>
    <row r="575" spans="2:11" s="60" customFormat="1" hidden="1">
      <c r="B575" s="63"/>
      <c r="F575" s="64"/>
      <c r="G575" s="64"/>
      <c r="H575" s="64"/>
      <c r="I575" s="64"/>
      <c r="J575" s="64"/>
      <c r="K575" s="64"/>
    </row>
    <row r="576" spans="2:11" s="60" customFormat="1" hidden="1">
      <c r="B576" s="63"/>
      <c r="F576" s="64"/>
      <c r="G576" s="64"/>
      <c r="H576" s="64"/>
      <c r="I576" s="64"/>
      <c r="J576" s="64"/>
      <c r="K576" s="64"/>
    </row>
    <row r="577" spans="2:11" s="60" customFormat="1" hidden="1">
      <c r="B577" s="63"/>
      <c r="F577" s="64"/>
      <c r="G577" s="64"/>
      <c r="H577" s="64"/>
      <c r="I577" s="64"/>
      <c r="J577" s="64"/>
      <c r="K577" s="64"/>
    </row>
    <row r="578" spans="2:11" s="60" customFormat="1" hidden="1">
      <c r="B578" s="63"/>
      <c r="F578" s="64"/>
      <c r="G578" s="64"/>
      <c r="H578" s="64"/>
      <c r="I578" s="64"/>
      <c r="J578" s="64"/>
      <c r="K578" s="64"/>
    </row>
    <row r="579" spans="2:11" s="60" customFormat="1" hidden="1">
      <c r="B579" s="63"/>
      <c r="F579" s="64"/>
      <c r="G579" s="64"/>
      <c r="H579" s="64"/>
      <c r="I579" s="64"/>
      <c r="J579" s="64"/>
      <c r="K579" s="64"/>
    </row>
    <row r="580" spans="2:11" s="60" customFormat="1" hidden="1">
      <c r="B580" s="63"/>
      <c r="F580" s="64"/>
      <c r="G580" s="64"/>
      <c r="H580" s="64"/>
      <c r="I580" s="64"/>
      <c r="J580" s="64"/>
      <c r="K580" s="64"/>
    </row>
    <row r="581" spans="2:11" s="60" customFormat="1" hidden="1">
      <c r="B581" s="63"/>
      <c r="F581" s="64"/>
      <c r="G581" s="64"/>
      <c r="H581" s="64"/>
      <c r="I581" s="64"/>
      <c r="J581" s="64"/>
      <c r="K581" s="64"/>
    </row>
    <row r="582" spans="2:11" s="60" customFormat="1" hidden="1">
      <c r="B582" s="63"/>
      <c r="F582" s="64"/>
      <c r="G582" s="64"/>
      <c r="H582" s="64"/>
      <c r="I582" s="64"/>
      <c r="J582" s="64"/>
      <c r="K582" s="64"/>
    </row>
    <row r="583" spans="2:11" s="60" customFormat="1" hidden="1">
      <c r="B583" s="63"/>
      <c r="F583" s="64"/>
      <c r="G583" s="64"/>
      <c r="H583" s="64"/>
      <c r="I583" s="64"/>
      <c r="J583" s="64"/>
      <c r="K583" s="64"/>
    </row>
    <row r="584" spans="2:11" s="60" customFormat="1" hidden="1">
      <c r="B584" s="63"/>
      <c r="F584" s="64"/>
      <c r="G584" s="64"/>
      <c r="H584" s="64"/>
      <c r="I584" s="64"/>
      <c r="J584" s="64"/>
      <c r="K584" s="64"/>
    </row>
    <row r="585" spans="2:11" s="60" customFormat="1" hidden="1">
      <c r="B585" s="63"/>
      <c r="F585" s="64"/>
      <c r="G585" s="64"/>
      <c r="H585" s="64"/>
      <c r="I585" s="64"/>
      <c r="J585" s="64"/>
      <c r="K585" s="64"/>
    </row>
    <row r="586" spans="2:11" s="60" customFormat="1" hidden="1">
      <c r="B586" s="63"/>
      <c r="F586" s="64"/>
      <c r="G586" s="64"/>
      <c r="H586" s="64"/>
      <c r="I586" s="64"/>
      <c r="J586" s="64"/>
      <c r="K586" s="64"/>
    </row>
    <row r="587" spans="2:11" s="60" customFormat="1" hidden="1">
      <c r="B587" s="63"/>
      <c r="F587" s="64"/>
      <c r="G587" s="64"/>
      <c r="H587" s="64"/>
      <c r="I587" s="64"/>
      <c r="J587" s="64"/>
      <c r="K587" s="64"/>
    </row>
    <row r="588" spans="2:11" s="60" customFormat="1" hidden="1">
      <c r="B588" s="63"/>
      <c r="F588" s="64"/>
      <c r="G588" s="64"/>
      <c r="H588" s="64"/>
      <c r="I588" s="64"/>
      <c r="J588" s="64"/>
      <c r="K588" s="64"/>
    </row>
    <row r="589" spans="2:11" s="60" customFormat="1" hidden="1">
      <c r="B589" s="63"/>
      <c r="F589" s="64"/>
      <c r="G589" s="64"/>
      <c r="H589" s="64"/>
      <c r="I589" s="64"/>
      <c r="J589" s="64"/>
      <c r="K589" s="64"/>
    </row>
    <row r="590" spans="2:11" s="60" customFormat="1" hidden="1">
      <c r="B590" s="63"/>
      <c r="F590" s="64"/>
      <c r="G590" s="64"/>
      <c r="H590" s="64"/>
      <c r="I590" s="64"/>
      <c r="J590" s="64"/>
      <c r="K590" s="64"/>
    </row>
    <row r="591" spans="2:11" s="60" customFormat="1" hidden="1">
      <c r="B591" s="63"/>
      <c r="F591" s="64"/>
      <c r="G591" s="64"/>
      <c r="H591" s="64"/>
      <c r="I591" s="64"/>
      <c r="J591" s="64"/>
      <c r="K591" s="64"/>
    </row>
    <row r="592" spans="2:11" s="60" customFormat="1" hidden="1">
      <c r="B592" s="63"/>
      <c r="F592" s="64"/>
      <c r="G592" s="64"/>
      <c r="H592" s="64"/>
      <c r="I592" s="64"/>
      <c r="J592" s="64"/>
      <c r="K592" s="64"/>
    </row>
    <row r="593" spans="2:11" s="60" customFormat="1" hidden="1">
      <c r="B593" s="63"/>
      <c r="F593" s="64"/>
      <c r="G593" s="64"/>
      <c r="H593" s="64"/>
      <c r="I593" s="64"/>
      <c r="J593" s="64"/>
      <c r="K593" s="64"/>
    </row>
    <row r="594" spans="2:11" s="60" customFormat="1" hidden="1">
      <c r="B594" s="63"/>
      <c r="F594" s="64"/>
      <c r="G594" s="64"/>
      <c r="H594" s="64"/>
      <c r="I594" s="64"/>
      <c r="J594" s="64"/>
      <c r="K594" s="64"/>
    </row>
    <row r="595" spans="2:11" s="60" customFormat="1" hidden="1">
      <c r="B595" s="63"/>
      <c r="F595" s="64"/>
      <c r="G595" s="64"/>
      <c r="H595" s="64"/>
      <c r="I595" s="64"/>
      <c r="J595" s="64"/>
      <c r="K595" s="64"/>
    </row>
    <row r="596" spans="2:11" s="60" customFormat="1" hidden="1">
      <c r="B596" s="63"/>
      <c r="F596" s="64"/>
      <c r="G596" s="64"/>
      <c r="H596" s="64"/>
      <c r="I596" s="64"/>
      <c r="J596" s="64"/>
      <c r="K596" s="64"/>
    </row>
    <row r="597" spans="2:11" s="60" customFormat="1" hidden="1">
      <c r="B597" s="63"/>
      <c r="F597" s="64"/>
      <c r="G597" s="64"/>
      <c r="H597" s="64"/>
      <c r="I597" s="64"/>
      <c r="J597" s="64"/>
      <c r="K597" s="64"/>
    </row>
    <row r="598" spans="2:11" s="60" customFormat="1" hidden="1">
      <c r="B598" s="63"/>
      <c r="F598" s="64"/>
      <c r="G598" s="64"/>
      <c r="H598" s="64"/>
      <c r="I598" s="64"/>
      <c r="J598" s="64"/>
      <c r="K598" s="64"/>
    </row>
    <row r="599" spans="2:11" s="60" customFormat="1" hidden="1">
      <c r="B599" s="63"/>
      <c r="F599" s="64"/>
      <c r="G599" s="64"/>
      <c r="H599" s="64"/>
      <c r="I599" s="64"/>
      <c r="J599" s="64"/>
      <c r="K599" s="64"/>
    </row>
    <row r="600" spans="2:11" s="60" customFormat="1" hidden="1">
      <c r="B600" s="63"/>
      <c r="F600" s="64"/>
      <c r="G600" s="64"/>
      <c r="H600" s="64"/>
      <c r="I600" s="64"/>
      <c r="J600" s="64"/>
      <c r="K600" s="64"/>
    </row>
    <row r="601" spans="2:11" s="60" customFormat="1" hidden="1">
      <c r="B601" s="63"/>
      <c r="F601" s="64"/>
      <c r="G601" s="64"/>
      <c r="H601" s="64"/>
      <c r="I601" s="64"/>
      <c r="J601" s="64"/>
      <c r="K601" s="64"/>
    </row>
    <row r="602" spans="2:11" s="60" customFormat="1" hidden="1">
      <c r="B602" s="63"/>
      <c r="F602" s="64"/>
      <c r="G602" s="64"/>
      <c r="H602" s="64"/>
      <c r="I602" s="64"/>
      <c r="J602" s="64"/>
      <c r="K602" s="64"/>
    </row>
    <row r="603" spans="2:11" s="60" customFormat="1" hidden="1">
      <c r="B603" s="63"/>
      <c r="F603" s="64"/>
      <c r="G603" s="64"/>
      <c r="H603" s="64"/>
      <c r="I603" s="64"/>
      <c r="J603" s="64"/>
      <c r="K603" s="64"/>
    </row>
    <row r="604" spans="2:11" s="60" customFormat="1" hidden="1">
      <c r="B604" s="63"/>
      <c r="F604" s="64"/>
      <c r="G604" s="64"/>
      <c r="H604" s="64"/>
      <c r="I604" s="64"/>
      <c r="J604" s="64"/>
      <c r="K604" s="64"/>
    </row>
    <row r="605" spans="2:11" s="60" customFormat="1" hidden="1">
      <c r="B605" s="63"/>
      <c r="F605" s="64"/>
      <c r="G605" s="64"/>
      <c r="H605" s="64"/>
      <c r="I605" s="64"/>
      <c r="J605" s="64"/>
      <c r="K605" s="64"/>
    </row>
    <row r="606" spans="2:11" s="60" customFormat="1" hidden="1">
      <c r="B606" s="63"/>
      <c r="F606" s="64"/>
      <c r="G606" s="64"/>
      <c r="H606" s="64"/>
      <c r="I606" s="64"/>
      <c r="J606" s="64"/>
      <c r="K606" s="64"/>
    </row>
    <row r="607" spans="2:11" s="60" customFormat="1" hidden="1">
      <c r="B607" s="63"/>
      <c r="F607" s="64"/>
      <c r="G607" s="64"/>
      <c r="H607" s="64"/>
      <c r="I607" s="64"/>
      <c r="J607" s="64"/>
      <c r="K607" s="64"/>
    </row>
    <row r="608" spans="2:11" s="60" customFormat="1" hidden="1">
      <c r="B608" s="63"/>
      <c r="F608" s="64"/>
      <c r="G608" s="64"/>
      <c r="H608" s="64"/>
      <c r="I608" s="64"/>
      <c r="J608" s="64"/>
      <c r="K608" s="64"/>
    </row>
    <row r="609" spans="2:11" s="60" customFormat="1" hidden="1">
      <c r="B609" s="63"/>
      <c r="F609" s="64"/>
      <c r="G609" s="64"/>
      <c r="H609" s="64"/>
      <c r="I609" s="64"/>
      <c r="J609" s="64"/>
      <c r="K609" s="64"/>
    </row>
    <row r="610" spans="2:11" s="60" customFormat="1" hidden="1">
      <c r="B610" s="63"/>
      <c r="F610" s="64"/>
      <c r="G610" s="64"/>
      <c r="H610" s="64"/>
      <c r="I610" s="64"/>
      <c r="J610" s="64"/>
      <c r="K610" s="64"/>
    </row>
    <row r="611" spans="2:11" s="60" customFormat="1" hidden="1">
      <c r="B611" s="63"/>
      <c r="F611" s="64"/>
      <c r="G611" s="64"/>
      <c r="H611" s="64"/>
      <c r="I611" s="64"/>
      <c r="J611" s="64"/>
      <c r="K611" s="64"/>
    </row>
    <row r="612" spans="2:11" s="60" customFormat="1" hidden="1">
      <c r="B612" s="63"/>
      <c r="F612" s="64"/>
      <c r="G612" s="64"/>
      <c r="H612" s="64"/>
      <c r="I612" s="64"/>
      <c r="J612" s="64"/>
      <c r="K612" s="64"/>
    </row>
    <row r="613" spans="2:11" s="60" customFormat="1" hidden="1">
      <c r="B613" s="63"/>
      <c r="F613" s="64"/>
      <c r="G613" s="64"/>
      <c r="H613" s="64"/>
      <c r="I613" s="64"/>
      <c r="J613" s="64"/>
      <c r="K613" s="64"/>
    </row>
    <row r="614" spans="2:11" s="60" customFormat="1" hidden="1">
      <c r="B614" s="63"/>
      <c r="F614" s="64"/>
      <c r="G614" s="64"/>
      <c r="H614" s="64"/>
      <c r="I614" s="64"/>
      <c r="J614" s="64"/>
      <c r="K614" s="64"/>
    </row>
    <row r="615" spans="2:11" s="60" customFormat="1" hidden="1">
      <c r="B615" s="63"/>
      <c r="F615" s="64"/>
      <c r="G615" s="64"/>
      <c r="H615" s="64"/>
      <c r="I615" s="64"/>
      <c r="J615" s="64"/>
      <c r="K615" s="64"/>
    </row>
    <row r="616" spans="2:11" s="60" customFormat="1" hidden="1">
      <c r="B616" s="63"/>
      <c r="F616" s="64"/>
      <c r="G616" s="64"/>
      <c r="H616" s="64"/>
      <c r="I616" s="64"/>
      <c r="J616" s="64"/>
      <c r="K616" s="64"/>
    </row>
    <row r="617" spans="2:11" s="60" customFormat="1" hidden="1">
      <c r="B617" s="63"/>
      <c r="F617" s="64"/>
      <c r="G617" s="64"/>
      <c r="H617" s="64"/>
      <c r="I617" s="64"/>
      <c r="J617" s="64"/>
      <c r="K617" s="64"/>
    </row>
    <row r="618" spans="2:11" s="60" customFormat="1" hidden="1">
      <c r="B618" s="63"/>
      <c r="F618" s="64"/>
      <c r="G618" s="64"/>
      <c r="H618" s="64"/>
      <c r="I618" s="64"/>
      <c r="J618" s="64"/>
      <c r="K618" s="64"/>
    </row>
    <row r="619" spans="2:11" s="60" customFormat="1" hidden="1">
      <c r="B619" s="63"/>
      <c r="F619" s="64"/>
      <c r="G619" s="64"/>
      <c r="H619" s="64"/>
      <c r="I619" s="64"/>
      <c r="J619" s="64"/>
      <c r="K619" s="64"/>
    </row>
    <row r="620" spans="2:11" s="60" customFormat="1" hidden="1">
      <c r="B620" s="63"/>
      <c r="F620" s="64"/>
      <c r="G620" s="64"/>
      <c r="H620" s="64"/>
      <c r="I620" s="64"/>
      <c r="J620" s="64"/>
      <c r="K620" s="64"/>
    </row>
    <row r="621" spans="2:11" s="60" customFormat="1" hidden="1">
      <c r="B621" s="63"/>
      <c r="F621" s="64"/>
      <c r="G621" s="64"/>
      <c r="H621" s="64"/>
      <c r="I621" s="64"/>
      <c r="J621" s="64"/>
      <c r="K621" s="64"/>
    </row>
    <row r="622" spans="2:11" s="60" customFormat="1" hidden="1">
      <c r="B622" s="63"/>
      <c r="F622" s="64"/>
      <c r="G622" s="64"/>
      <c r="H622" s="64"/>
      <c r="I622" s="64"/>
      <c r="J622" s="64"/>
      <c r="K622" s="64"/>
    </row>
    <row r="623" spans="2:11" s="60" customFormat="1" hidden="1">
      <c r="B623" s="63"/>
      <c r="F623" s="64"/>
      <c r="G623" s="64"/>
      <c r="H623" s="64"/>
      <c r="I623" s="64"/>
      <c r="J623" s="64"/>
      <c r="K623" s="64"/>
    </row>
    <row r="624" spans="2:11" s="60" customFormat="1" hidden="1">
      <c r="B624" s="63"/>
      <c r="F624" s="64"/>
      <c r="G624" s="64"/>
      <c r="H624" s="64"/>
      <c r="I624" s="64"/>
      <c r="J624" s="64"/>
      <c r="K624" s="64"/>
    </row>
    <row r="625" spans="2:11" s="60" customFormat="1" hidden="1">
      <c r="B625" s="63"/>
      <c r="F625" s="64"/>
      <c r="G625" s="64"/>
      <c r="H625" s="64"/>
      <c r="I625" s="64"/>
      <c r="J625" s="64"/>
      <c r="K625" s="64"/>
    </row>
    <row r="626" spans="2:11" s="60" customFormat="1" hidden="1">
      <c r="B626" s="63"/>
      <c r="F626" s="64"/>
      <c r="G626" s="64"/>
      <c r="H626" s="64"/>
      <c r="I626" s="64"/>
      <c r="J626" s="64"/>
      <c r="K626" s="64"/>
    </row>
    <row r="627" spans="2:11" s="60" customFormat="1" hidden="1">
      <c r="B627" s="63"/>
      <c r="F627" s="64"/>
      <c r="G627" s="64"/>
      <c r="H627" s="64"/>
      <c r="I627" s="64"/>
      <c r="J627" s="64"/>
      <c r="K627" s="64"/>
    </row>
    <row r="628" spans="2:11" s="60" customFormat="1" hidden="1">
      <c r="B628" s="63"/>
      <c r="F628" s="64"/>
      <c r="G628" s="64"/>
      <c r="H628" s="64"/>
      <c r="I628" s="64"/>
      <c r="J628" s="64"/>
      <c r="K628" s="64"/>
    </row>
    <row r="629" spans="2:11" s="60" customFormat="1" hidden="1">
      <c r="B629" s="63"/>
      <c r="F629" s="64"/>
      <c r="G629" s="64"/>
      <c r="H629" s="64"/>
      <c r="I629" s="64"/>
      <c r="J629" s="64"/>
      <c r="K629" s="64"/>
    </row>
    <row r="630" spans="2:11" s="60" customFormat="1" hidden="1">
      <c r="B630" s="63"/>
      <c r="F630" s="64"/>
      <c r="G630" s="64"/>
      <c r="H630" s="64"/>
      <c r="I630" s="64"/>
      <c r="J630" s="64"/>
      <c r="K630" s="64"/>
    </row>
    <row r="631" spans="2:11" s="60" customFormat="1" hidden="1">
      <c r="B631" s="63"/>
      <c r="F631" s="64"/>
      <c r="G631" s="64"/>
      <c r="H631" s="64"/>
      <c r="I631" s="64"/>
      <c r="J631" s="64"/>
      <c r="K631" s="64"/>
    </row>
    <row r="632" spans="2:11" s="60" customFormat="1" hidden="1">
      <c r="B632" s="63"/>
      <c r="F632" s="64"/>
      <c r="G632" s="64"/>
      <c r="H632" s="64"/>
      <c r="I632" s="64"/>
      <c r="J632" s="64"/>
      <c r="K632" s="64"/>
    </row>
    <row r="633" spans="2:11" s="60" customFormat="1" hidden="1">
      <c r="B633" s="63"/>
      <c r="F633" s="64"/>
      <c r="G633" s="64"/>
      <c r="H633" s="64"/>
      <c r="I633" s="64"/>
      <c r="J633" s="64"/>
      <c r="K633" s="64"/>
    </row>
    <row r="634" spans="2:11" s="60" customFormat="1" hidden="1">
      <c r="B634" s="63"/>
      <c r="F634" s="64"/>
      <c r="G634" s="64"/>
      <c r="H634" s="64"/>
      <c r="I634" s="64"/>
      <c r="J634" s="64"/>
      <c r="K634" s="64"/>
    </row>
    <row r="635" spans="2:11" s="60" customFormat="1" hidden="1">
      <c r="B635" s="63"/>
      <c r="F635" s="64"/>
      <c r="G635" s="64"/>
      <c r="H635" s="64"/>
      <c r="I635" s="64"/>
      <c r="J635" s="64"/>
      <c r="K635" s="64"/>
    </row>
    <row r="636" spans="2:11" s="60" customFormat="1" hidden="1">
      <c r="B636" s="63"/>
      <c r="F636" s="64"/>
      <c r="G636" s="64"/>
      <c r="H636" s="64"/>
      <c r="I636" s="64"/>
      <c r="J636" s="64"/>
      <c r="K636" s="64"/>
    </row>
    <row r="637" spans="2:11" s="60" customFormat="1" hidden="1">
      <c r="B637" s="63"/>
      <c r="F637" s="64"/>
      <c r="G637" s="64"/>
      <c r="H637" s="64"/>
      <c r="I637" s="64"/>
      <c r="J637" s="64"/>
      <c r="K637" s="64"/>
    </row>
    <row r="638" spans="2:11" s="60" customFormat="1" hidden="1">
      <c r="B638" s="63"/>
      <c r="F638" s="64"/>
      <c r="G638" s="64"/>
      <c r="H638" s="64"/>
      <c r="I638" s="64"/>
      <c r="J638" s="64"/>
      <c r="K638" s="64"/>
    </row>
    <row r="639" spans="2:11" s="60" customFormat="1" hidden="1">
      <c r="B639" s="63"/>
      <c r="F639" s="64"/>
      <c r="G639" s="64"/>
      <c r="H639" s="64"/>
      <c r="I639" s="64"/>
      <c r="J639" s="64"/>
      <c r="K639" s="64"/>
    </row>
    <row r="640" spans="2:11" s="60" customFormat="1" hidden="1">
      <c r="B640" s="63"/>
      <c r="F640" s="64"/>
      <c r="G640" s="64"/>
      <c r="H640" s="64"/>
      <c r="I640" s="64"/>
      <c r="J640" s="64"/>
      <c r="K640" s="64"/>
    </row>
    <row r="641" spans="2:11" s="60" customFormat="1" hidden="1">
      <c r="B641" s="63"/>
      <c r="F641" s="64"/>
      <c r="G641" s="64"/>
      <c r="H641" s="64"/>
      <c r="I641" s="64"/>
      <c r="J641" s="64"/>
      <c r="K641" s="64"/>
    </row>
    <row r="642" spans="2:11" s="60" customFormat="1" hidden="1">
      <c r="B642" s="63"/>
      <c r="F642" s="64"/>
      <c r="G642" s="64"/>
      <c r="H642" s="64"/>
      <c r="I642" s="64"/>
      <c r="J642" s="64"/>
      <c r="K642" s="64"/>
    </row>
    <row r="643" spans="2:11" s="60" customFormat="1" hidden="1">
      <c r="B643" s="63"/>
      <c r="F643" s="64"/>
      <c r="G643" s="64"/>
      <c r="H643" s="64"/>
      <c r="I643" s="64"/>
      <c r="J643" s="64"/>
      <c r="K643" s="64"/>
    </row>
    <row r="644" spans="2:11" s="60" customFormat="1" hidden="1">
      <c r="B644" s="63"/>
      <c r="F644" s="64"/>
      <c r="G644" s="64"/>
      <c r="H644" s="64"/>
      <c r="I644" s="64"/>
      <c r="J644" s="64"/>
      <c r="K644" s="64"/>
    </row>
    <row r="645" spans="2:11" s="60" customFormat="1" hidden="1">
      <c r="B645" s="63"/>
      <c r="F645" s="64"/>
      <c r="G645" s="64"/>
      <c r="H645" s="64"/>
      <c r="I645" s="64"/>
      <c r="J645" s="64"/>
      <c r="K645" s="64"/>
    </row>
    <row r="646" spans="2:11" s="60" customFormat="1" hidden="1">
      <c r="B646" s="63"/>
      <c r="F646" s="64"/>
      <c r="G646" s="64"/>
      <c r="H646" s="64"/>
      <c r="I646" s="64"/>
      <c r="J646" s="64"/>
      <c r="K646" s="64"/>
    </row>
    <row r="647" spans="2:11" s="60" customFormat="1" hidden="1">
      <c r="B647" s="63"/>
      <c r="F647" s="64"/>
      <c r="G647" s="64"/>
      <c r="H647" s="64"/>
      <c r="I647" s="64"/>
      <c r="J647" s="64"/>
      <c r="K647" s="64"/>
    </row>
    <row r="648" spans="2:11" s="60" customFormat="1" hidden="1">
      <c r="B648" s="63"/>
      <c r="F648" s="64"/>
      <c r="G648" s="64"/>
      <c r="H648" s="64"/>
      <c r="I648" s="64"/>
      <c r="J648" s="64"/>
      <c r="K648" s="64"/>
    </row>
    <row r="649" spans="2:11" s="60" customFormat="1" hidden="1">
      <c r="B649" s="63"/>
      <c r="F649" s="64"/>
      <c r="G649" s="64"/>
      <c r="H649" s="64"/>
      <c r="I649" s="64"/>
      <c r="J649" s="64"/>
      <c r="K649" s="64"/>
    </row>
    <row r="650" spans="2:11" s="60" customFormat="1" hidden="1">
      <c r="B650" s="63"/>
      <c r="F650" s="64"/>
      <c r="G650" s="64"/>
      <c r="H650" s="64"/>
      <c r="I650" s="64"/>
      <c r="J650" s="64"/>
      <c r="K650" s="64"/>
    </row>
    <row r="651" spans="2:11" s="60" customFormat="1" hidden="1">
      <c r="B651" s="63"/>
      <c r="F651" s="64"/>
      <c r="G651" s="64"/>
      <c r="H651" s="64"/>
      <c r="I651" s="64"/>
      <c r="J651" s="64"/>
      <c r="K651" s="64"/>
    </row>
    <row r="652" spans="2:11" s="60" customFormat="1" hidden="1">
      <c r="B652" s="63"/>
      <c r="F652" s="64"/>
      <c r="G652" s="64"/>
      <c r="H652" s="64"/>
      <c r="I652" s="64"/>
      <c r="J652" s="64"/>
      <c r="K652" s="64"/>
    </row>
    <row r="653" spans="2:11" s="60" customFormat="1" hidden="1">
      <c r="B653" s="63"/>
      <c r="F653" s="64"/>
      <c r="G653" s="64"/>
      <c r="H653" s="64"/>
      <c r="I653" s="64"/>
      <c r="J653" s="64"/>
      <c r="K653" s="64"/>
    </row>
    <row r="654" spans="2:11" s="60" customFormat="1" hidden="1">
      <c r="B654" s="63"/>
      <c r="F654" s="64"/>
      <c r="G654" s="64"/>
      <c r="H654" s="64"/>
      <c r="I654" s="64"/>
      <c r="J654" s="64"/>
      <c r="K654" s="64"/>
    </row>
    <row r="655" spans="2:11" s="60" customFormat="1" hidden="1">
      <c r="B655" s="63"/>
      <c r="F655" s="64"/>
      <c r="G655" s="64"/>
      <c r="H655" s="64"/>
      <c r="I655" s="64"/>
      <c r="J655" s="64"/>
      <c r="K655" s="64"/>
    </row>
    <row r="656" spans="2:11" s="60" customFormat="1" hidden="1">
      <c r="B656" s="63"/>
      <c r="F656" s="64"/>
      <c r="G656" s="64"/>
      <c r="H656" s="64"/>
      <c r="I656" s="64"/>
      <c r="J656" s="64"/>
      <c r="K656" s="64"/>
    </row>
    <row r="657" spans="2:11" s="60" customFormat="1" hidden="1">
      <c r="B657" s="63"/>
      <c r="F657" s="64"/>
      <c r="G657" s="64"/>
      <c r="H657" s="64"/>
      <c r="I657" s="64"/>
      <c r="J657" s="64"/>
      <c r="K657" s="64"/>
    </row>
    <row r="658" spans="2:11" s="60" customFormat="1" hidden="1">
      <c r="B658" s="63"/>
      <c r="F658" s="64"/>
      <c r="G658" s="64"/>
      <c r="H658" s="64"/>
      <c r="I658" s="64"/>
      <c r="J658" s="64"/>
      <c r="K658" s="64"/>
    </row>
    <row r="659" spans="2:11" s="60" customFormat="1" hidden="1">
      <c r="B659" s="63"/>
      <c r="F659" s="64"/>
      <c r="G659" s="64"/>
      <c r="H659" s="64"/>
      <c r="I659" s="64"/>
      <c r="J659" s="64"/>
      <c r="K659" s="64"/>
    </row>
    <row r="660" spans="2:11" s="60" customFormat="1" hidden="1">
      <c r="B660" s="63"/>
      <c r="F660" s="64"/>
      <c r="G660" s="64"/>
      <c r="H660" s="64"/>
      <c r="I660" s="64"/>
      <c r="J660" s="64"/>
      <c r="K660" s="64"/>
    </row>
    <row r="661" spans="2:11" s="60" customFormat="1" hidden="1">
      <c r="B661" s="63"/>
      <c r="F661" s="64"/>
      <c r="G661" s="64"/>
      <c r="H661" s="64"/>
      <c r="I661" s="64"/>
      <c r="J661" s="64"/>
      <c r="K661" s="64"/>
    </row>
    <row r="662" spans="2:11" s="60" customFormat="1" hidden="1">
      <c r="B662" s="63"/>
      <c r="F662" s="64"/>
      <c r="G662" s="64"/>
      <c r="H662" s="64"/>
      <c r="I662" s="64"/>
      <c r="J662" s="64"/>
      <c r="K662" s="64"/>
    </row>
    <row r="663" spans="2:11" s="60" customFormat="1" hidden="1">
      <c r="B663" s="63"/>
      <c r="F663" s="64"/>
      <c r="G663" s="64"/>
      <c r="H663" s="64"/>
      <c r="I663" s="64"/>
      <c r="J663" s="64"/>
      <c r="K663" s="64"/>
    </row>
    <row r="664" spans="2:11" s="60" customFormat="1" hidden="1">
      <c r="B664" s="63"/>
      <c r="F664" s="64"/>
      <c r="G664" s="64"/>
      <c r="H664" s="64"/>
      <c r="I664" s="64"/>
      <c r="J664" s="64"/>
      <c r="K664" s="64"/>
    </row>
    <row r="665" spans="2:11" s="60" customFormat="1" hidden="1">
      <c r="B665" s="63"/>
      <c r="F665" s="64"/>
      <c r="G665" s="64"/>
      <c r="H665" s="64"/>
      <c r="I665" s="64"/>
      <c r="J665" s="64"/>
      <c r="K665" s="64"/>
    </row>
    <row r="666" spans="2:11" s="60" customFormat="1" hidden="1">
      <c r="B666" s="63"/>
      <c r="F666" s="64"/>
      <c r="G666" s="64"/>
      <c r="H666" s="64"/>
      <c r="I666" s="64"/>
      <c r="J666" s="64"/>
      <c r="K666" s="64"/>
    </row>
    <row r="667" spans="2:11" s="60" customFormat="1" hidden="1">
      <c r="B667" s="63"/>
      <c r="F667" s="64"/>
      <c r="G667" s="64"/>
      <c r="H667" s="64"/>
      <c r="I667" s="64"/>
      <c r="J667" s="64"/>
      <c r="K667" s="64"/>
    </row>
    <row r="668" spans="2:11" s="60" customFormat="1" hidden="1">
      <c r="B668" s="63"/>
      <c r="F668" s="64"/>
      <c r="G668" s="64"/>
      <c r="H668" s="64"/>
      <c r="I668" s="64"/>
      <c r="J668" s="64"/>
      <c r="K668" s="64"/>
    </row>
    <row r="669" spans="2:11" s="60" customFormat="1" hidden="1">
      <c r="B669" s="63"/>
      <c r="F669" s="64"/>
      <c r="G669" s="64"/>
      <c r="H669" s="64"/>
      <c r="I669" s="64"/>
      <c r="J669" s="64"/>
      <c r="K669" s="64"/>
    </row>
    <row r="670" spans="2:11" s="60" customFormat="1" hidden="1">
      <c r="B670" s="63"/>
      <c r="F670" s="64"/>
      <c r="G670" s="64"/>
      <c r="H670" s="64"/>
      <c r="I670" s="64"/>
      <c r="J670" s="64"/>
      <c r="K670" s="64"/>
    </row>
    <row r="671" spans="2:11" s="60" customFormat="1" hidden="1">
      <c r="B671" s="63"/>
      <c r="F671" s="64"/>
      <c r="G671" s="64"/>
      <c r="H671" s="64"/>
      <c r="I671" s="64"/>
      <c r="J671" s="64"/>
      <c r="K671" s="64"/>
    </row>
    <row r="672" spans="2:11" s="60" customFormat="1" hidden="1">
      <c r="B672" s="63"/>
      <c r="F672" s="64"/>
      <c r="G672" s="64"/>
      <c r="H672" s="64"/>
      <c r="I672" s="64"/>
      <c r="J672" s="64"/>
      <c r="K672" s="64"/>
    </row>
    <row r="673" spans="2:11" s="60" customFormat="1" hidden="1">
      <c r="B673" s="63"/>
      <c r="F673" s="64"/>
      <c r="G673" s="64"/>
      <c r="H673" s="64"/>
      <c r="I673" s="64"/>
      <c r="J673" s="64"/>
      <c r="K673" s="64"/>
    </row>
    <row r="674" spans="2:11" s="60" customFormat="1" hidden="1">
      <c r="B674" s="63"/>
      <c r="F674" s="64"/>
      <c r="G674" s="64"/>
      <c r="H674" s="64"/>
      <c r="I674" s="64"/>
      <c r="J674" s="64"/>
      <c r="K674" s="64"/>
    </row>
    <row r="675" spans="2:11" s="60" customFormat="1" hidden="1">
      <c r="B675" s="63"/>
      <c r="F675" s="64"/>
      <c r="G675" s="64"/>
      <c r="H675" s="64"/>
      <c r="I675" s="64"/>
      <c r="J675" s="64"/>
      <c r="K675" s="64"/>
    </row>
    <row r="676" spans="2:11" s="60" customFormat="1" hidden="1">
      <c r="B676" s="63"/>
      <c r="F676" s="64"/>
      <c r="G676" s="64"/>
      <c r="H676" s="64"/>
      <c r="I676" s="64"/>
      <c r="J676" s="64"/>
      <c r="K676" s="64"/>
    </row>
    <row r="677" spans="2:11" s="60" customFormat="1" hidden="1">
      <c r="B677" s="63"/>
      <c r="F677" s="64"/>
      <c r="G677" s="64"/>
      <c r="H677" s="64"/>
      <c r="I677" s="64"/>
      <c r="J677" s="64"/>
      <c r="K677" s="64"/>
    </row>
    <row r="678" spans="2:11" s="60" customFormat="1" hidden="1">
      <c r="B678" s="63"/>
      <c r="F678" s="64"/>
      <c r="G678" s="64"/>
      <c r="H678" s="64"/>
      <c r="I678" s="64"/>
      <c r="J678" s="64"/>
      <c r="K678" s="64"/>
    </row>
    <row r="679" spans="2:11" s="60" customFormat="1" hidden="1">
      <c r="B679" s="63"/>
      <c r="F679" s="64"/>
      <c r="G679" s="64"/>
      <c r="H679" s="64"/>
      <c r="I679" s="64"/>
      <c r="J679" s="64"/>
      <c r="K679" s="64"/>
    </row>
    <row r="680" spans="2:11" s="60" customFormat="1" hidden="1">
      <c r="B680" s="63"/>
      <c r="F680" s="64"/>
      <c r="G680" s="64"/>
      <c r="H680" s="64"/>
      <c r="I680" s="64"/>
      <c r="J680" s="64"/>
      <c r="K680" s="64"/>
    </row>
    <row r="681" spans="2:11" s="60" customFormat="1" hidden="1">
      <c r="B681" s="63"/>
      <c r="F681" s="64"/>
      <c r="G681" s="64"/>
      <c r="H681" s="64"/>
      <c r="I681" s="64"/>
      <c r="J681" s="64"/>
      <c r="K681" s="64"/>
    </row>
    <row r="682" spans="2:11" s="60" customFormat="1" hidden="1">
      <c r="B682" s="63"/>
      <c r="F682" s="64"/>
      <c r="G682" s="64"/>
      <c r="H682" s="64"/>
      <c r="I682" s="64"/>
      <c r="J682" s="64"/>
      <c r="K682" s="64"/>
    </row>
    <row r="683" spans="2:11" s="60" customFormat="1" hidden="1">
      <c r="B683" s="63"/>
      <c r="F683" s="64"/>
      <c r="G683" s="64"/>
      <c r="H683" s="64"/>
      <c r="I683" s="64"/>
      <c r="J683" s="64"/>
      <c r="K683" s="64"/>
    </row>
    <row r="684" spans="2:11" s="60" customFormat="1" hidden="1">
      <c r="B684" s="63"/>
      <c r="F684" s="64"/>
      <c r="G684" s="64"/>
      <c r="H684" s="64"/>
      <c r="I684" s="64"/>
      <c r="J684" s="64"/>
      <c r="K684" s="64"/>
    </row>
    <row r="685" spans="2:11" s="60" customFormat="1" hidden="1">
      <c r="B685" s="63"/>
      <c r="F685" s="64"/>
      <c r="G685" s="64"/>
      <c r="H685" s="64"/>
      <c r="I685" s="64"/>
      <c r="J685" s="64"/>
      <c r="K685" s="64"/>
    </row>
    <row r="686" spans="2:11" s="60" customFormat="1" hidden="1">
      <c r="B686" s="63"/>
      <c r="F686" s="64"/>
      <c r="G686" s="64"/>
      <c r="H686" s="64"/>
      <c r="I686" s="64"/>
      <c r="J686" s="64"/>
      <c r="K686" s="64"/>
    </row>
    <row r="687" spans="2:11" s="60" customFormat="1" hidden="1">
      <c r="B687" s="63"/>
      <c r="F687" s="64"/>
      <c r="G687" s="64"/>
      <c r="H687" s="64"/>
      <c r="I687" s="64"/>
      <c r="J687" s="64"/>
      <c r="K687" s="64"/>
    </row>
    <row r="688" spans="2:11" s="60" customFormat="1" hidden="1">
      <c r="B688" s="63"/>
      <c r="F688" s="64"/>
      <c r="G688" s="64"/>
      <c r="H688" s="64"/>
      <c r="I688" s="64"/>
      <c r="J688" s="64"/>
      <c r="K688" s="64"/>
    </row>
    <row r="689" spans="2:11" s="60" customFormat="1" hidden="1">
      <c r="B689" s="63"/>
      <c r="F689" s="64"/>
      <c r="G689" s="64"/>
      <c r="H689" s="64"/>
      <c r="I689" s="64"/>
      <c r="J689" s="64"/>
      <c r="K689" s="64"/>
    </row>
    <row r="690" spans="2:11" s="60" customFormat="1" hidden="1">
      <c r="B690" s="63"/>
      <c r="F690" s="64"/>
      <c r="G690" s="64"/>
      <c r="H690" s="64"/>
      <c r="I690" s="64"/>
      <c r="J690" s="64"/>
      <c r="K690" s="64"/>
    </row>
    <row r="691" spans="2:11" s="60" customFormat="1" hidden="1">
      <c r="B691" s="63"/>
      <c r="F691" s="64"/>
      <c r="G691" s="64"/>
      <c r="H691" s="64"/>
      <c r="I691" s="64"/>
      <c r="J691" s="64"/>
      <c r="K691" s="64"/>
    </row>
    <row r="692" spans="2:11" s="60" customFormat="1" hidden="1">
      <c r="B692" s="63"/>
      <c r="F692" s="64"/>
      <c r="G692" s="64"/>
      <c r="H692" s="64"/>
      <c r="I692" s="64"/>
      <c r="J692" s="64"/>
      <c r="K692" s="64"/>
    </row>
    <row r="693" spans="2:11" s="60" customFormat="1" hidden="1">
      <c r="B693" s="63"/>
      <c r="F693" s="64"/>
      <c r="G693" s="64"/>
      <c r="H693" s="64"/>
      <c r="I693" s="64"/>
      <c r="J693" s="64"/>
      <c r="K693" s="64"/>
    </row>
    <row r="694" spans="2:11" s="60" customFormat="1" hidden="1">
      <c r="B694" s="63"/>
      <c r="F694" s="64"/>
      <c r="G694" s="64"/>
      <c r="H694" s="64"/>
      <c r="I694" s="64"/>
      <c r="J694" s="64"/>
      <c r="K694" s="64"/>
    </row>
    <row r="695" spans="2:11" s="60" customFormat="1" hidden="1">
      <c r="B695" s="63"/>
      <c r="F695" s="64"/>
      <c r="G695" s="64"/>
      <c r="H695" s="64"/>
      <c r="I695" s="64"/>
      <c r="J695" s="64"/>
      <c r="K695" s="64"/>
    </row>
    <row r="696" spans="2:11" s="60" customFormat="1" hidden="1">
      <c r="B696" s="63"/>
      <c r="F696" s="64"/>
      <c r="G696" s="64"/>
      <c r="H696" s="64"/>
      <c r="I696" s="64"/>
      <c r="J696" s="64"/>
      <c r="K696" s="64"/>
    </row>
    <row r="697" spans="2:11" s="60" customFormat="1" hidden="1">
      <c r="B697" s="63"/>
      <c r="F697" s="64"/>
      <c r="G697" s="64"/>
      <c r="H697" s="64"/>
      <c r="I697" s="64"/>
      <c r="J697" s="64"/>
      <c r="K697" s="64"/>
    </row>
    <row r="698" spans="2:11" s="60" customFormat="1" hidden="1">
      <c r="B698" s="63"/>
      <c r="F698" s="64"/>
      <c r="G698" s="64"/>
      <c r="H698" s="64"/>
      <c r="I698" s="64"/>
      <c r="J698" s="64"/>
      <c r="K698" s="64"/>
    </row>
    <row r="699" spans="2:11" s="60" customFormat="1" hidden="1">
      <c r="B699" s="63"/>
      <c r="F699" s="64"/>
      <c r="G699" s="64"/>
      <c r="H699" s="64"/>
      <c r="I699" s="64"/>
      <c r="J699" s="64"/>
      <c r="K699" s="64"/>
    </row>
    <row r="700" spans="2:11" s="60" customFormat="1" hidden="1">
      <c r="B700" s="63"/>
      <c r="F700" s="64"/>
      <c r="G700" s="64"/>
      <c r="H700" s="64"/>
      <c r="I700" s="64"/>
      <c r="J700" s="64"/>
      <c r="K700" s="64"/>
    </row>
    <row r="701" spans="2:11" s="60" customFormat="1" hidden="1">
      <c r="B701" s="63"/>
      <c r="F701" s="64"/>
      <c r="G701" s="64"/>
      <c r="H701" s="64"/>
      <c r="I701" s="64"/>
      <c r="J701" s="64"/>
      <c r="K701" s="64"/>
    </row>
    <row r="702" spans="2:11" s="60" customFormat="1" hidden="1">
      <c r="B702" s="63"/>
      <c r="F702" s="64"/>
      <c r="G702" s="64"/>
      <c r="H702" s="64"/>
      <c r="I702" s="64"/>
      <c r="J702" s="64"/>
      <c r="K702" s="64"/>
    </row>
    <row r="703" spans="2:11" s="60" customFormat="1" hidden="1">
      <c r="B703" s="63"/>
      <c r="F703" s="64"/>
      <c r="G703" s="64"/>
      <c r="H703" s="64"/>
      <c r="I703" s="64"/>
      <c r="J703" s="64"/>
      <c r="K703" s="64"/>
    </row>
    <row r="704" spans="2:11" s="60" customFormat="1" hidden="1">
      <c r="B704" s="63"/>
      <c r="F704" s="64"/>
      <c r="G704" s="64"/>
      <c r="H704" s="64"/>
      <c r="I704" s="64"/>
      <c r="J704" s="64"/>
      <c r="K704" s="64"/>
    </row>
    <row r="705" spans="2:11" s="60" customFormat="1" hidden="1">
      <c r="B705" s="63"/>
      <c r="F705" s="64"/>
      <c r="G705" s="64"/>
      <c r="H705" s="64"/>
      <c r="I705" s="64"/>
      <c r="J705" s="64"/>
      <c r="K705" s="64"/>
    </row>
    <row r="706" spans="2:11" s="60" customFormat="1" hidden="1">
      <c r="B706" s="63"/>
      <c r="F706" s="64"/>
      <c r="G706" s="64"/>
      <c r="H706" s="64"/>
      <c r="I706" s="64"/>
      <c r="J706" s="64"/>
      <c r="K706" s="64"/>
    </row>
    <row r="707" spans="2:11" s="60" customFormat="1" hidden="1">
      <c r="B707" s="63"/>
      <c r="F707" s="64"/>
      <c r="G707" s="64"/>
      <c r="H707" s="64"/>
      <c r="I707" s="64"/>
      <c r="J707" s="64"/>
      <c r="K707" s="64"/>
    </row>
    <row r="708" spans="2:11" s="60" customFormat="1" hidden="1">
      <c r="B708" s="63"/>
      <c r="F708" s="64"/>
      <c r="G708" s="64"/>
      <c r="H708" s="64"/>
      <c r="I708" s="64"/>
      <c r="J708" s="64"/>
      <c r="K708" s="64"/>
    </row>
    <row r="709" spans="2:11" s="60" customFormat="1" hidden="1">
      <c r="B709" s="63"/>
      <c r="F709" s="64"/>
      <c r="G709" s="64"/>
      <c r="H709" s="64"/>
      <c r="I709" s="64"/>
      <c r="J709" s="64"/>
      <c r="K709" s="64"/>
    </row>
    <row r="710" spans="2:11" s="60" customFormat="1" hidden="1">
      <c r="B710" s="63"/>
      <c r="F710" s="64"/>
      <c r="G710" s="64"/>
      <c r="H710" s="64"/>
      <c r="I710" s="64"/>
      <c r="J710" s="64"/>
      <c r="K710" s="64"/>
    </row>
    <row r="711" spans="2:11" s="60" customFormat="1" hidden="1">
      <c r="B711" s="63"/>
      <c r="F711" s="64"/>
      <c r="G711" s="64"/>
      <c r="H711" s="64"/>
      <c r="I711" s="64"/>
      <c r="J711" s="64"/>
      <c r="K711" s="64"/>
    </row>
    <row r="712" spans="2:11" s="60" customFormat="1" hidden="1">
      <c r="B712" s="63"/>
      <c r="F712" s="64"/>
      <c r="G712" s="64"/>
      <c r="H712" s="64"/>
      <c r="I712" s="64"/>
      <c r="J712" s="64"/>
      <c r="K712" s="64"/>
    </row>
    <row r="713" spans="2:11" s="60" customFormat="1" hidden="1">
      <c r="B713" s="63"/>
      <c r="F713" s="64"/>
      <c r="G713" s="64"/>
      <c r="H713" s="64"/>
      <c r="I713" s="64"/>
      <c r="J713" s="64"/>
      <c r="K713" s="64"/>
    </row>
    <row r="714" spans="2:11" s="60" customFormat="1" hidden="1">
      <c r="B714" s="63"/>
      <c r="F714" s="64"/>
      <c r="G714" s="64"/>
      <c r="H714" s="64"/>
      <c r="I714" s="64"/>
      <c r="J714" s="64"/>
      <c r="K714" s="64"/>
    </row>
    <row r="715" spans="2:11" s="60" customFormat="1" hidden="1">
      <c r="B715" s="63"/>
      <c r="F715" s="64"/>
      <c r="G715" s="64"/>
      <c r="H715" s="64"/>
      <c r="I715" s="64"/>
      <c r="J715" s="64"/>
      <c r="K715" s="64"/>
    </row>
    <row r="716" spans="2:11" s="60" customFormat="1" hidden="1">
      <c r="B716" s="63"/>
      <c r="F716" s="64"/>
      <c r="G716" s="64"/>
      <c r="H716" s="64"/>
      <c r="I716" s="64"/>
      <c r="J716" s="64"/>
      <c r="K716" s="64"/>
    </row>
    <row r="717" spans="2:11" s="60" customFormat="1" hidden="1">
      <c r="B717" s="63"/>
      <c r="F717" s="64"/>
      <c r="G717" s="64"/>
      <c r="H717" s="64"/>
      <c r="I717" s="64"/>
      <c r="J717" s="64"/>
      <c r="K717" s="64"/>
    </row>
    <row r="718" spans="2:11" s="60" customFormat="1" hidden="1">
      <c r="B718" s="63"/>
      <c r="F718" s="64"/>
      <c r="G718" s="64"/>
      <c r="H718" s="64"/>
      <c r="I718" s="64"/>
      <c r="J718" s="64"/>
      <c r="K718" s="64"/>
    </row>
    <row r="719" spans="2:11" s="60" customFormat="1" hidden="1">
      <c r="B719" s="63"/>
      <c r="F719" s="64"/>
      <c r="G719" s="64"/>
      <c r="H719" s="64"/>
      <c r="I719" s="64"/>
      <c r="J719" s="64"/>
      <c r="K719" s="64"/>
    </row>
    <row r="720" spans="2:11" s="60" customFormat="1" hidden="1">
      <c r="B720" s="63"/>
      <c r="F720" s="64"/>
      <c r="G720" s="64"/>
      <c r="H720" s="64"/>
      <c r="I720" s="64"/>
      <c r="J720" s="64"/>
      <c r="K720" s="64"/>
    </row>
    <row r="721" spans="2:11" s="60" customFormat="1" hidden="1">
      <c r="B721" s="63"/>
      <c r="F721" s="64"/>
      <c r="G721" s="64"/>
      <c r="H721" s="64"/>
      <c r="I721" s="64"/>
      <c r="J721" s="64"/>
      <c r="K721" s="64"/>
    </row>
    <row r="722" spans="2:11" s="60" customFormat="1" hidden="1">
      <c r="B722" s="63"/>
      <c r="F722" s="64"/>
      <c r="G722" s="64"/>
      <c r="H722" s="64"/>
      <c r="I722" s="64"/>
      <c r="J722" s="64"/>
      <c r="K722" s="64"/>
    </row>
    <row r="723" spans="2:11" s="60" customFormat="1" hidden="1">
      <c r="B723" s="63"/>
      <c r="F723" s="64"/>
      <c r="G723" s="64"/>
      <c r="H723" s="64"/>
      <c r="I723" s="64"/>
      <c r="J723" s="64"/>
      <c r="K723" s="64"/>
    </row>
    <row r="724" spans="2:11" s="60" customFormat="1" hidden="1">
      <c r="B724" s="63"/>
      <c r="F724" s="64"/>
      <c r="G724" s="64"/>
      <c r="H724" s="64"/>
      <c r="I724" s="64"/>
      <c r="J724" s="64"/>
      <c r="K724" s="64"/>
    </row>
    <row r="725" spans="2:11" s="60" customFormat="1" hidden="1">
      <c r="B725" s="63"/>
      <c r="F725" s="64"/>
      <c r="G725" s="64"/>
      <c r="H725" s="64"/>
      <c r="I725" s="64"/>
      <c r="J725" s="64"/>
      <c r="K725" s="64"/>
    </row>
    <row r="726" spans="2:11" s="60" customFormat="1" hidden="1">
      <c r="B726" s="63"/>
      <c r="F726" s="64"/>
      <c r="G726" s="64"/>
      <c r="H726" s="64"/>
      <c r="I726" s="64"/>
      <c r="J726" s="64"/>
      <c r="K726" s="64"/>
    </row>
    <row r="727" spans="2:11" s="60" customFormat="1" hidden="1">
      <c r="B727" s="63"/>
      <c r="F727" s="64"/>
      <c r="G727" s="64"/>
      <c r="H727" s="64"/>
      <c r="I727" s="64"/>
      <c r="J727" s="64"/>
      <c r="K727" s="64"/>
    </row>
    <row r="728" spans="2:11" s="60" customFormat="1" hidden="1">
      <c r="B728" s="63"/>
      <c r="F728" s="64"/>
      <c r="G728" s="64"/>
      <c r="H728" s="64"/>
      <c r="I728" s="64"/>
      <c r="J728" s="64"/>
      <c r="K728" s="64"/>
    </row>
    <row r="729" spans="2:11" s="60" customFormat="1" hidden="1">
      <c r="B729" s="63"/>
      <c r="F729" s="64"/>
      <c r="G729" s="64"/>
      <c r="H729" s="64"/>
      <c r="I729" s="64"/>
      <c r="J729" s="64"/>
      <c r="K729" s="64"/>
    </row>
    <row r="730" spans="2:11" s="60" customFormat="1" hidden="1">
      <c r="B730" s="63"/>
      <c r="F730" s="64"/>
      <c r="G730" s="64"/>
      <c r="H730" s="64"/>
      <c r="I730" s="64"/>
      <c r="J730" s="64"/>
      <c r="K730" s="64"/>
    </row>
    <row r="731" spans="2:11" s="60" customFormat="1" hidden="1">
      <c r="B731" s="63"/>
      <c r="F731" s="64"/>
      <c r="G731" s="64"/>
      <c r="H731" s="64"/>
      <c r="I731" s="64"/>
      <c r="J731" s="64"/>
      <c r="K731" s="64"/>
    </row>
    <row r="732" spans="2:11" s="60" customFormat="1" hidden="1">
      <c r="B732" s="63"/>
      <c r="F732" s="64"/>
      <c r="G732" s="64"/>
      <c r="H732" s="64"/>
      <c r="I732" s="64"/>
      <c r="J732" s="64"/>
      <c r="K732" s="64"/>
    </row>
    <row r="733" spans="2:11" s="60" customFormat="1" hidden="1">
      <c r="B733" s="63"/>
      <c r="F733" s="64"/>
      <c r="G733" s="64"/>
      <c r="H733" s="64"/>
      <c r="I733" s="64"/>
      <c r="J733" s="64"/>
      <c r="K733" s="64"/>
    </row>
    <row r="734" spans="2:11" s="60" customFormat="1" hidden="1">
      <c r="B734" s="63"/>
      <c r="F734" s="64"/>
      <c r="G734" s="64"/>
      <c r="H734" s="64"/>
      <c r="I734" s="64"/>
      <c r="J734" s="64"/>
      <c r="K734" s="64"/>
    </row>
    <row r="735" spans="2:11" s="60" customFormat="1" hidden="1">
      <c r="B735" s="63"/>
      <c r="F735" s="64"/>
      <c r="G735" s="64"/>
      <c r="H735" s="64"/>
      <c r="I735" s="64"/>
      <c r="J735" s="64"/>
      <c r="K735" s="64"/>
    </row>
    <row r="736" spans="2:11" s="60" customFormat="1" hidden="1">
      <c r="B736" s="63"/>
      <c r="F736" s="64"/>
      <c r="G736" s="64"/>
      <c r="H736" s="64"/>
      <c r="I736" s="64"/>
      <c r="J736" s="64"/>
      <c r="K736" s="64"/>
    </row>
    <row r="737" spans="2:11" s="60" customFormat="1" hidden="1">
      <c r="B737" s="63"/>
      <c r="F737" s="64"/>
      <c r="G737" s="64"/>
      <c r="H737" s="64"/>
      <c r="I737" s="64"/>
      <c r="J737" s="64"/>
      <c r="K737" s="64"/>
    </row>
    <row r="738" spans="2:11" s="60" customFormat="1" hidden="1">
      <c r="B738" s="63"/>
      <c r="F738" s="64"/>
      <c r="G738" s="64"/>
      <c r="H738" s="64"/>
      <c r="I738" s="64"/>
      <c r="J738" s="64"/>
      <c r="K738" s="64"/>
    </row>
    <row r="739" spans="2:11" s="60" customFormat="1" hidden="1">
      <c r="B739" s="63"/>
      <c r="F739" s="64"/>
      <c r="G739" s="64"/>
      <c r="H739" s="64"/>
      <c r="I739" s="64"/>
      <c r="J739" s="64"/>
      <c r="K739" s="64"/>
    </row>
    <row r="740" spans="2:11" s="60" customFormat="1" hidden="1">
      <c r="B740" s="63"/>
      <c r="F740" s="64"/>
      <c r="G740" s="64"/>
      <c r="H740" s="64"/>
      <c r="I740" s="64"/>
      <c r="J740" s="64"/>
      <c r="K740" s="64"/>
    </row>
    <row r="741" spans="2:11" s="60" customFormat="1" hidden="1">
      <c r="B741" s="63"/>
      <c r="F741" s="64"/>
      <c r="G741" s="64"/>
      <c r="H741" s="64"/>
      <c r="I741" s="64"/>
      <c r="J741" s="64"/>
      <c r="K741" s="64"/>
    </row>
    <row r="742" spans="2:11" s="60" customFormat="1" hidden="1">
      <c r="B742" s="63"/>
      <c r="F742" s="64"/>
      <c r="G742" s="64"/>
      <c r="H742" s="64"/>
      <c r="I742" s="64"/>
      <c r="J742" s="64"/>
      <c r="K742" s="64"/>
    </row>
    <row r="743" spans="2:11" s="60" customFormat="1" hidden="1">
      <c r="B743" s="63"/>
      <c r="F743" s="64"/>
      <c r="G743" s="64"/>
      <c r="H743" s="64"/>
      <c r="I743" s="64"/>
      <c r="J743" s="64"/>
      <c r="K743" s="64"/>
    </row>
    <row r="744" spans="2:11" s="60" customFormat="1" hidden="1">
      <c r="B744" s="63"/>
      <c r="F744" s="64"/>
      <c r="G744" s="64"/>
      <c r="H744" s="64"/>
      <c r="I744" s="64"/>
      <c r="J744" s="64"/>
      <c r="K744" s="64"/>
    </row>
    <row r="745" spans="2:11" s="60" customFormat="1" hidden="1">
      <c r="B745" s="63"/>
      <c r="F745" s="64"/>
      <c r="G745" s="64"/>
      <c r="H745" s="64"/>
      <c r="I745" s="64"/>
      <c r="J745" s="64"/>
      <c r="K745" s="64"/>
    </row>
    <row r="746" spans="2:11" s="60" customFormat="1" hidden="1">
      <c r="B746" s="63"/>
      <c r="F746" s="64"/>
      <c r="G746" s="64"/>
      <c r="H746" s="64"/>
      <c r="I746" s="64"/>
      <c r="J746" s="64"/>
      <c r="K746" s="64"/>
    </row>
    <row r="747" spans="2:11" s="60" customFormat="1" hidden="1">
      <c r="B747" s="63"/>
      <c r="F747" s="64"/>
      <c r="G747" s="64"/>
      <c r="H747" s="64"/>
      <c r="I747" s="64"/>
      <c r="J747" s="64"/>
      <c r="K747" s="64"/>
    </row>
    <row r="748" spans="2:11" s="60" customFormat="1" hidden="1">
      <c r="B748" s="63"/>
      <c r="F748" s="64"/>
      <c r="G748" s="64"/>
      <c r="H748" s="64"/>
      <c r="I748" s="64"/>
      <c r="J748" s="64"/>
      <c r="K748" s="64"/>
    </row>
    <row r="749" spans="2:11" s="60" customFormat="1" hidden="1">
      <c r="B749" s="63"/>
      <c r="F749" s="64"/>
      <c r="G749" s="64"/>
      <c r="H749" s="64"/>
      <c r="I749" s="64"/>
      <c r="J749" s="64"/>
      <c r="K749" s="64"/>
    </row>
    <row r="750" spans="2:11" s="60" customFormat="1" hidden="1">
      <c r="B750" s="63"/>
      <c r="F750" s="64"/>
      <c r="G750" s="64"/>
      <c r="H750" s="64"/>
      <c r="I750" s="64"/>
      <c r="J750" s="64"/>
      <c r="K750" s="64"/>
    </row>
    <row r="751" spans="2:11" s="60" customFormat="1" hidden="1">
      <c r="B751" s="63"/>
      <c r="F751" s="64"/>
      <c r="G751" s="64"/>
      <c r="H751" s="64"/>
      <c r="I751" s="64"/>
      <c r="J751" s="64"/>
      <c r="K751" s="64"/>
    </row>
    <row r="752" spans="2:11" s="60" customFormat="1" hidden="1">
      <c r="B752" s="63"/>
      <c r="F752" s="64"/>
      <c r="G752" s="64"/>
      <c r="H752" s="64"/>
      <c r="I752" s="64"/>
      <c r="J752" s="64"/>
      <c r="K752" s="64"/>
    </row>
    <row r="753" spans="2:11" s="60" customFormat="1" hidden="1">
      <c r="B753" s="63"/>
      <c r="F753" s="64"/>
      <c r="G753" s="64"/>
      <c r="H753" s="64"/>
      <c r="I753" s="64"/>
      <c r="J753" s="64"/>
      <c r="K753" s="64"/>
    </row>
    <row r="754" spans="2:11" s="60" customFormat="1" hidden="1">
      <c r="B754" s="63"/>
      <c r="F754" s="64"/>
      <c r="G754" s="64"/>
      <c r="H754" s="64"/>
      <c r="I754" s="64"/>
      <c r="J754" s="64"/>
      <c r="K754" s="64"/>
    </row>
    <row r="755" spans="2:11" s="60" customFormat="1" hidden="1">
      <c r="B755" s="63"/>
      <c r="F755" s="64"/>
      <c r="G755" s="64"/>
      <c r="H755" s="64"/>
      <c r="I755" s="64"/>
      <c r="J755" s="64"/>
      <c r="K755" s="64"/>
    </row>
    <row r="756" spans="2:11" s="60" customFormat="1" hidden="1">
      <c r="B756" s="63"/>
      <c r="F756" s="64"/>
      <c r="G756" s="64"/>
      <c r="H756" s="64"/>
      <c r="I756" s="64"/>
      <c r="J756" s="64"/>
      <c r="K756" s="64"/>
    </row>
    <row r="757" spans="2:11" s="60" customFormat="1" hidden="1">
      <c r="B757" s="63"/>
      <c r="F757" s="64"/>
      <c r="G757" s="64"/>
      <c r="H757" s="64"/>
      <c r="I757" s="64"/>
      <c r="J757" s="64"/>
      <c r="K757" s="64"/>
    </row>
    <row r="758" spans="2:11" s="60" customFormat="1" hidden="1">
      <c r="B758" s="63"/>
      <c r="F758" s="64"/>
      <c r="G758" s="64"/>
      <c r="H758" s="64"/>
      <c r="I758" s="64"/>
      <c r="J758" s="64"/>
      <c r="K758" s="64"/>
    </row>
    <row r="759" spans="2:11" s="60" customFormat="1" hidden="1">
      <c r="B759" s="63"/>
      <c r="F759" s="64"/>
      <c r="G759" s="64"/>
      <c r="H759" s="64"/>
      <c r="I759" s="64"/>
      <c r="J759" s="64"/>
      <c r="K759" s="64"/>
    </row>
    <row r="760" spans="2:11" s="60" customFormat="1" hidden="1">
      <c r="B760" s="63"/>
      <c r="F760" s="64"/>
      <c r="G760" s="64"/>
      <c r="H760" s="64"/>
      <c r="I760" s="64"/>
      <c r="J760" s="64"/>
      <c r="K760" s="64"/>
    </row>
    <row r="761" spans="2:11" s="60" customFormat="1" hidden="1">
      <c r="B761" s="63"/>
      <c r="F761" s="64"/>
      <c r="G761" s="64"/>
      <c r="H761" s="64"/>
      <c r="I761" s="64"/>
      <c r="J761" s="64"/>
      <c r="K761" s="64"/>
    </row>
    <row r="762" spans="2:11" s="60" customFormat="1" hidden="1">
      <c r="B762" s="63"/>
      <c r="F762" s="64"/>
      <c r="G762" s="64"/>
      <c r="H762" s="64"/>
      <c r="I762" s="64"/>
      <c r="J762" s="64"/>
      <c r="K762" s="64"/>
    </row>
    <row r="763" spans="2:11" s="60" customFormat="1" hidden="1">
      <c r="B763" s="63"/>
      <c r="F763" s="64"/>
      <c r="G763" s="64"/>
      <c r="H763" s="64"/>
      <c r="I763" s="64"/>
      <c r="J763" s="64"/>
      <c r="K763" s="64"/>
    </row>
    <row r="764" spans="2:11" s="60" customFormat="1" hidden="1">
      <c r="B764" s="63"/>
      <c r="F764" s="64"/>
      <c r="G764" s="64"/>
      <c r="H764" s="64"/>
      <c r="I764" s="64"/>
      <c r="J764" s="64"/>
      <c r="K764" s="64"/>
    </row>
    <row r="765" spans="2:11" s="60" customFormat="1" hidden="1">
      <c r="B765" s="63"/>
      <c r="F765" s="64"/>
      <c r="G765" s="64"/>
      <c r="H765" s="64"/>
      <c r="I765" s="64"/>
      <c r="J765" s="64"/>
      <c r="K765" s="64"/>
    </row>
    <row r="766" spans="2:11" s="60" customFormat="1" hidden="1">
      <c r="B766" s="63"/>
      <c r="F766" s="64"/>
      <c r="G766" s="64"/>
      <c r="H766" s="64"/>
      <c r="I766" s="64"/>
      <c r="J766" s="64"/>
      <c r="K766" s="64"/>
    </row>
    <row r="767" spans="2:11" s="60" customFormat="1" hidden="1">
      <c r="B767" s="63"/>
      <c r="F767" s="64"/>
      <c r="G767" s="64"/>
      <c r="H767" s="64"/>
      <c r="I767" s="64"/>
      <c r="J767" s="64"/>
      <c r="K767" s="64"/>
    </row>
    <row r="768" spans="2:11" s="60" customFormat="1" hidden="1">
      <c r="B768" s="63"/>
      <c r="F768" s="64"/>
      <c r="G768" s="64"/>
      <c r="H768" s="64"/>
      <c r="I768" s="64"/>
      <c r="J768" s="64"/>
      <c r="K768" s="64"/>
    </row>
    <row r="769" spans="2:11" s="60" customFormat="1" hidden="1">
      <c r="B769" s="63"/>
      <c r="F769" s="64"/>
      <c r="G769" s="64"/>
      <c r="H769" s="64"/>
      <c r="I769" s="64"/>
      <c r="J769" s="64"/>
      <c r="K769" s="64"/>
    </row>
    <row r="770" spans="2:11" s="60" customFormat="1" hidden="1">
      <c r="B770" s="63"/>
      <c r="F770" s="64"/>
      <c r="G770" s="64"/>
      <c r="H770" s="64"/>
      <c r="I770" s="64"/>
      <c r="J770" s="64"/>
      <c r="K770" s="64"/>
    </row>
    <row r="771" spans="2:11" s="60" customFormat="1" hidden="1">
      <c r="B771" s="63"/>
      <c r="F771" s="64"/>
      <c r="G771" s="64"/>
      <c r="H771" s="64"/>
      <c r="I771" s="64"/>
      <c r="J771" s="64"/>
      <c r="K771" s="64"/>
    </row>
    <row r="772" spans="2:11" s="60" customFormat="1" hidden="1">
      <c r="B772" s="63"/>
      <c r="F772" s="64"/>
      <c r="G772" s="64"/>
      <c r="H772" s="64"/>
      <c r="I772" s="64"/>
      <c r="J772" s="64"/>
      <c r="K772" s="64"/>
    </row>
    <row r="773" spans="2:11" s="60" customFormat="1" hidden="1">
      <c r="B773" s="63"/>
      <c r="F773" s="64"/>
      <c r="G773" s="64"/>
      <c r="H773" s="64"/>
      <c r="I773" s="64"/>
      <c r="J773" s="64"/>
      <c r="K773" s="64"/>
    </row>
    <row r="774" spans="2:11" s="60" customFormat="1" hidden="1">
      <c r="B774" s="63"/>
      <c r="F774" s="64"/>
      <c r="G774" s="64"/>
      <c r="H774" s="64"/>
      <c r="I774" s="64"/>
      <c r="J774" s="64"/>
      <c r="K774" s="64"/>
    </row>
    <row r="775" spans="2:11" s="60" customFormat="1" hidden="1">
      <c r="B775" s="63"/>
      <c r="F775" s="64"/>
      <c r="G775" s="64"/>
      <c r="H775" s="64"/>
      <c r="I775" s="64"/>
      <c r="J775" s="64"/>
      <c r="K775" s="64"/>
    </row>
    <row r="776" spans="2:11" s="60" customFormat="1" hidden="1">
      <c r="B776" s="63"/>
      <c r="F776" s="64"/>
      <c r="G776" s="64"/>
      <c r="H776" s="64"/>
      <c r="I776" s="64"/>
      <c r="J776" s="64"/>
      <c r="K776" s="64"/>
    </row>
    <row r="777" spans="2:11" s="60" customFormat="1" hidden="1">
      <c r="B777" s="63"/>
      <c r="F777" s="64"/>
      <c r="G777" s="64"/>
      <c r="H777" s="64"/>
      <c r="I777" s="64"/>
      <c r="J777" s="64"/>
      <c r="K777" s="64"/>
    </row>
    <row r="778" spans="2:11" s="60" customFormat="1" hidden="1">
      <c r="B778" s="63"/>
      <c r="F778" s="64"/>
      <c r="G778" s="64"/>
      <c r="H778" s="64"/>
      <c r="I778" s="64"/>
      <c r="J778" s="64"/>
      <c r="K778" s="64"/>
    </row>
    <row r="779" spans="2:11" s="60" customFormat="1" hidden="1">
      <c r="B779" s="63"/>
      <c r="F779" s="64"/>
      <c r="G779" s="64"/>
      <c r="H779" s="64"/>
      <c r="I779" s="64"/>
      <c r="J779" s="64"/>
      <c r="K779" s="64"/>
    </row>
    <row r="780" spans="2:11" s="60" customFormat="1" hidden="1">
      <c r="B780" s="63"/>
      <c r="F780" s="64"/>
      <c r="G780" s="64"/>
      <c r="H780" s="64"/>
      <c r="I780" s="64"/>
      <c r="J780" s="64"/>
      <c r="K780" s="64"/>
    </row>
    <row r="781" spans="2:11" s="60" customFormat="1" hidden="1">
      <c r="B781" s="63"/>
      <c r="F781" s="64"/>
      <c r="G781" s="64"/>
      <c r="H781" s="64"/>
      <c r="I781" s="64"/>
      <c r="J781" s="64"/>
      <c r="K781" s="64"/>
    </row>
    <row r="782" spans="2:11" s="60" customFormat="1" hidden="1">
      <c r="B782" s="63"/>
      <c r="F782" s="64"/>
      <c r="G782" s="64"/>
      <c r="H782" s="64"/>
      <c r="I782" s="64"/>
      <c r="J782" s="64"/>
      <c r="K782" s="64"/>
    </row>
    <row r="783" spans="2:11" s="60" customFormat="1" hidden="1">
      <c r="B783" s="63"/>
      <c r="F783" s="64"/>
      <c r="G783" s="64"/>
      <c r="H783" s="64"/>
      <c r="I783" s="64"/>
      <c r="J783" s="64"/>
      <c r="K783" s="64"/>
    </row>
    <row r="784" spans="2:11" s="60" customFormat="1" hidden="1">
      <c r="B784" s="63"/>
      <c r="F784" s="64"/>
      <c r="G784" s="64"/>
      <c r="H784" s="64"/>
      <c r="I784" s="64"/>
      <c r="J784" s="64"/>
      <c r="K784" s="64"/>
    </row>
    <row r="785" spans="2:11" s="60" customFormat="1" hidden="1">
      <c r="B785" s="63"/>
      <c r="F785" s="64"/>
      <c r="G785" s="64"/>
      <c r="H785" s="64"/>
      <c r="I785" s="64"/>
      <c r="J785" s="64"/>
      <c r="K785" s="64"/>
    </row>
    <row r="786" spans="2:11" s="60" customFormat="1" hidden="1">
      <c r="B786" s="63"/>
      <c r="F786" s="64"/>
      <c r="G786" s="64"/>
      <c r="H786" s="64"/>
      <c r="I786" s="64"/>
      <c r="J786" s="64"/>
      <c r="K786" s="64"/>
    </row>
    <row r="787" spans="2:11" s="60" customFormat="1" hidden="1">
      <c r="B787" s="63"/>
      <c r="F787" s="64"/>
      <c r="G787" s="64"/>
      <c r="H787" s="64"/>
      <c r="I787" s="64"/>
      <c r="J787" s="64"/>
      <c r="K787" s="64"/>
    </row>
    <row r="788" spans="2:11" s="60" customFormat="1" hidden="1">
      <c r="B788" s="63"/>
      <c r="F788" s="64"/>
      <c r="G788" s="64"/>
      <c r="H788" s="64"/>
      <c r="I788" s="64"/>
      <c r="J788" s="64"/>
      <c r="K788" s="64"/>
    </row>
    <row r="789" spans="2:11" s="60" customFormat="1" hidden="1">
      <c r="B789" s="63"/>
      <c r="F789" s="64"/>
      <c r="G789" s="64"/>
      <c r="H789" s="64"/>
      <c r="I789" s="64"/>
      <c r="J789" s="64"/>
      <c r="K789" s="64"/>
    </row>
    <row r="790" spans="2:11" s="60" customFormat="1" hidden="1">
      <c r="B790" s="63"/>
      <c r="F790" s="64"/>
      <c r="G790" s="64"/>
      <c r="H790" s="64"/>
      <c r="I790" s="64"/>
      <c r="J790" s="64"/>
      <c r="K790" s="64"/>
    </row>
    <row r="791" spans="2:11" s="60" customFormat="1" hidden="1">
      <c r="B791" s="63"/>
      <c r="F791" s="64"/>
      <c r="G791" s="64"/>
      <c r="H791" s="64"/>
      <c r="I791" s="64"/>
      <c r="J791" s="64"/>
      <c r="K791" s="64"/>
    </row>
    <row r="792" spans="2:11" s="60" customFormat="1" hidden="1">
      <c r="B792" s="63"/>
      <c r="F792" s="64"/>
      <c r="G792" s="64"/>
      <c r="H792" s="64"/>
      <c r="I792" s="64"/>
      <c r="J792" s="64"/>
      <c r="K792" s="64"/>
    </row>
    <row r="793" spans="2:11" s="60" customFormat="1" hidden="1">
      <c r="B793" s="63"/>
      <c r="F793" s="64"/>
      <c r="G793" s="64"/>
      <c r="H793" s="64"/>
      <c r="I793" s="64"/>
      <c r="J793" s="64"/>
      <c r="K793" s="64"/>
    </row>
    <row r="794" spans="2:11" s="60" customFormat="1" hidden="1">
      <c r="B794" s="63"/>
      <c r="F794" s="64"/>
      <c r="G794" s="64"/>
      <c r="H794" s="64"/>
      <c r="I794" s="64"/>
      <c r="J794" s="64"/>
      <c r="K794" s="64"/>
    </row>
    <row r="795" spans="2:11" s="60" customFormat="1" hidden="1">
      <c r="B795" s="63"/>
      <c r="F795" s="64"/>
      <c r="G795" s="64"/>
      <c r="H795" s="64"/>
      <c r="I795" s="64"/>
      <c r="J795" s="64"/>
      <c r="K795" s="64"/>
    </row>
    <row r="796" spans="2:11" s="60" customFormat="1" hidden="1">
      <c r="B796" s="63"/>
      <c r="F796" s="64"/>
      <c r="G796" s="64"/>
      <c r="H796" s="64"/>
      <c r="I796" s="64"/>
      <c r="J796" s="64"/>
      <c r="K796" s="64"/>
    </row>
    <row r="797" spans="2:11" s="60" customFormat="1" hidden="1">
      <c r="B797" s="63"/>
      <c r="F797" s="64"/>
      <c r="G797" s="64"/>
      <c r="H797" s="64"/>
      <c r="I797" s="64"/>
      <c r="J797" s="64"/>
      <c r="K797" s="64"/>
    </row>
    <row r="798" spans="2:11" s="60" customFormat="1" hidden="1">
      <c r="B798" s="63"/>
      <c r="F798" s="64"/>
      <c r="G798" s="64"/>
      <c r="H798" s="64"/>
      <c r="I798" s="64"/>
      <c r="J798" s="64"/>
      <c r="K798" s="64"/>
    </row>
    <row r="799" spans="2:11" s="60" customFormat="1" hidden="1">
      <c r="B799" s="63"/>
      <c r="F799" s="64"/>
      <c r="G799" s="64"/>
      <c r="H799" s="64"/>
      <c r="I799" s="64"/>
      <c r="J799" s="64"/>
      <c r="K799" s="64"/>
    </row>
    <row r="800" spans="2:11" s="60" customFormat="1" hidden="1">
      <c r="B800" s="63"/>
      <c r="F800" s="64"/>
      <c r="G800" s="64"/>
      <c r="H800" s="64"/>
      <c r="I800" s="64"/>
      <c r="J800" s="64"/>
      <c r="K800" s="64"/>
    </row>
    <row r="801" spans="2:11" s="60" customFormat="1" hidden="1">
      <c r="B801" s="63"/>
      <c r="F801" s="64"/>
      <c r="G801" s="64"/>
      <c r="H801" s="64"/>
      <c r="I801" s="64"/>
      <c r="J801" s="64"/>
      <c r="K801" s="64"/>
    </row>
    <row r="802" spans="2:11" s="60" customFormat="1" hidden="1">
      <c r="B802" s="63"/>
      <c r="F802" s="64"/>
      <c r="G802" s="64"/>
      <c r="H802" s="64"/>
      <c r="I802" s="64"/>
      <c r="J802" s="64"/>
      <c r="K802" s="64"/>
    </row>
    <row r="803" spans="2:11" s="60" customFormat="1" hidden="1">
      <c r="B803" s="63"/>
      <c r="F803" s="64"/>
      <c r="G803" s="64"/>
      <c r="H803" s="64"/>
      <c r="I803" s="64"/>
      <c r="J803" s="64"/>
      <c r="K803" s="64"/>
    </row>
    <row r="804" spans="2:11" s="60" customFormat="1" hidden="1">
      <c r="B804" s="63"/>
      <c r="F804" s="64"/>
      <c r="G804" s="64"/>
      <c r="H804" s="64"/>
      <c r="I804" s="64"/>
      <c r="J804" s="64"/>
      <c r="K804" s="64"/>
    </row>
    <row r="805" spans="2:11" s="60" customFormat="1" hidden="1">
      <c r="B805" s="63"/>
      <c r="F805" s="64"/>
      <c r="G805" s="64"/>
      <c r="H805" s="64"/>
      <c r="I805" s="64"/>
      <c r="J805" s="64"/>
      <c r="K805" s="64"/>
    </row>
    <row r="806" spans="2:11" s="60" customFormat="1" hidden="1">
      <c r="B806" s="63"/>
      <c r="F806" s="64"/>
      <c r="G806" s="64"/>
      <c r="H806" s="64"/>
      <c r="I806" s="64"/>
      <c r="J806" s="64"/>
      <c r="K806" s="64"/>
    </row>
    <row r="807" spans="2:11" s="60" customFormat="1" hidden="1">
      <c r="B807" s="63"/>
      <c r="F807" s="64"/>
      <c r="G807" s="64"/>
      <c r="H807" s="64"/>
      <c r="I807" s="64"/>
      <c r="J807" s="64"/>
      <c r="K807" s="64"/>
    </row>
    <row r="808" spans="2:11" s="60" customFormat="1" hidden="1">
      <c r="B808" s="63"/>
      <c r="F808" s="64"/>
      <c r="G808" s="64"/>
      <c r="H808" s="64"/>
      <c r="I808" s="64"/>
      <c r="J808" s="64"/>
      <c r="K808" s="64"/>
    </row>
    <row r="809" spans="2:11" s="60" customFormat="1" hidden="1">
      <c r="B809" s="63"/>
      <c r="F809" s="64"/>
      <c r="G809" s="64"/>
      <c r="H809" s="64"/>
      <c r="I809" s="64"/>
      <c r="J809" s="64"/>
      <c r="K809" s="64"/>
    </row>
    <row r="810" spans="2:11" s="60" customFormat="1" hidden="1">
      <c r="B810" s="63"/>
      <c r="F810" s="64"/>
      <c r="G810" s="64"/>
      <c r="H810" s="64"/>
      <c r="I810" s="64"/>
      <c r="J810" s="64"/>
      <c r="K810" s="64"/>
    </row>
    <row r="811" spans="2:11" s="60" customFormat="1" hidden="1">
      <c r="B811" s="63"/>
      <c r="F811" s="64"/>
      <c r="G811" s="64"/>
      <c r="H811" s="64"/>
      <c r="I811" s="64"/>
      <c r="J811" s="64"/>
      <c r="K811" s="64"/>
    </row>
    <row r="812" spans="2:11" s="60" customFormat="1" hidden="1">
      <c r="B812" s="63"/>
      <c r="F812" s="64"/>
      <c r="G812" s="64"/>
      <c r="H812" s="64"/>
      <c r="I812" s="64"/>
      <c r="J812" s="64"/>
      <c r="K812" s="64"/>
    </row>
    <row r="813" spans="2:11" s="60" customFormat="1" hidden="1">
      <c r="B813" s="63"/>
      <c r="F813" s="64"/>
      <c r="G813" s="64"/>
      <c r="H813" s="64"/>
      <c r="I813" s="64"/>
      <c r="J813" s="64"/>
      <c r="K813" s="64"/>
    </row>
    <row r="814" spans="2:11" s="60" customFormat="1" hidden="1">
      <c r="B814" s="63"/>
      <c r="F814" s="64"/>
      <c r="G814" s="64"/>
      <c r="H814" s="64"/>
      <c r="I814" s="64"/>
      <c r="J814" s="64"/>
      <c r="K814" s="64"/>
    </row>
    <row r="815" spans="2:11" s="60" customFormat="1" hidden="1">
      <c r="B815" s="63"/>
      <c r="F815" s="64"/>
      <c r="G815" s="64"/>
      <c r="H815" s="64"/>
      <c r="I815" s="64"/>
      <c r="J815" s="64"/>
      <c r="K815" s="64"/>
    </row>
    <row r="816" spans="2:11" s="60" customFormat="1" hidden="1">
      <c r="B816" s="63"/>
      <c r="F816" s="64"/>
      <c r="G816" s="64"/>
      <c r="H816" s="64"/>
      <c r="I816" s="64"/>
      <c r="J816" s="64"/>
      <c r="K816" s="64"/>
    </row>
    <row r="817" spans="2:11" s="60" customFormat="1" hidden="1">
      <c r="B817" s="63"/>
      <c r="F817" s="64"/>
      <c r="G817" s="64"/>
      <c r="H817" s="64"/>
      <c r="I817" s="64"/>
      <c r="J817" s="64"/>
      <c r="K817" s="64"/>
    </row>
    <row r="818" spans="2:11" s="60" customFormat="1" hidden="1">
      <c r="B818" s="63"/>
      <c r="F818" s="64"/>
      <c r="G818" s="64"/>
      <c r="H818" s="64"/>
      <c r="I818" s="64"/>
      <c r="J818" s="64"/>
      <c r="K818" s="64"/>
    </row>
    <row r="819" spans="2:11" s="60" customFormat="1" hidden="1">
      <c r="B819" s="63"/>
      <c r="F819" s="64"/>
      <c r="G819" s="64"/>
      <c r="H819" s="64"/>
      <c r="I819" s="64"/>
      <c r="J819" s="64"/>
      <c r="K819" s="64"/>
    </row>
    <row r="820" spans="2:11" s="60" customFormat="1" hidden="1">
      <c r="B820" s="63"/>
      <c r="F820" s="64"/>
      <c r="G820" s="64"/>
      <c r="H820" s="64"/>
      <c r="I820" s="64"/>
      <c r="J820" s="64"/>
      <c r="K820" s="64"/>
    </row>
    <row r="821" spans="2:11" s="60" customFormat="1" hidden="1">
      <c r="B821" s="63"/>
      <c r="F821" s="64"/>
      <c r="G821" s="64"/>
      <c r="H821" s="64"/>
      <c r="I821" s="64"/>
      <c r="J821" s="64"/>
      <c r="K821" s="64"/>
    </row>
    <row r="822" spans="2:11" s="60" customFormat="1" hidden="1">
      <c r="B822" s="63"/>
      <c r="F822" s="64"/>
      <c r="G822" s="64"/>
      <c r="H822" s="64"/>
      <c r="I822" s="64"/>
      <c r="J822" s="64"/>
      <c r="K822" s="64"/>
    </row>
    <row r="823" spans="2:11" s="60" customFormat="1" hidden="1">
      <c r="B823" s="63"/>
      <c r="F823" s="64"/>
      <c r="G823" s="64"/>
      <c r="H823" s="64"/>
      <c r="I823" s="64"/>
      <c r="J823" s="64"/>
      <c r="K823" s="64"/>
    </row>
    <row r="824" spans="2:11" s="60" customFormat="1" hidden="1">
      <c r="B824" s="63"/>
      <c r="F824" s="64"/>
      <c r="G824" s="64"/>
      <c r="H824" s="64"/>
      <c r="I824" s="64"/>
      <c r="J824" s="64"/>
      <c r="K824" s="64"/>
    </row>
    <row r="825" spans="2:11" s="60" customFormat="1" hidden="1">
      <c r="B825" s="63"/>
      <c r="F825" s="64"/>
      <c r="G825" s="64"/>
      <c r="H825" s="64"/>
      <c r="I825" s="64"/>
      <c r="J825" s="64"/>
      <c r="K825" s="64"/>
    </row>
    <row r="826" spans="2:11" s="60" customFormat="1" hidden="1">
      <c r="B826" s="63"/>
      <c r="F826" s="64"/>
      <c r="G826" s="64"/>
      <c r="H826" s="64"/>
      <c r="I826" s="64"/>
      <c r="J826" s="64"/>
      <c r="K826" s="64"/>
    </row>
    <row r="827" spans="2:11" s="60" customFormat="1" hidden="1">
      <c r="B827" s="63"/>
      <c r="F827" s="64"/>
      <c r="G827" s="64"/>
      <c r="H827" s="64"/>
      <c r="I827" s="64"/>
      <c r="J827" s="64"/>
      <c r="K827" s="64"/>
    </row>
    <row r="828" spans="2:11" s="60" customFormat="1" hidden="1">
      <c r="B828" s="63"/>
      <c r="F828" s="64"/>
      <c r="G828" s="64"/>
      <c r="H828" s="64"/>
      <c r="I828" s="64"/>
      <c r="J828" s="64"/>
      <c r="K828" s="64"/>
    </row>
    <row r="829" spans="2:11" s="60" customFormat="1" hidden="1">
      <c r="B829" s="63"/>
      <c r="F829" s="64"/>
      <c r="G829" s="64"/>
      <c r="H829" s="64"/>
      <c r="I829" s="64"/>
      <c r="J829" s="64"/>
      <c r="K829" s="64"/>
    </row>
    <row r="830" spans="2:11" s="60" customFormat="1" hidden="1">
      <c r="B830" s="63"/>
      <c r="F830" s="64"/>
      <c r="G830" s="64"/>
      <c r="H830" s="64"/>
      <c r="I830" s="64"/>
      <c r="J830" s="64"/>
      <c r="K830" s="64"/>
    </row>
    <row r="831" spans="2:11" s="60" customFormat="1" hidden="1">
      <c r="B831" s="63"/>
      <c r="F831" s="64"/>
      <c r="G831" s="64"/>
      <c r="H831" s="64"/>
      <c r="I831" s="64"/>
      <c r="J831" s="64"/>
      <c r="K831" s="64"/>
    </row>
    <row r="832" spans="2:11" s="60" customFormat="1" hidden="1">
      <c r="B832" s="63"/>
      <c r="F832" s="64"/>
      <c r="G832" s="64"/>
      <c r="H832" s="64"/>
      <c r="I832" s="64"/>
      <c r="J832" s="64"/>
      <c r="K832" s="64"/>
    </row>
    <row r="833" spans="2:11" s="60" customFormat="1" hidden="1">
      <c r="B833" s="63"/>
      <c r="F833" s="64"/>
      <c r="G833" s="64"/>
      <c r="H833" s="64"/>
      <c r="I833" s="64"/>
      <c r="J833" s="64"/>
      <c r="K833" s="64"/>
    </row>
    <row r="834" spans="2:11" s="60" customFormat="1" hidden="1">
      <c r="B834" s="63"/>
      <c r="F834" s="64"/>
      <c r="G834" s="64"/>
      <c r="H834" s="64"/>
      <c r="I834" s="64"/>
      <c r="J834" s="64"/>
      <c r="K834" s="64"/>
    </row>
    <row r="835" spans="2:11" s="60" customFormat="1" hidden="1">
      <c r="B835" s="63"/>
      <c r="F835" s="64"/>
      <c r="G835" s="64"/>
      <c r="H835" s="64"/>
      <c r="I835" s="64"/>
      <c r="J835" s="64"/>
      <c r="K835" s="64"/>
    </row>
    <row r="836" spans="2:11" s="60" customFormat="1" hidden="1">
      <c r="B836" s="63"/>
      <c r="F836" s="64"/>
      <c r="G836" s="64"/>
      <c r="H836" s="64"/>
      <c r="I836" s="64"/>
      <c r="J836" s="64"/>
      <c r="K836" s="64"/>
    </row>
    <row r="837" spans="2:11" s="60" customFormat="1" hidden="1">
      <c r="B837" s="63"/>
      <c r="F837" s="64"/>
      <c r="G837" s="64"/>
      <c r="H837" s="64"/>
      <c r="I837" s="64"/>
      <c r="J837" s="64"/>
      <c r="K837" s="64"/>
    </row>
    <row r="838" spans="2:11" s="60" customFormat="1" hidden="1">
      <c r="B838" s="63"/>
      <c r="F838" s="64"/>
      <c r="G838" s="64"/>
      <c r="H838" s="64"/>
      <c r="I838" s="64"/>
      <c r="J838" s="64"/>
      <c r="K838" s="64"/>
    </row>
    <row r="839" spans="2:11" s="60" customFormat="1" hidden="1">
      <c r="B839" s="63"/>
      <c r="F839" s="64"/>
      <c r="G839" s="64"/>
      <c r="H839" s="64"/>
      <c r="I839" s="64"/>
      <c r="J839" s="64"/>
      <c r="K839" s="64"/>
    </row>
    <row r="840" spans="2:11" s="60" customFormat="1" hidden="1">
      <c r="B840" s="63"/>
      <c r="F840" s="64"/>
      <c r="G840" s="64"/>
      <c r="H840" s="64"/>
      <c r="I840" s="64"/>
      <c r="J840" s="64"/>
      <c r="K840" s="64"/>
    </row>
    <row r="841" spans="2:11" s="60" customFormat="1" hidden="1">
      <c r="B841" s="63"/>
      <c r="F841" s="64"/>
      <c r="G841" s="64"/>
      <c r="H841" s="64"/>
      <c r="I841" s="64"/>
      <c r="J841" s="64"/>
      <c r="K841" s="64"/>
    </row>
    <row r="842" spans="2:11" s="60" customFormat="1" hidden="1">
      <c r="B842" s="63"/>
      <c r="F842" s="64"/>
      <c r="G842" s="64"/>
      <c r="H842" s="64"/>
      <c r="I842" s="64"/>
      <c r="J842" s="64"/>
      <c r="K842" s="64"/>
    </row>
    <row r="843" spans="2:11" s="60" customFormat="1" hidden="1">
      <c r="B843" s="63"/>
      <c r="F843" s="64"/>
      <c r="G843" s="64"/>
      <c r="H843" s="64"/>
      <c r="I843" s="64"/>
      <c r="J843" s="64"/>
      <c r="K843" s="64"/>
    </row>
    <row r="844" spans="2:11" s="60" customFormat="1" hidden="1">
      <c r="B844" s="63"/>
      <c r="F844" s="64"/>
      <c r="G844" s="64"/>
      <c r="H844" s="64"/>
      <c r="I844" s="64"/>
      <c r="J844" s="64"/>
      <c r="K844" s="64"/>
    </row>
    <row r="845" spans="2:11" s="60" customFormat="1" hidden="1">
      <c r="B845" s="63"/>
      <c r="F845" s="64"/>
      <c r="G845" s="64"/>
      <c r="H845" s="64"/>
      <c r="I845" s="64"/>
      <c r="J845" s="64"/>
      <c r="K845" s="64"/>
    </row>
    <row r="846" spans="2:11" s="60" customFormat="1" hidden="1">
      <c r="B846" s="63"/>
      <c r="F846" s="64"/>
      <c r="G846" s="64"/>
      <c r="H846" s="64"/>
      <c r="I846" s="64"/>
      <c r="J846" s="64"/>
      <c r="K846" s="64"/>
    </row>
    <row r="847" spans="2:11" s="60" customFormat="1" hidden="1">
      <c r="B847" s="63"/>
      <c r="F847" s="64"/>
      <c r="G847" s="64"/>
      <c r="H847" s="64"/>
      <c r="I847" s="64"/>
      <c r="J847" s="64"/>
      <c r="K847" s="64"/>
    </row>
    <row r="848" spans="2:11" s="60" customFormat="1" hidden="1">
      <c r="B848" s="63"/>
      <c r="F848" s="64"/>
      <c r="G848" s="64"/>
      <c r="H848" s="64"/>
      <c r="I848" s="64"/>
      <c r="J848" s="64"/>
      <c r="K848" s="64"/>
    </row>
    <row r="849" spans="2:11" s="60" customFormat="1" hidden="1">
      <c r="B849" s="63"/>
      <c r="F849" s="64"/>
      <c r="G849" s="64"/>
      <c r="H849" s="64"/>
      <c r="I849" s="64"/>
      <c r="J849" s="64"/>
      <c r="K849" s="64"/>
    </row>
    <row r="850" spans="2:11" s="60" customFormat="1" hidden="1">
      <c r="B850" s="63"/>
      <c r="F850" s="64"/>
      <c r="G850" s="64"/>
      <c r="H850" s="64"/>
      <c r="I850" s="64"/>
      <c r="J850" s="64"/>
      <c r="K850" s="64"/>
    </row>
    <row r="851" spans="2:11" s="60" customFormat="1" hidden="1">
      <c r="B851" s="63"/>
      <c r="F851" s="64"/>
      <c r="G851" s="64"/>
      <c r="H851" s="64"/>
      <c r="I851" s="64"/>
      <c r="J851" s="64"/>
      <c r="K851" s="64"/>
    </row>
    <row r="852" spans="2:11" s="60" customFormat="1" hidden="1">
      <c r="B852" s="63"/>
      <c r="F852" s="64"/>
      <c r="G852" s="64"/>
      <c r="H852" s="64"/>
      <c r="I852" s="64"/>
      <c r="J852" s="64"/>
      <c r="K852" s="64"/>
    </row>
    <row r="853" spans="2:11" s="60" customFormat="1" hidden="1">
      <c r="B853" s="63"/>
      <c r="F853" s="64"/>
      <c r="G853" s="64"/>
      <c r="H853" s="64"/>
      <c r="I853" s="64"/>
      <c r="J853" s="64"/>
      <c r="K853" s="64"/>
    </row>
    <row r="854" spans="2:11" s="60" customFormat="1" hidden="1">
      <c r="B854" s="63"/>
      <c r="F854" s="64"/>
      <c r="G854" s="64"/>
      <c r="H854" s="64"/>
      <c r="I854" s="64"/>
      <c r="J854" s="64"/>
      <c r="K854" s="64"/>
    </row>
    <row r="855" spans="2:11" s="60" customFormat="1" hidden="1">
      <c r="B855" s="63"/>
      <c r="F855" s="64"/>
      <c r="G855" s="64"/>
      <c r="H855" s="64"/>
      <c r="I855" s="64"/>
      <c r="J855" s="64"/>
      <c r="K855" s="64"/>
    </row>
    <row r="856" spans="2:11" s="60" customFormat="1" hidden="1">
      <c r="B856" s="63"/>
      <c r="F856" s="64"/>
      <c r="G856" s="64"/>
      <c r="H856" s="64"/>
      <c r="I856" s="64"/>
      <c r="J856" s="64"/>
      <c r="K856" s="64"/>
    </row>
    <row r="857" spans="2:11" s="60" customFormat="1" hidden="1">
      <c r="B857" s="63"/>
      <c r="F857" s="64"/>
      <c r="G857" s="64"/>
      <c r="H857" s="64"/>
      <c r="I857" s="64"/>
      <c r="J857" s="64"/>
      <c r="K857" s="64"/>
    </row>
    <row r="858" spans="2:11" s="60" customFormat="1" hidden="1">
      <c r="B858" s="63"/>
      <c r="F858" s="64"/>
      <c r="G858" s="64"/>
      <c r="H858" s="64"/>
      <c r="I858" s="64"/>
      <c r="J858" s="64"/>
      <c r="K858" s="64"/>
    </row>
    <row r="859" spans="2:11" s="60" customFormat="1" hidden="1">
      <c r="B859" s="63"/>
      <c r="F859" s="64"/>
      <c r="G859" s="64"/>
      <c r="H859" s="64"/>
      <c r="I859" s="64"/>
      <c r="J859" s="64"/>
      <c r="K859" s="64"/>
    </row>
    <row r="860" spans="2:11" s="60" customFormat="1" hidden="1">
      <c r="B860" s="63"/>
      <c r="F860" s="64"/>
      <c r="G860" s="64"/>
      <c r="H860" s="64"/>
      <c r="I860" s="64"/>
      <c r="J860" s="64"/>
      <c r="K860" s="64"/>
    </row>
    <row r="861" spans="2:11" s="60" customFormat="1" hidden="1">
      <c r="B861" s="63"/>
      <c r="F861" s="64"/>
      <c r="G861" s="64"/>
      <c r="H861" s="64"/>
      <c r="I861" s="64"/>
      <c r="J861" s="64"/>
      <c r="K861" s="64"/>
    </row>
    <row r="862" spans="2:11" s="60" customFormat="1" hidden="1">
      <c r="B862" s="63"/>
      <c r="F862" s="64"/>
      <c r="G862" s="64"/>
      <c r="H862" s="64"/>
      <c r="I862" s="64"/>
      <c r="J862" s="64"/>
      <c r="K862" s="64"/>
    </row>
    <row r="863" spans="2:11" s="60" customFormat="1" hidden="1">
      <c r="B863" s="63"/>
      <c r="F863" s="64"/>
      <c r="G863" s="64"/>
      <c r="H863" s="64"/>
      <c r="I863" s="64"/>
      <c r="J863" s="64"/>
      <c r="K863" s="64"/>
    </row>
    <row r="864" spans="2:11" s="60" customFormat="1" hidden="1">
      <c r="B864" s="63"/>
      <c r="F864" s="64"/>
      <c r="G864" s="64"/>
      <c r="H864" s="64"/>
      <c r="I864" s="64"/>
      <c r="J864" s="64"/>
      <c r="K864" s="64"/>
    </row>
    <row r="865" spans="2:11" s="60" customFormat="1" hidden="1">
      <c r="B865" s="63"/>
      <c r="F865" s="64"/>
      <c r="G865" s="64"/>
      <c r="H865" s="64"/>
      <c r="I865" s="64"/>
      <c r="J865" s="64"/>
      <c r="K865" s="64"/>
    </row>
    <row r="866" spans="2:11" s="60" customFormat="1" hidden="1">
      <c r="B866" s="63"/>
      <c r="F866" s="64"/>
      <c r="G866" s="64"/>
      <c r="H866" s="64"/>
      <c r="I866" s="64"/>
      <c r="J866" s="64"/>
      <c r="K866" s="64"/>
    </row>
    <row r="867" spans="2:11" s="60" customFormat="1" hidden="1">
      <c r="B867" s="63"/>
      <c r="F867" s="64"/>
      <c r="G867" s="64"/>
      <c r="H867" s="64"/>
      <c r="I867" s="64"/>
      <c r="J867" s="64"/>
      <c r="K867" s="64"/>
    </row>
    <row r="868" spans="2:11" s="60" customFormat="1" hidden="1">
      <c r="B868" s="63"/>
      <c r="F868" s="64"/>
      <c r="G868" s="64"/>
      <c r="H868" s="64"/>
      <c r="I868" s="64"/>
      <c r="J868" s="64"/>
      <c r="K868" s="64"/>
    </row>
    <row r="869" spans="2:11" s="60" customFormat="1" hidden="1">
      <c r="B869" s="63"/>
      <c r="F869" s="64"/>
      <c r="G869" s="64"/>
      <c r="H869" s="64"/>
      <c r="I869" s="64"/>
      <c r="J869" s="64"/>
      <c r="K869" s="64"/>
    </row>
    <row r="870" spans="2:11" s="60" customFormat="1" hidden="1">
      <c r="B870" s="63"/>
      <c r="F870" s="64"/>
      <c r="G870" s="64"/>
      <c r="H870" s="64"/>
      <c r="I870" s="64"/>
      <c r="J870" s="64"/>
      <c r="K870" s="64"/>
    </row>
    <row r="871" spans="2:11" s="60" customFormat="1" hidden="1">
      <c r="B871" s="63"/>
      <c r="F871" s="64"/>
      <c r="G871" s="64"/>
      <c r="H871" s="64"/>
      <c r="I871" s="64"/>
      <c r="J871" s="64"/>
      <c r="K871" s="64"/>
    </row>
    <row r="872" spans="2:11" s="60" customFormat="1" hidden="1">
      <c r="B872" s="63"/>
      <c r="F872" s="64"/>
      <c r="G872" s="64"/>
      <c r="H872" s="64"/>
      <c r="I872" s="64"/>
      <c r="J872" s="64"/>
      <c r="K872" s="64"/>
    </row>
    <row r="873" spans="2:11" s="60" customFormat="1" hidden="1">
      <c r="B873" s="63"/>
      <c r="F873" s="64"/>
      <c r="G873" s="64"/>
      <c r="H873" s="64"/>
      <c r="I873" s="64"/>
      <c r="J873" s="64"/>
      <c r="K873" s="64"/>
    </row>
    <row r="874" spans="2:11" s="60" customFormat="1" hidden="1">
      <c r="B874" s="63"/>
      <c r="F874" s="64"/>
      <c r="G874" s="64"/>
      <c r="H874" s="64"/>
      <c r="I874" s="64"/>
      <c r="J874" s="64"/>
      <c r="K874" s="64"/>
    </row>
    <row r="875" spans="2:11" s="60" customFormat="1" hidden="1">
      <c r="B875" s="63"/>
      <c r="F875" s="64"/>
      <c r="G875" s="64"/>
      <c r="H875" s="64"/>
      <c r="I875" s="64"/>
      <c r="J875" s="64"/>
      <c r="K875" s="64"/>
    </row>
    <row r="876" spans="2:11" s="60" customFormat="1" hidden="1">
      <c r="B876" s="63"/>
      <c r="F876" s="64"/>
      <c r="G876" s="64"/>
      <c r="H876" s="64"/>
      <c r="I876" s="64"/>
      <c r="J876" s="64"/>
      <c r="K876" s="64"/>
    </row>
    <row r="877" spans="2:11" s="60" customFormat="1" hidden="1">
      <c r="B877" s="63"/>
      <c r="F877" s="64"/>
      <c r="G877" s="64"/>
      <c r="H877" s="64"/>
      <c r="I877" s="64"/>
      <c r="J877" s="64"/>
      <c r="K877" s="64"/>
    </row>
    <row r="878" spans="2:11" s="60" customFormat="1" hidden="1">
      <c r="B878" s="63"/>
      <c r="F878" s="64"/>
      <c r="G878" s="64"/>
      <c r="H878" s="64"/>
      <c r="I878" s="64"/>
      <c r="J878" s="64"/>
      <c r="K878" s="64"/>
    </row>
    <row r="879" spans="2:11" s="60" customFormat="1" hidden="1">
      <c r="B879" s="63"/>
      <c r="F879" s="64"/>
      <c r="G879" s="64"/>
      <c r="H879" s="64"/>
      <c r="I879" s="64"/>
      <c r="J879" s="64"/>
      <c r="K879" s="64"/>
    </row>
    <row r="880" spans="2:11" s="60" customFormat="1" hidden="1">
      <c r="B880" s="63"/>
      <c r="F880" s="64"/>
      <c r="G880" s="64"/>
      <c r="H880" s="64"/>
      <c r="I880" s="64"/>
      <c r="J880" s="64"/>
      <c r="K880" s="64"/>
    </row>
    <row r="881" spans="2:11" s="60" customFormat="1" hidden="1">
      <c r="B881" s="63"/>
      <c r="F881" s="64"/>
      <c r="G881" s="64"/>
      <c r="H881" s="64"/>
      <c r="I881" s="64"/>
      <c r="J881" s="64"/>
      <c r="K881" s="64"/>
    </row>
    <row r="882" spans="2:11" s="60" customFormat="1" hidden="1">
      <c r="B882" s="63"/>
      <c r="F882" s="64"/>
      <c r="G882" s="64"/>
      <c r="H882" s="64"/>
      <c r="I882" s="64"/>
      <c r="J882" s="64"/>
      <c r="K882" s="64"/>
    </row>
    <row r="883" spans="2:11" s="60" customFormat="1" hidden="1">
      <c r="B883" s="63"/>
      <c r="F883" s="64"/>
      <c r="G883" s="64"/>
      <c r="H883" s="64"/>
      <c r="I883" s="64"/>
      <c r="J883" s="64"/>
      <c r="K883" s="64"/>
    </row>
    <row r="884" spans="2:11" s="60" customFormat="1" hidden="1">
      <c r="B884" s="63"/>
      <c r="F884" s="64"/>
      <c r="G884" s="64"/>
      <c r="H884" s="64"/>
      <c r="I884" s="64"/>
      <c r="J884" s="64"/>
      <c r="K884" s="64"/>
    </row>
    <row r="885" spans="2:11" s="60" customFormat="1" hidden="1">
      <c r="B885" s="63"/>
      <c r="F885" s="64"/>
      <c r="G885" s="64"/>
      <c r="H885" s="64"/>
      <c r="I885" s="64"/>
      <c r="J885" s="64"/>
      <c r="K885" s="64"/>
    </row>
    <row r="886" spans="2:11" s="60" customFormat="1" hidden="1">
      <c r="B886" s="63"/>
      <c r="F886" s="64"/>
      <c r="G886" s="64"/>
      <c r="H886" s="64"/>
      <c r="I886" s="64"/>
      <c r="J886" s="64"/>
      <c r="K886" s="64"/>
    </row>
    <row r="887" spans="2:11" s="60" customFormat="1" hidden="1">
      <c r="B887" s="63"/>
      <c r="F887" s="64"/>
      <c r="G887" s="64"/>
      <c r="H887" s="64"/>
      <c r="I887" s="64"/>
      <c r="J887" s="64"/>
      <c r="K887" s="64"/>
    </row>
    <row r="888" spans="2:11" s="60" customFormat="1" hidden="1">
      <c r="B888" s="63"/>
      <c r="F888" s="64"/>
      <c r="G888" s="64"/>
      <c r="H888" s="64"/>
      <c r="I888" s="64"/>
      <c r="J888" s="64"/>
      <c r="K888" s="64"/>
    </row>
    <row r="889" spans="2:11" s="60" customFormat="1" hidden="1">
      <c r="B889" s="63"/>
      <c r="F889" s="64"/>
      <c r="G889" s="64"/>
      <c r="H889" s="64"/>
      <c r="I889" s="64"/>
      <c r="J889" s="64"/>
      <c r="K889" s="64"/>
    </row>
    <row r="890" spans="2:11" s="60" customFormat="1" hidden="1">
      <c r="B890" s="63"/>
      <c r="F890" s="64"/>
      <c r="G890" s="64"/>
      <c r="H890" s="64"/>
      <c r="I890" s="64"/>
      <c r="J890" s="64"/>
      <c r="K890" s="64"/>
    </row>
    <row r="891" spans="2:11" s="60" customFormat="1" hidden="1">
      <c r="B891" s="63"/>
      <c r="F891" s="64"/>
      <c r="G891" s="64"/>
      <c r="H891" s="64"/>
      <c r="I891" s="64"/>
      <c r="J891" s="64"/>
      <c r="K891" s="64"/>
    </row>
    <row r="892" spans="2:11" s="60" customFormat="1" hidden="1">
      <c r="B892" s="63"/>
      <c r="F892" s="64"/>
      <c r="G892" s="64"/>
      <c r="H892" s="64"/>
      <c r="I892" s="64"/>
      <c r="J892" s="64"/>
      <c r="K892" s="64"/>
    </row>
    <row r="893" spans="2:11" s="60" customFormat="1" hidden="1">
      <c r="B893" s="63"/>
      <c r="F893" s="64"/>
      <c r="G893" s="64"/>
      <c r="H893" s="64"/>
      <c r="I893" s="64"/>
      <c r="J893" s="64"/>
      <c r="K893" s="64"/>
    </row>
    <row r="894" spans="2:11" s="60" customFormat="1" hidden="1">
      <c r="B894" s="63"/>
      <c r="F894" s="64"/>
      <c r="G894" s="64"/>
      <c r="H894" s="64"/>
      <c r="I894" s="64"/>
      <c r="J894" s="64"/>
      <c r="K894" s="64"/>
    </row>
    <row r="895" spans="2:11" s="60" customFormat="1" hidden="1">
      <c r="B895" s="63"/>
      <c r="F895" s="64"/>
      <c r="G895" s="64"/>
      <c r="H895" s="64"/>
      <c r="I895" s="64"/>
      <c r="J895" s="64"/>
      <c r="K895" s="64"/>
    </row>
    <row r="896" spans="2:11" s="60" customFormat="1" hidden="1">
      <c r="B896" s="63"/>
      <c r="F896" s="64"/>
      <c r="G896" s="64"/>
      <c r="H896" s="64"/>
      <c r="I896" s="64"/>
      <c r="J896" s="64"/>
      <c r="K896" s="64"/>
    </row>
    <row r="897" spans="2:11" s="60" customFormat="1" hidden="1">
      <c r="B897" s="63"/>
      <c r="F897" s="64"/>
      <c r="G897" s="64"/>
      <c r="H897" s="64"/>
      <c r="I897" s="64"/>
      <c r="J897" s="64"/>
      <c r="K897" s="64"/>
    </row>
    <row r="898" spans="2:11" s="60" customFormat="1" hidden="1">
      <c r="B898" s="63"/>
      <c r="F898" s="64"/>
      <c r="G898" s="64"/>
      <c r="H898" s="64"/>
      <c r="I898" s="64"/>
      <c r="J898" s="64"/>
      <c r="K898" s="64"/>
    </row>
    <row r="899" spans="2:11" s="60" customFormat="1" hidden="1">
      <c r="B899" s="63"/>
      <c r="F899" s="64"/>
      <c r="G899" s="64"/>
      <c r="H899" s="64"/>
      <c r="I899" s="64"/>
      <c r="J899" s="64"/>
      <c r="K899" s="64"/>
    </row>
    <row r="900" spans="2:11" s="60" customFormat="1" hidden="1">
      <c r="B900" s="63"/>
      <c r="F900" s="64"/>
      <c r="G900" s="64"/>
      <c r="H900" s="64"/>
      <c r="I900" s="64"/>
      <c r="J900" s="64"/>
      <c r="K900" s="64"/>
    </row>
    <row r="901" spans="2:11" s="60" customFormat="1" hidden="1">
      <c r="B901" s="63"/>
      <c r="F901" s="64"/>
      <c r="G901" s="64"/>
      <c r="H901" s="64"/>
      <c r="I901" s="64"/>
      <c r="J901" s="64"/>
      <c r="K901" s="64"/>
    </row>
    <row r="902" spans="2:11" s="60" customFormat="1" hidden="1">
      <c r="B902" s="63"/>
      <c r="F902" s="64"/>
      <c r="G902" s="64"/>
      <c r="H902" s="64"/>
      <c r="I902" s="64"/>
      <c r="J902" s="64"/>
      <c r="K902" s="64"/>
    </row>
    <row r="903" spans="2:11" s="60" customFormat="1" hidden="1">
      <c r="B903" s="63"/>
      <c r="F903" s="64"/>
      <c r="G903" s="64"/>
      <c r="H903" s="64"/>
      <c r="I903" s="64"/>
      <c r="J903" s="64"/>
      <c r="K903" s="64"/>
    </row>
    <row r="904" spans="2:11" s="60" customFormat="1" hidden="1">
      <c r="B904" s="63"/>
      <c r="F904" s="64"/>
      <c r="G904" s="64"/>
      <c r="H904" s="64"/>
      <c r="I904" s="64"/>
      <c r="J904" s="64"/>
      <c r="K904" s="64"/>
    </row>
    <row r="905" spans="2:11" s="60" customFormat="1" hidden="1">
      <c r="B905" s="63"/>
      <c r="F905" s="64"/>
      <c r="G905" s="64"/>
      <c r="H905" s="64"/>
      <c r="I905" s="64"/>
      <c r="J905" s="64"/>
      <c r="K905" s="64"/>
    </row>
    <row r="906" spans="2:11" s="60" customFormat="1" hidden="1">
      <c r="B906" s="63"/>
      <c r="F906" s="64"/>
      <c r="G906" s="64"/>
      <c r="H906" s="64"/>
      <c r="I906" s="64"/>
      <c r="J906" s="64"/>
      <c r="K906" s="64"/>
    </row>
    <row r="907" spans="2:11" s="60" customFormat="1" hidden="1">
      <c r="B907" s="63"/>
      <c r="F907" s="64"/>
      <c r="G907" s="64"/>
      <c r="H907" s="64"/>
      <c r="I907" s="64"/>
      <c r="J907" s="64"/>
      <c r="K907" s="64"/>
    </row>
    <row r="908" spans="2:11" s="60" customFormat="1" hidden="1">
      <c r="B908" s="63"/>
      <c r="F908" s="64"/>
      <c r="G908" s="64"/>
      <c r="H908" s="64"/>
      <c r="I908" s="64"/>
      <c r="J908" s="64"/>
      <c r="K908" s="64"/>
    </row>
    <row r="909" spans="2:11" s="60" customFormat="1" hidden="1">
      <c r="B909" s="63"/>
      <c r="F909" s="64"/>
      <c r="G909" s="64"/>
      <c r="H909" s="64"/>
      <c r="I909" s="64"/>
      <c r="J909" s="64"/>
      <c r="K909" s="64"/>
    </row>
    <row r="910" spans="2:11" s="60" customFormat="1" hidden="1">
      <c r="B910" s="63"/>
      <c r="F910" s="64"/>
      <c r="G910" s="64"/>
      <c r="H910" s="64"/>
      <c r="I910" s="64"/>
      <c r="J910" s="64"/>
      <c r="K910" s="64"/>
    </row>
    <row r="911" spans="2:11" s="60" customFormat="1" hidden="1">
      <c r="B911" s="63"/>
      <c r="F911" s="64"/>
      <c r="G911" s="64"/>
      <c r="H911" s="64"/>
      <c r="I911" s="64"/>
      <c r="J911" s="64"/>
      <c r="K911" s="64"/>
    </row>
    <row r="912" spans="2:11" s="60" customFormat="1" hidden="1">
      <c r="B912" s="63"/>
      <c r="F912" s="64"/>
      <c r="G912" s="64"/>
      <c r="H912" s="64"/>
      <c r="I912" s="64"/>
      <c r="J912" s="64"/>
      <c r="K912" s="64"/>
    </row>
    <row r="913" spans="2:11" s="60" customFormat="1" hidden="1">
      <c r="B913" s="63"/>
      <c r="F913" s="64"/>
      <c r="G913" s="64"/>
      <c r="H913" s="64"/>
      <c r="I913" s="64"/>
      <c r="J913" s="64"/>
      <c r="K913" s="64"/>
    </row>
    <row r="914" spans="2:11" s="60" customFormat="1" hidden="1">
      <c r="B914" s="63"/>
      <c r="F914" s="64"/>
      <c r="G914" s="64"/>
      <c r="H914" s="64"/>
      <c r="I914" s="64"/>
      <c r="J914" s="64"/>
      <c r="K914" s="64"/>
    </row>
    <row r="915" spans="2:11" s="60" customFormat="1" hidden="1">
      <c r="B915" s="63"/>
      <c r="F915" s="64"/>
      <c r="G915" s="64"/>
      <c r="H915" s="64"/>
      <c r="I915" s="64"/>
      <c r="J915" s="64"/>
      <c r="K915" s="64"/>
    </row>
    <row r="916" spans="2:11" s="60" customFormat="1" hidden="1">
      <c r="B916" s="63"/>
      <c r="F916" s="64"/>
      <c r="G916" s="64"/>
      <c r="H916" s="64"/>
      <c r="I916" s="64"/>
      <c r="J916" s="64"/>
      <c r="K916" s="64"/>
    </row>
    <row r="917" spans="2:11" s="60" customFormat="1" hidden="1">
      <c r="B917" s="63"/>
      <c r="F917" s="64"/>
      <c r="G917" s="64"/>
      <c r="H917" s="64"/>
      <c r="I917" s="64"/>
      <c r="J917" s="64"/>
      <c r="K917" s="64"/>
    </row>
    <row r="918" spans="2:11" s="60" customFormat="1" hidden="1">
      <c r="B918" s="63"/>
      <c r="F918" s="64"/>
      <c r="G918" s="64"/>
      <c r="H918" s="64"/>
      <c r="I918" s="64"/>
      <c r="J918" s="64"/>
      <c r="K918" s="64"/>
    </row>
    <row r="919" spans="2:11" s="60" customFormat="1" hidden="1">
      <c r="B919" s="63"/>
      <c r="F919" s="64"/>
      <c r="G919" s="64"/>
      <c r="H919" s="64"/>
      <c r="I919" s="64"/>
      <c r="J919" s="64"/>
      <c r="K919" s="64"/>
    </row>
    <row r="920" spans="2:11" s="60" customFormat="1" hidden="1">
      <c r="B920" s="63"/>
      <c r="F920" s="64"/>
      <c r="G920" s="64"/>
      <c r="H920" s="64"/>
      <c r="I920" s="64"/>
      <c r="J920" s="64"/>
      <c r="K920" s="64"/>
    </row>
    <row r="921" spans="2:11" s="60" customFormat="1" hidden="1">
      <c r="B921" s="63"/>
      <c r="F921" s="64"/>
      <c r="G921" s="64"/>
      <c r="H921" s="64"/>
      <c r="I921" s="64"/>
      <c r="J921" s="64"/>
      <c r="K921" s="64"/>
    </row>
    <row r="922" spans="2:11" s="60" customFormat="1" hidden="1">
      <c r="B922" s="63"/>
      <c r="F922" s="64"/>
      <c r="G922" s="64"/>
      <c r="H922" s="64"/>
      <c r="I922" s="64"/>
      <c r="J922" s="64"/>
      <c r="K922" s="64"/>
    </row>
    <row r="923" spans="2:11" s="60" customFormat="1" hidden="1">
      <c r="B923" s="63"/>
      <c r="F923" s="64"/>
      <c r="G923" s="64"/>
      <c r="H923" s="64"/>
      <c r="I923" s="64"/>
      <c r="J923" s="64"/>
      <c r="K923" s="64"/>
    </row>
    <row r="924" spans="2:11" s="60" customFormat="1" hidden="1">
      <c r="B924" s="63"/>
      <c r="F924" s="64"/>
      <c r="G924" s="64"/>
      <c r="H924" s="64"/>
      <c r="I924" s="64"/>
      <c r="J924" s="64"/>
      <c r="K924" s="64"/>
    </row>
    <row r="925" spans="2:11" s="60" customFormat="1" hidden="1">
      <c r="B925" s="63"/>
      <c r="F925" s="64"/>
      <c r="G925" s="64"/>
      <c r="H925" s="64"/>
      <c r="I925" s="64"/>
      <c r="J925" s="64"/>
      <c r="K925" s="64"/>
    </row>
    <row r="926" spans="2:11" s="60" customFormat="1" hidden="1">
      <c r="B926" s="63"/>
      <c r="F926" s="64"/>
      <c r="G926" s="64"/>
      <c r="H926" s="64"/>
      <c r="I926" s="64"/>
      <c r="J926" s="64"/>
      <c r="K926" s="64"/>
    </row>
    <row r="927" spans="2:11" s="60" customFormat="1" hidden="1">
      <c r="B927" s="63"/>
      <c r="F927" s="64"/>
      <c r="G927" s="64"/>
      <c r="H927" s="64"/>
      <c r="I927" s="64"/>
      <c r="J927" s="64"/>
      <c r="K927" s="64"/>
    </row>
    <row r="928" spans="2:11" s="60" customFormat="1" hidden="1">
      <c r="B928" s="63"/>
      <c r="F928" s="64"/>
      <c r="G928" s="64"/>
      <c r="H928" s="64"/>
      <c r="I928" s="64"/>
      <c r="J928" s="64"/>
      <c r="K928" s="64"/>
    </row>
    <row r="929" spans="2:11" s="60" customFormat="1" hidden="1">
      <c r="B929" s="63"/>
      <c r="F929" s="64"/>
      <c r="G929" s="64"/>
      <c r="H929" s="64"/>
      <c r="I929" s="64"/>
      <c r="J929" s="64"/>
      <c r="K929" s="64"/>
    </row>
    <row r="930" spans="2:11" s="60" customFormat="1" hidden="1">
      <c r="B930" s="63"/>
      <c r="F930" s="64"/>
      <c r="G930" s="64"/>
      <c r="H930" s="64"/>
      <c r="I930" s="64"/>
      <c r="J930" s="64"/>
      <c r="K930" s="64"/>
    </row>
    <row r="931" spans="2:11" s="60" customFormat="1" hidden="1">
      <c r="B931" s="63"/>
      <c r="F931" s="64"/>
      <c r="G931" s="64"/>
      <c r="H931" s="64"/>
      <c r="I931" s="64"/>
      <c r="J931" s="64"/>
      <c r="K931" s="64"/>
    </row>
    <row r="932" spans="2:11" s="60" customFormat="1" hidden="1">
      <c r="B932" s="63"/>
      <c r="F932" s="64"/>
      <c r="G932" s="64"/>
      <c r="H932" s="64"/>
      <c r="I932" s="64"/>
      <c r="J932" s="64"/>
      <c r="K932" s="64"/>
    </row>
    <row r="933" spans="2:11" s="60" customFormat="1" hidden="1">
      <c r="B933" s="63"/>
      <c r="F933" s="64"/>
      <c r="G933" s="64"/>
      <c r="H933" s="64"/>
      <c r="I933" s="64"/>
      <c r="J933" s="64"/>
      <c r="K933" s="64"/>
    </row>
    <row r="934" spans="2:11" s="60" customFormat="1" hidden="1">
      <c r="B934" s="63"/>
      <c r="F934" s="64"/>
      <c r="G934" s="64"/>
      <c r="H934" s="64"/>
      <c r="I934" s="64"/>
      <c r="J934" s="64"/>
      <c r="K934" s="64"/>
    </row>
    <row r="935" spans="2:11" s="60" customFormat="1" hidden="1">
      <c r="B935" s="63"/>
      <c r="F935" s="64"/>
      <c r="G935" s="64"/>
      <c r="H935" s="64"/>
      <c r="I935" s="64"/>
      <c r="J935" s="64"/>
      <c r="K935" s="64"/>
    </row>
    <row r="936" spans="2:11" s="60" customFormat="1" hidden="1">
      <c r="B936" s="63"/>
      <c r="F936" s="64"/>
      <c r="G936" s="64"/>
      <c r="H936" s="64"/>
      <c r="I936" s="64"/>
      <c r="J936" s="64"/>
      <c r="K936" s="64"/>
    </row>
    <row r="937" spans="2:11" s="60" customFormat="1" hidden="1">
      <c r="B937" s="63"/>
      <c r="F937" s="64"/>
      <c r="G937" s="64"/>
      <c r="H937" s="64"/>
      <c r="I937" s="64"/>
      <c r="J937" s="64"/>
      <c r="K937" s="64"/>
    </row>
    <row r="938" spans="2:11" s="60" customFormat="1" hidden="1">
      <c r="B938" s="63"/>
      <c r="F938" s="64"/>
      <c r="G938" s="64"/>
      <c r="H938" s="64"/>
      <c r="I938" s="64"/>
      <c r="J938" s="64"/>
      <c r="K938" s="64"/>
    </row>
    <row r="939" spans="2:11" s="60" customFormat="1" hidden="1">
      <c r="B939" s="63"/>
      <c r="F939" s="64"/>
      <c r="G939" s="64"/>
      <c r="H939" s="64"/>
      <c r="I939" s="64"/>
      <c r="J939" s="64"/>
      <c r="K939" s="64"/>
    </row>
    <row r="940" spans="2:11" s="60" customFormat="1" hidden="1">
      <c r="B940" s="63"/>
      <c r="F940" s="64"/>
      <c r="G940" s="64"/>
      <c r="H940" s="64"/>
      <c r="I940" s="64"/>
      <c r="J940" s="64"/>
      <c r="K940" s="64"/>
    </row>
    <row r="941" spans="2:11" s="60" customFormat="1" hidden="1">
      <c r="B941" s="63"/>
      <c r="F941" s="64"/>
      <c r="G941" s="64"/>
      <c r="H941" s="64"/>
      <c r="I941" s="64"/>
      <c r="J941" s="64"/>
      <c r="K941" s="64"/>
    </row>
    <row r="942" spans="2:11" s="60" customFormat="1" hidden="1">
      <c r="B942" s="63"/>
      <c r="F942" s="64"/>
      <c r="G942" s="64"/>
      <c r="H942" s="64"/>
      <c r="I942" s="64"/>
      <c r="J942" s="64"/>
      <c r="K942" s="64"/>
    </row>
    <row r="943" spans="2:11" s="60" customFormat="1" hidden="1">
      <c r="B943" s="63"/>
      <c r="F943" s="64"/>
      <c r="G943" s="64"/>
      <c r="H943" s="64"/>
      <c r="I943" s="64"/>
      <c r="J943" s="64"/>
      <c r="K943" s="64"/>
    </row>
    <row r="944" spans="2:11" s="60" customFormat="1" hidden="1">
      <c r="B944" s="63"/>
      <c r="F944" s="64"/>
      <c r="G944" s="64"/>
      <c r="H944" s="64"/>
      <c r="I944" s="64"/>
      <c r="J944" s="64"/>
      <c r="K944" s="64"/>
    </row>
    <row r="945" spans="2:11" s="60" customFormat="1" hidden="1">
      <c r="B945" s="63"/>
      <c r="F945" s="64"/>
      <c r="G945" s="64"/>
      <c r="H945" s="64"/>
      <c r="I945" s="64"/>
      <c r="J945" s="64"/>
      <c r="K945" s="64"/>
    </row>
    <row r="946" spans="2:11" s="60" customFormat="1" hidden="1">
      <c r="B946" s="63"/>
      <c r="F946" s="64"/>
      <c r="G946" s="64"/>
      <c r="H946" s="64"/>
      <c r="I946" s="64"/>
      <c r="J946" s="64"/>
      <c r="K946" s="64"/>
    </row>
    <row r="947" spans="2:11" s="60" customFormat="1" hidden="1">
      <c r="B947" s="63"/>
      <c r="F947" s="64"/>
      <c r="G947" s="64"/>
      <c r="H947" s="64"/>
      <c r="I947" s="64"/>
      <c r="J947" s="64"/>
      <c r="K947" s="64"/>
    </row>
    <row r="948" spans="2:11" s="60" customFormat="1" hidden="1">
      <c r="B948" s="63"/>
      <c r="F948" s="64"/>
      <c r="G948" s="64"/>
      <c r="H948" s="64"/>
      <c r="I948" s="64"/>
      <c r="J948" s="64"/>
      <c r="K948" s="64"/>
    </row>
    <row r="949" spans="2:11" s="60" customFormat="1" hidden="1">
      <c r="B949" s="63"/>
      <c r="F949" s="64"/>
      <c r="G949" s="64"/>
      <c r="H949" s="64"/>
      <c r="I949" s="64"/>
      <c r="J949" s="64"/>
      <c r="K949" s="64"/>
    </row>
    <row r="950" spans="2:11" s="60" customFormat="1" hidden="1">
      <c r="B950" s="63"/>
      <c r="F950" s="64"/>
      <c r="G950" s="64"/>
      <c r="H950" s="64"/>
      <c r="I950" s="64"/>
      <c r="J950" s="64"/>
      <c r="K950" s="64"/>
    </row>
    <row r="951" spans="2:11" s="60" customFormat="1" hidden="1">
      <c r="B951" s="63"/>
      <c r="F951" s="64"/>
      <c r="G951" s="64"/>
      <c r="H951" s="64"/>
      <c r="I951" s="64"/>
      <c r="J951" s="64"/>
      <c r="K951" s="64"/>
    </row>
    <row r="952" spans="2:11" s="60" customFormat="1" hidden="1">
      <c r="B952" s="63"/>
      <c r="F952" s="64"/>
      <c r="G952" s="64"/>
      <c r="H952" s="64"/>
      <c r="I952" s="64"/>
      <c r="J952" s="64"/>
      <c r="K952" s="64"/>
    </row>
    <row r="953" spans="2:11" s="60" customFormat="1" hidden="1">
      <c r="B953" s="63"/>
      <c r="F953" s="64"/>
      <c r="G953" s="64"/>
      <c r="H953" s="64"/>
      <c r="I953" s="64"/>
      <c r="J953" s="64"/>
      <c r="K953" s="64"/>
    </row>
    <row r="954" spans="2:11" s="60" customFormat="1" hidden="1">
      <c r="B954" s="63"/>
      <c r="F954" s="64"/>
      <c r="G954" s="64"/>
      <c r="H954" s="64"/>
      <c r="I954" s="64"/>
      <c r="J954" s="64"/>
      <c r="K954" s="64"/>
    </row>
    <row r="955" spans="2:11" s="60" customFormat="1" hidden="1">
      <c r="B955" s="63"/>
      <c r="F955" s="64"/>
      <c r="G955" s="64"/>
      <c r="H955" s="64"/>
      <c r="I955" s="64"/>
      <c r="J955" s="64"/>
      <c r="K955" s="64"/>
    </row>
    <row r="956" spans="2:11" s="60" customFormat="1" hidden="1">
      <c r="B956" s="63"/>
      <c r="F956" s="64"/>
      <c r="G956" s="64"/>
      <c r="H956" s="64"/>
      <c r="I956" s="64"/>
      <c r="J956" s="64"/>
      <c r="K956" s="64"/>
    </row>
    <row r="957" spans="2:11" s="60" customFormat="1" hidden="1">
      <c r="B957" s="63"/>
      <c r="F957" s="64"/>
      <c r="G957" s="64"/>
      <c r="H957" s="64"/>
      <c r="I957" s="64"/>
      <c r="J957" s="64"/>
      <c r="K957" s="64"/>
    </row>
    <row r="958" spans="2:11" s="60" customFormat="1" hidden="1">
      <c r="B958" s="63"/>
      <c r="F958" s="64"/>
      <c r="G958" s="64"/>
      <c r="H958" s="64"/>
      <c r="I958" s="64"/>
      <c r="J958" s="64"/>
      <c r="K958" s="64"/>
    </row>
    <row r="959" spans="2:11" s="60" customFormat="1" hidden="1">
      <c r="B959" s="63"/>
      <c r="F959" s="64"/>
      <c r="G959" s="64"/>
      <c r="H959" s="64"/>
      <c r="I959" s="64"/>
      <c r="J959" s="64"/>
      <c r="K959" s="64"/>
    </row>
    <row r="960" spans="2:11" s="60" customFormat="1" hidden="1">
      <c r="B960" s="63"/>
      <c r="F960" s="64"/>
      <c r="G960" s="64"/>
      <c r="H960" s="64"/>
      <c r="I960" s="64"/>
      <c r="J960" s="64"/>
      <c r="K960" s="64"/>
    </row>
    <row r="961" spans="2:11" s="60" customFormat="1" hidden="1">
      <c r="B961" s="63"/>
      <c r="F961" s="64"/>
      <c r="G961" s="64"/>
      <c r="H961" s="64"/>
      <c r="I961" s="64"/>
      <c r="J961" s="64"/>
      <c r="K961" s="64"/>
    </row>
    <row r="962" spans="2:11" s="60" customFormat="1" hidden="1">
      <c r="B962" s="63"/>
      <c r="F962" s="64"/>
      <c r="G962" s="64"/>
      <c r="H962" s="64"/>
      <c r="I962" s="64"/>
      <c r="J962" s="64"/>
      <c r="K962" s="64"/>
    </row>
    <row r="963" spans="2:11" s="60" customFormat="1" hidden="1">
      <c r="B963" s="63"/>
      <c r="F963" s="64"/>
      <c r="G963" s="64"/>
      <c r="H963" s="64"/>
      <c r="I963" s="64"/>
      <c r="J963" s="64"/>
      <c r="K963" s="64"/>
    </row>
    <row r="964" spans="2:11" s="60" customFormat="1" hidden="1">
      <c r="B964" s="63"/>
      <c r="F964" s="64"/>
      <c r="G964" s="64"/>
      <c r="H964" s="64"/>
      <c r="I964" s="64"/>
      <c r="J964" s="64"/>
      <c r="K964" s="64"/>
    </row>
    <row r="965" spans="2:11" s="60" customFormat="1" hidden="1">
      <c r="B965" s="63"/>
      <c r="F965" s="64"/>
      <c r="G965" s="64"/>
      <c r="H965" s="64"/>
      <c r="I965" s="64"/>
      <c r="J965" s="64"/>
      <c r="K965" s="64"/>
    </row>
    <row r="966" spans="2:11" s="60" customFormat="1" hidden="1">
      <c r="B966" s="63"/>
      <c r="F966" s="64"/>
      <c r="G966" s="64"/>
      <c r="H966" s="64"/>
      <c r="I966" s="64"/>
      <c r="J966" s="64"/>
      <c r="K966" s="64"/>
    </row>
    <row r="967" spans="2:11" s="60" customFormat="1" hidden="1">
      <c r="B967" s="63"/>
      <c r="F967" s="64"/>
      <c r="G967" s="64"/>
      <c r="H967" s="64"/>
      <c r="I967" s="64"/>
      <c r="J967" s="64"/>
      <c r="K967" s="64"/>
    </row>
    <row r="968" spans="2:11" s="60" customFormat="1" hidden="1">
      <c r="B968" s="63"/>
      <c r="F968" s="64"/>
      <c r="G968" s="64"/>
      <c r="H968" s="64"/>
      <c r="I968" s="64"/>
      <c r="J968" s="64"/>
      <c r="K968" s="64"/>
    </row>
    <row r="969" spans="2:11" s="60" customFormat="1" hidden="1">
      <c r="B969" s="63"/>
      <c r="F969" s="64"/>
      <c r="G969" s="64"/>
      <c r="H969" s="64"/>
      <c r="I969" s="64"/>
      <c r="J969" s="64"/>
      <c r="K969" s="64"/>
    </row>
    <row r="970" spans="2:11" s="60" customFormat="1" hidden="1">
      <c r="B970" s="63"/>
      <c r="F970" s="64"/>
      <c r="G970" s="64"/>
      <c r="H970" s="64"/>
      <c r="I970" s="64"/>
      <c r="J970" s="64"/>
      <c r="K970" s="64"/>
    </row>
    <row r="971" spans="2:11" s="60" customFormat="1" hidden="1">
      <c r="B971" s="63"/>
      <c r="F971" s="64"/>
      <c r="G971" s="64"/>
      <c r="H971" s="64"/>
      <c r="I971" s="64"/>
      <c r="J971" s="64"/>
      <c r="K971" s="64"/>
    </row>
    <row r="972" spans="2:11" s="60" customFormat="1" hidden="1">
      <c r="B972" s="63"/>
      <c r="F972" s="64"/>
      <c r="G972" s="64"/>
      <c r="H972" s="64"/>
      <c r="I972" s="64"/>
      <c r="J972" s="64"/>
      <c r="K972" s="64"/>
    </row>
    <row r="973" spans="2:11" s="60" customFormat="1" hidden="1">
      <c r="B973" s="63"/>
      <c r="F973" s="64"/>
      <c r="G973" s="64"/>
      <c r="H973" s="64"/>
      <c r="I973" s="64"/>
      <c r="J973" s="64"/>
      <c r="K973" s="64"/>
    </row>
    <row r="974" spans="2:11" s="60" customFormat="1" hidden="1">
      <c r="B974" s="63"/>
      <c r="F974" s="64"/>
      <c r="G974" s="64"/>
      <c r="H974" s="64"/>
      <c r="I974" s="64"/>
      <c r="J974" s="64"/>
      <c r="K974" s="64"/>
    </row>
    <row r="975" spans="2:11" s="60" customFormat="1" hidden="1">
      <c r="B975" s="63"/>
      <c r="F975" s="64"/>
      <c r="G975" s="64"/>
      <c r="H975" s="64"/>
      <c r="I975" s="64"/>
      <c r="J975" s="64"/>
      <c r="K975" s="64"/>
    </row>
    <row r="976" spans="2:11" s="60" customFormat="1" hidden="1">
      <c r="B976" s="63"/>
      <c r="F976" s="64"/>
      <c r="G976" s="64"/>
      <c r="H976" s="64"/>
      <c r="I976" s="64"/>
      <c r="J976" s="64"/>
      <c r="K976" s="64"/>
    </row>
    <row r="977" spans="2:11" s="60" customFormat="1" hidden="1">
      <c r="B977" s="63"/>
      <c r="F977" s="64"/>
      <c r="G977" s="64"/>
      <c r="H977" s="64"/>
      <c r="I977" s="64"/>
      <c r="J977" s="64"/>
      <c r="K977" s="64"/>
    </row>
    <row r="978" spans="2:11" s="60" customFormat="1" hidden="1">
      <c r="B978" s="63"/>
      <c r="F978" s="64"/>
      <c r="G978" s="64"/>
      <c r="H978" s="64"/>
      <c r="I978" s="64"/>
      <c r="J978" s="64"/>
      <c r="K978" s="64"/>
    </row>
    <row r="979" spans="2:11" s="60" customFormat="1" hidden="1">
      <c r="B979" s="63"/>
      <c r="F979" s="64"/>
      <c r="G979" s="64"/>
      <c r="H979" s="64"/>
      <c r="I979" s="64"/>
      <c r="J979" s="64"/>
      <c r="K979" s="64"/>
    </row>
    <row r="980" spans="2:11" s="60" customFormat="1" hidden="1">
      <c r="B980" s="63"/>
      <c r="F980" s="64"/>
      <c r="G980" s="64"/>
      <c r="H980" s="64"/>
      <c r="I980" s="64"/>
      <c r="J980" s="64"/>
      <c r="K980" s="64"/>
    </row>
    <row r="981" spans="2:11" s="60" customFormat="1" hidden="1">
      <c r="B981" s="63"/>
      <c r="F981" s="64"/>
      <c r="G981" s="64"/>
      <c r="H981" s="64"/>
      <c r="I981" s="64"/>
      <c r="J981" s="64"/>
      <c r="K981" s="64"/>
    </row>
    <row r="982" spans="2:11" s="60" customFormat="1" hidden="1">
      <c r="B982" s="63"/>
      <c r="F982" s="64"/>
      <c r="G982" s="64"/>
      <c r="H982" s="64"/>
      <c r="I982" s="64"/>
      <c r="J982" s="64"/>
      <c r="K982" s="64"/>
    </row>
    <row r="983" spans="2:11" s="60" customFormat="1" hidden="1">
      <c r="B983" s="63"/>
      <c r="F983" s="64"/>
      <c r="G983" s="64"/>
      <c r="H983" s="64"/>
      <c r="I983" s="64"/>
      <c r="J983" s="64"/>
      <c r="K983" s="64"/>
    </row>
    <row r="984" spans="2:11" s="60" customFormat="1" hidden="1">
      <c r="B984" s="63"/>
      <c r="F984" s="64"/>
      <c r="G984" s="64"/>
      <c r="H984" s="64"/>
      <c r="I984" s="64"/>
      <c r="J984" s="64"/>
      <c r="K984" s="64"/>
    </row>
    <row r="985" spans="2:11" s="60" customFormat="1" hidden="1">
      <c r="B985" s="63"/>
      <c r="F985" s="64"/>
      <c r="G985" s="64"/>
      <c r="H985" s="64"/>
      <c r="I985" s="64"/>
      <c r="J985" s="64"/>
      <c r="K985" s="64"/>
    </row>
    <row r="986" spans="2:11" s="60" customFormat="1" hidden="1">
      <c r="B986" s="63"/>
      <c r="F986" s="64"/>
      <c r="G986" s="64"/>
      <c r="H986" s="64"/>
      <c r="I986" s="64"/>
      <c r="J986" s="64"/>
      <c r="K986" s="64"/>
    </row>
    <row r="987" spans="2:11" s="60" customFormat="1" hidden="1">
      <c r="B987" s="63"/>
      <c r="F987" s="64"/>
      <c r="G987" s="64"/>
      <c r="H987" s="64"/>
      <c r="I987" s="64"/>
      <c r="J987" s="64"/>
      <c r="K987" s="64"/>
    </row>
    <row r="988" spans="2:11" s="60" customFormat="1" hidden="1">
      <c r="B988" s="63"/>
      <c r="F988" s="64"/>
      <c r="G988" s="64"/>
      <c r="H988" s="64"/>
      <c r="I988" s="64"/>
      <c r="J988" s="64"/>
      <c r="K988" s="64"/>
    </row>
    <row r="989" spans="2:11" s="60" customFormat="1" hidden="1">
      <c r="B989" s="63"/>
      <c r="F989" s="64"/>
      <c r="G989" s="64"/>
      <c r="H989" s="64"/>
      <c r="I989" s="64"/>
      <c r="J989" s="64"/>
      <c r="K989" s="64"/>
    </row>
    <row r="990" spans="2:11" s="60" customFormat="1" hidden="1">
      <c r="B990" s="63"/>
      <c r="F990" s="64"/>
      <c r="G990" s="64"/>
      <c r="H990" s="64"/>
      <c r="I990" s="64"/>
      <c r="J990" s="64"/>
      <c r="K990" s="64"/>
    </row>
    <row r="991" spans="2:11" s="60" customFormat="1" hidden="1">
      <c r="B991" s="63"/>
      <c r="F991" s="64"/>
      <c r="G991" s="64"/>
      <c r="H991" s="64"/>
      <c r="I991" s="64"/>
      <c r="J991" s="64"/>
      <c r="K991" s="64"/>
    </row>
    <row r="992" spans="2:11" s="60" customFormat="1" hidden="1">
      <c r="B992" s="63"/>
      <c r="F992" s="64"/>
      <c r="G992" s="64"/>
      <c r="H992" s="64"/>
      <c r="I992" s="64"/>
      <c r="J992" s="64"/>
      <c r="K992" s="64"/>
    </row>
    <row r="993" spans="2:11" s="60" customFormat="1" hidden="1">
      <c r="B993" s="63"/>
      <c r="F993" s="64"/>
      <c r="G993" s="64"/>
      <c r="H993" s="64"/>
      <c r="I993" s="64"/>
      <c r="J993" s="64"/>
      <c r="K993" s="64"/>
    </row>
    <row r="994" spans="2:11" s="60" customFormat="1" hidden="1">
      <c r="B994" s="63"/>
      <c r="F994" s="64"/>
      <c r="G994" s="64"/>
      <c r="H994" s="64"/>
      <c r="I994" s="64"/>
      <c r="J994" s="64"/>
      <c r="K994" s="64"/>
    </row>
    <row r="995" spans="2:11" s="60" customFormat="1" hidden="1">
      <c r="B995" s="63"/>
      <c r="F995" s="64"/>
      <c r="G995" s="64"/>
      <c r="H995" s="64"/>
      <c r="I995" s="64"/>
      <c r="J995" s="64"/>
      <c r="K995" s="64"/>
    </row>
    <row r="996" spans="2:11" s="60" customFormat="1" hidden="1">
      <c r="B996" s="63"/>
      <c r="F996" s="64"/>
      <c r="G996" s="64"/>
      <c r="H996" s="64"/>
      <c r="I996" s="64"/>
      <c r="J996" s="64"/>
      <c r="K996" s="64"/>
    </row>
    <row r="997" spans="2:11" s="60" customFormat="1" hidden="1">
      <c r="B997" s="63"/>
      <c r="F997" s="64"/>
      <c r="G997" s="64"/>
      <c r="H997" s="64"/>
      <c r="I997" s="64"/>
      <c r="J997" s="64"/>
      <c r="K997" s="64"/>
    </row>
    <row r="998" spans="2:11" s="60" customFormat="1" hidden="1">
      <c r="B998" s="63"/>
      <c r="F998" s="64"/>
      <c r="G998" s="64"/>
      <c r="H998" s="64"/>
      <c r="I998" s="64"/>
      <c r="J998" s="64"/>
      <c r="K998" s="64"/>
    </row>
    <row r="999" spans="2:11" s="60" customFormat="1" hidden="1">
      <c r="B999" s="63"/>
      <c r="F999" s="64"/>
      <c r="G999" s="64"/>
      <c r="H999" s="64"/>
      <c r="I999" s="64"/>
      <c r="J999" s="64"/>
      <c r="K999" s="64"/>
    </row>
    <row r="1000" spans="2:11" s="60" customFormat="1" hidden="1">
      <c r="B1000" s="63"/>
      <c r="F1000" s="64"/>
      <c r="G1000" s="64"/>
      <c r="H1000" s="64"/>
      <c r="I1000" s="64"/>
      <c r="J1000" s="64"/>
      <c r="K1000" s="64"/>
    </row>
    <row r="1001" spans="2:11" s="60" customFormat="1" hidden="1">
      <c r="B1001" s="63"/>
      <c r="F1001" s="64"/>
      <c r="G1001" s="64"/>
      <c r="H1001" s="64"/>
      <c r="I1001" s="64"/>
      <c r="J1001" s="64"/>
      <c r="K1001" s="64"/>
    </row>
    <row r="1002" spans="2:11" s="60" customFormat="1" hidden="1">
      <c r="B1002" s="63"/>
      <c r="F1002" s="64"/>
      <c r="G1002" s="64"/>
      <c r="H1002" s="64"/>
      <c r="I1002" s="64"/>
      <c r="J1002" s="64"/>
      <c r="K1002" s="64"/>
    </row>
    <row r="1003" spans="2:11" s="60" customFormat="1" hidden="1">
      <c r="B1003" s="63"/>
      <c r="F1003" s="64"/>
      <c r="G1003" s="64"/>
      <c r="H1003" s="64"/>
      <c r="I1003" s="64"/>
      <c r="J1003" s="64"/>
      <c r="K1003" s="64"/>
    </row>
    <row r="1004" spans="2:11" s="60" customFormat="1" hidden="1">
      <c r="B1004" s="63"/>
      <c r="F1004" s="64"/>
      <c r="G1004" s="64"/>
      <c r="H1004" s="64"/>
      <c r="I1004" s="64"/>
      <c r="J1004" s="64"/>
      <c r="K1004" s="64"/>
    </row>
    <row r="1005" spans="2:11" s="60" customFormat="1" hidden="1">
      <c r="B1005" s="63"/>
      <c r="F1005" s="64"/>
      <c r="G1005" s="64"/>
      <c r="H1005" s="64"/>
      <c r="I1005" s="64"/>
      <c r="J1005" s="64"/>
      <c r="K1005" s="64"/>
    </row>
    <row r="1006" spans="2:11" s="60" customFormat="1" hidden="1">
      <c r="B1006" s="63"/>
      <c r="F1006" s="64"/>
      <c r="G1006" s="64"/>
      <c r="H1006" s="64"/>
      <c r="I1006" s="64"/>
      <c r="J1006" s="64"/>
      <c r="K1006" s="64"/>
    </row>
    <row r="1007" spans="2:11" s="60" customFormat="1" hidden="1">
      <c r="B1007" s="63"/>
      <c r="F1007" s="64"/>
      <c r="G1007" s="64"/>
      <c r="H1007" s="64"/>
      <c r="I1007" s="64"/>
      <c r="J1007" s="64"/>
      <c r="K1007" s="64"/>
    </row>
    <row r="1008" spans="2:11" s="60" customFormat="1" hidden="1">
      <c r="B1008" s="63"/>
      <c r="F1008" s="64"/>
      <c r="G1008" s="64"/>
      <c r="H1008" s="64"/>
      <c r="I1008" s="64"/>
      <c r="J1008" s="64"/>
      <c r="K1008" s="64"/>
    </row>
    <row r="1009" spans="2:11" s="60" customFormat="1" hidden="1">
      <c r="B1009" s="63"/>
      <c r="F1009" s="64"/>
      <c r="G1009" s="64"/>
      <c r="H1009" s="64"/>
      <c r="I1009" s="64"/>
      <c r="J1009" s="64"/>
      <c r="K1009" s="64"/>
    </row>
    <row r="1010" spans="2:11" s="60" customFormat="1" hidden="1">
      <c r="B1010" s="63"/>
      <c r="F1010" s="64"/>
      <c r="G1010" s="64"/>
      <c r="H1010" s="64"/>
      <c r="I1010" s="64"/>
      <c r="J1010" s="64"/>
      <c r="K1010" s="64"/>
    </row>
    <row r="1011" spans="2:11" s="60" customFormat="1" hidden="1">
      <c r="B1011" s="63"/>
      <c r="F1011" s="64"/>
      <c r="G1011" s="64"/>
      <c r="H1011" s="64"/>
      <c r="I1011" s="64"/>
      <c r="J1011" s="64"/>
      <c r="K1011" s="64"/>
    </row>
    <row r="1012" spans="2:11" s="60" customFormat="1" hidden="1">
      <c r="B1012" s="63"/>
      <c r="F1012" s="64"/>
      <c r="G1012" s="64"/>
      <c r="H1012" s="64"/>
      <c r="I1012" s="64"/>
      <c r="J1012" s="64"/>
      <c r="K1012" s="64"/>
    </row>
    <row r="1013" spans="2:11" s="60" customFormat="1" hidden="1">
      <c r="B1013" s="63"/>
      <c r="F1013" s="64"/>
      <c r="G1013" s="64"/>
      <c r="H1013" s="64"/>
      <c r="I1013" s="64"/>
      <c r="J1013" s="64"/>
      <c r="K1013" s="64"/>
    </row>
    <row r="1014" spans="2:11" s="60" customFormat="1" hidden="1">
      <c r="B1014" s="63"/>
      <c r="F1014" s="64"/>
      <c r="G1014" s="64"/>
      <c r="H1014" s="64"/>
      <c r="I1014" s="64"/>
      <c r="J1014" s="64"/>
      <c r="K1014" s="64"/>
    </row>
    <row r="1015" spans="2:11" s="60" customFormat="1" hidden="1">
      <c r="B1015" s="63"/>
      <c r="F1015" s="64"/>
      <c r="G1015" s="64"/>
      <c r="H1015" s="64"/>
      <c r="I1015" s="64"/>
      <c r="J1015" s="64"/>
      <c r="K1015" s="64"/>
    </row>
    <row r="1016" spans="2:11" s="60" customFormat="1" hidden="1">
      <c r="B1016" s="63"/>
      <c r="F1016" s="64"/>
      <c r="G1016" s="64"/>
      <c r="H1016" s="64"/>
      <c r="I1016" s="64"/>
      <c r="J1016" s="64"/>
      <c r="K1016" s="64"/>
    </row>
    <row r="1017" spans="2:11" s="60" customFormat="1" hidden="1">
      <c r="B1017" s="63"/>
      <c r="F1017" s="64"/>
      <c r="G1017" s="64"/>
      <c r="H1017" s="64"/>
      <c r="I1017" s="64"/>
      <c r="J1017" s="64"/>
      <c r="K1017" s="64"/>
    </row>
    <row r="1018" spans="2:11" s="60" customFormat="1" hidden="1">
      <c r="B1018" s="63"/>
      <c r="F1018" s="64"/>
      <c r="G1018" s="64"/>
      <c r="H1018" s="64"/>
      <c r="I1018" s="64"/>
      <c r="J1018" s="64"/>
      <c r="K1018" s="64"/>
    </row>
    <row r="1019" spans="2:11" s="60" customFormat="1" hidden="1">
      <c r="B1019" s="63"/>
      <c r="F1019" s="64"/>
      <c r="G1019" s="64"/>
      <c r="H1019" s="64"/>
      <c r="I1019" s="64"/>
      <c r="J1019" s="64"/>
      <c r="K1019" s="64"/>
    </row>
    <row r="1020" spans="2:11" s="60" customFormat="1" hidden="1">
      <c r="B1020" s="63"/>
      <c r="F1020" s="64"/>
      <c r="G1020" s="64"/>
      <c r="H1020" s="64"/>
      <c r="I1020" s="64"/>
      <c r="J1020" s="64"/>
      <c r="K1020" s="64"/>
    </row>
    <row r="1021" spans="2:11" s="60" customFormat="1" hidden="1">
      <c r="B1021" s="63"/>
      <c r="F1021" s="64"/>
      <c r="G1021" s="64"/>
      <c r="H1021" s="64"/>
      <c r="I1021" s="64"/>
      <c r="J1021" s="64"/>
      <c r="K1021" s="64"/>
    </row>
    <row r="1022" spans="2:11" s="60" customFormat="1" hidden="1">
      <c r="B1022" s="63"/>
      <c r="F1022" s="64"/>
      <c r="G1022" s="64"/>
      <c r="H1022" s="64"/>
      <c r="I1022" s="64"/>
      <c r="J1022" s="64"/>
      <c r="K1022" s="64"/>
    </row>
    <row r="1023" spans="2:11" s="60" customFormat="1" hidden="1">
      <c r="B1023" s="63"/>
      <c r="F1023" s="64"/>
      <c r="G1023" s="64"/>
      <c r="H1023" s="64"/>
      <c r="I1023" s="64"/>
      <c r="J1023" s="64"/>
      <c r="K1023" s="64"/>
    </row>
    <row r="1024" spans="2:11" s="60" customFormat="1" hidden="1">
      <c r="B1024" s="63"/>
      <c r="F1024" s="64"/>
      <c r="G1024" s="64"/>
      <c r="H1024" s="64"/>
      <c r="I1024" s="64"/>
      <c r="J1024" s="64"/>
      <c r="K1024" s="64"/>
    </row>
    <row r="1025" spans="2:11" s="60" customFormat="1" hidden="1">
      <c r="B1025" s="63"/>
      <c r="F1025" s="64"/>
      <c r="G1025" s="64"/>
      <c r="H1025" s="64"/>
      <c r="I1025" s="64"/>
      <c r="J1025" s="64"/>
      <c r="K1025" s="64"/>
    </row>
    <row r="1026" spans="2:11" s="60" customFormat="1" hidden="1">
      <c r="B1026" s="63"/>
      <c r="F1026" s="64"/>
      <c r="G1026" s="64"/>
      <c r="H1026" s="64"/>
      <c r="I1026" s="64"/>
      <c r="J1026" s="64"/>
      <c r="K1026" s="64"/>
    </row>
    <row r="1027" spans="2:11" s="60" customFormat="1" hidden="1">
      <c r="B1027" s="63"/>
      <c r="F1027" s="64"/>
      <c r="G1027" s="64"/>
      <c r="H1027" s="64"/>
      <c r="I1027" s="64"/>
      <c r="J1027" s="64"/>
      <c r="K1027" s="64"/>
    </row>
    <row r="1028" spans="2:11" s="60" customFormat="1" hidden="1">
      <c r="B1028" s="63"/>
      <c r="F1028" s="64"/>
      <c r="G1028" s="64"/>
      <c r="H1028" s="64"/>
      <c r="I1028" s="64"/>
      <c r="J1028" s="64"/>
      <c r="K1028" s="64"/>
    </row>
    <row r="1029" spans="2:11" s="60" customFormat="1" hidden="1">
      <c r="B1029" s="63"/>
      <c r="F1029" s="64"/>
      <c r="G1029" s="64"/>
      <c r="H1029" s="64"/>
      <c r="I1029" s="64"/>
      <c r="J1029" s="64"/>
      <c r="K1029" s="64"/>
    </row>
    <row r="1030" spans="2:11" s="60" customFormat="1" hidden="1">
      <c r="B1030" s="63"/>
      <c r="F1030" s="64"/>
      <c r="G1030" s="64"/>
      <c r="H1030" s="64"/>
      <c r="I1030" s="64"/>
      <c r="J1030" s="64"/>
      <c r="K1030" s="64"/>
    </row>
    <row r="1031" spans="2:11" s="60" customFormat="1" hidden="1">
      <c r="B1031" s="63"/>
      <c r="F1031" s="64"/>
      <c r="G1031" s="64"/>
      <c r="H1031" s="64"/>
      <c r="I1031" s="64"/>
      <c r="J1031" s="64"/>
      <c r="K1031" s="64"/>
    </row>
    <row r="1032" spans="2:11" s="60" customFormat="1" hidden="1">
      <c r="B1032" s="63"/>
      <c r="F1032" s="64"/>
      <c r="G1032" s="64"/>
      <c r="H1032" s="64"/>
      <c r="I1032" s="64"/>
      <c r="J1032" s="64"/>
      <c r="K1032" s="64"/>
    </row>
    <row r="1033" spans="2:11" s="60" customFormat="1" hidden="1">
      <c r="B1033" s="63"/>
      <c r="F1033" s="64"/>
      <c r="G1033" s="64"/>
      <c r="H1033" s="64"/>
      <c r="I1033" s="64"/>
      <c r="J1033" s="64"/>
      <c r="K1033" s="64"/>
    </row>
    <row r="1034" spans="2:11" s="60" customFormat="1" hidden="1">
      <c r="B1034" s="63"/>
      <c r="F1034" s="64"/>
      <c r="G1034" s="64"/>
      <c r="H1034" s="64"/>
      <c r="I1034" s="64"/>
      <c r="J1034" s="64"/>
      <c r="K1034" s="64"/>
    </row>
    <row r="1035" spans="2:11" s="60" customFormat="1" hidden="1">
      <c r="B1035" s="63"/>
      <c r="F1035" s="64"/>
      <c r="G1035" s="64"/>
      <c r="H1035" s="64"/>
      <c r="I1035" s="64"/>
      <c r="J1035" s="64"/>
      <c r="K1035" s="64"/>
    </row>
    <row r="1036" spans="2:11" s="60" customFormat="1" hidden="1">
      <c r="B1036" s="63"/>
      <c r="F1036" s="64"/>
      <c r="G1036" s="64"/>
      <c r="H1036" s="64"/>
      <c r="I1036" s="64"/>
      <c r="J1036" s="64"/>
      <c r="K1036" s="64"/>
    </row>
    <row r="1037" spans="2:11" s="60" customFormat="1" hidden="1">
      <c r="B1037" s="63"/>
      <c r="F1037" s="64"/>
      <c r="G1037" s="64"/>
      <c r="H1037" s="64"/>
      <c r="I1037" s="64"/>
      <c r="J1037" s="64"/>
      <c r="K1037" s="64"/>
    </row>
    <row r="1038" spans="2:11" s="60" customFormat="1" hidden="1">
      <c r="B1038" s="63"/>
      <c r="F1038" s="64"/>
      <c r="G1038" s="64"/>
      <c r="H1038" s="64"/>
      <c r="I1038" s="64"/>
      <c r="J1038" s="64"/>
      <c r="K1038" s="64"/>
    </row>
    <row r="1039" spans="2:11" s="60" customFormat="1" hidden="1">
      <c r="B1039" s="63"/>
      <c r="F1039" s="64"/>
      <c r="G1039" s="64"/>
      <c r="H1039" s="64"/>
      <c r="I1039" s="64"/>
      <c r="J1039" s="64"/>
      <c r="K1039" s="64"/>
    </row>
    <row r="1040" spans="2:11" s="60" customFormat="1" hidden="1">
      <c r="B1040" s="63"/>
      <c r="F1040" s="64"/>
      <c r="G1040" s="64"/>
      <c r="H1040" s="64"/>
      <c r="I1040" s="64"/>
      <c r="J1040" s="64"/>
      <c r="K1040" s="64"/>
    </row>
    <row r="1041" spans="2:11" s="60" customFormat="1" hidden="1">
      <c r="B1041" s="63"/>
      <c r="F1041" s="64"/>
      <c r="G1041" s="64"/>
      <c r="H1041" s="64"/>
      <c r="I1041" s="64"/>
      <c r="J1041" s="64"/>
      <c r="K1041" s="64"/>
    </row>
    <row r="1042" spans="2:11" s="60" customFormat="1" hidden="1">
      <c r="B1042" s="63"/>
      <c r="F1042" s="64"/>
      <c r="G1042" s="64"/>
      <c r="H1042" s="64"/>
      <c r="I1042" s="64"/>
      <c r="J1042" s="64"/>
      <c r="K1042" s="64"/>
    </row>
    <row r="1043" spans="2:11" s="60" customFormat="1" hidden="1">
      <c r="B1043" s="63"/>
      <c r="F1043" s="64"/>
      <c r="G1043" s="64"/>
      <c r="H1043" s="64"/>
      <c r="I1043" s="64"/>
      <c r="J1043" s="64"/>
      <c r="K1043" s="64"/>
    </row>
    <row r="1044" spans="2:11" s="60" customFormat="1" hidden="1">
      <c r="B1044" s="63"/>
      <c r="F1044" s="64"/>
      <c r="G1044" s="64"/>
      <c r="H1044" s="64"/>
      <c r="I1044" s="64"/>
      <c r="J1044" s="64"/>
      <c r="K1044" s="64"/>
    </row>
    <row r="1045" spans="2:11" s="60" customFormat="1" hidden="1">
      <c r="B1045" s="63"/>
      <c r="F1045" s="64"/>
      <c r="G1045" s="64"/>
      <c r="H1045" s="64"/>
      <c r="I1045" s="64"/>
      <c r="J1045" s="64"/>
      <c r="K1045" s="64"/>
    </row>
    <row r="1046" spans="2:11" s="60" customFormat="1" hidden="1">
      <c r="B1046" s="63"/>
      <c r="F1046" s="64"/>
      <c r="G1046" s="64"/>
      <c r="H1046" s="64"/>
      <c r="I1046" s="64"/>
      <c r="J1046" s="64"/>
      <c r="K1046" s="64"/>
    </row>
    <row r="1047" spans="2:11" s="60" customFormat="1" hidden="1">
      <c r="B1047" s="63"/>
      <c r="F1047" s="64"/>
      <c r="G1047" s="64"/>
      <c r="H1047" s="64"/>
      <c r="I1047" s="64"/>
      <c r="J1047" s="64"/>
      <c r="K1047" s="64"/>
    </row>
    <row r="1048" spans="2:11" s="60" customFormat="1" hidden="1">
      <c r="B1048" s="63"/>
      <c r="F1048" s="64"/>
      <c r="G1048" s="64"/>
      <c r="H1048" s="64"/>
      <c r="I1048" s="64"/>
      <c r="J1048" s="64"/>
      <c r="K1048" s="64"/>
    </row>
    <row r="1049" spans="2:11" s="60" customFormat="1" hidden="1">
      <c r="B1049" s="63"/>
      <c r="F1049" s="64"/>
      <c r="G1049" s="64"/>
      <c r="H1049" s="64"/>
      <c r="I1049" s="64"/>
      <c r="J1049" s="64"/>
      <c r="K1049" s="64"/>
    </row>
    <row r="1050" spans="2:11" s="60" customFormat="1" hidden="1">
      <c r="B1050" s="63"/>
      <c r="F1050" s="64"/>
      <c r="G1050" s="64"/>
      <c r="H1050" s="64"/>
      <c r="I1050" s="64"/>
      <c r="J1050" s="64"/>
      <c r="K1050" s="64"/>
    </row>
    <row r="1051" spans="2:11" s="60" customFormat="1" hidden="1">
      <c r="B1051" s="63"/>
      <c r="F1051" s="64"/>
      <c r="G1051" s="64"/>
      <c r="H1051" s="64"/>
      <c r="I1051" s="64"/>
      <c r="J1051" s="64"/>
      <c r="K1051" s="64"/>
    </row>
    <row r="1052" spans="2:11" s="60" customFormat="1" hidden="1">
      <c r="B1052" s="63"/>
      <c r="F1052" s="64"/>
      <c r="G1052" s="64"/>
      <c r="H1052" s="64"/>
      <c r="I1052" s="64"/>
      <c r="J1052" s="64"/>
      <c r="K1052" s="64"/>
    </row>
    <row r="1053" spans="2:11" s="60" customFormat="1" hidden="1">
      <c r="B1053" s="63"/>
      <c r="F1053" s="64"/>
      <c r="G1053" s="64"/>
      <c r="H1053" s="64"/>
      <c r="I1053" s="64"/>
      <c r="J1053" s="64"/>
      <c r="K1053" s="64"/>
    </row>
    <row r="1054" spans="2:11" s="60" customFormat="1" hidden="1">
      <c r="B1054" s="63"/>
      <c r="F1054" s="64"/>
      <c r="G1054" s="64"/>
      <c r="H1054" s="64"/>
      <c r="I1054" s="64"/>
      <c r="J1054" s="64"/>
      <c r="K1054" s="64"/>
    </row>
    <row r="1055" spans="2:11" s="60" customFormat="1" hidden="1">
      <c r="B1055" s="63"/>
      <c r="F1055" s="64"/>
      <c r="G1055" s="64"/>
      <c r="H1055" s="64"/>
      <c r="I1055" s="64"/>
      <c r="J1055" s="64"/>
      <c r="K1055" s="64"/>
    </row>
    <row r="1056" spans="2:11" s="60" customFormat="1" hidden="1">
      <c r="B1056" s="63"/>
      <c r="F1056" s="64"/>
      <c r="G1056" s="64"/>
      <c r="H1056" s="64"/>
      <c r="I1056" s="64"/>
      <c r="J1056" s="64"/>
      <c r="K1056" s="64"/>
    </row>
    <row r="1057" spans="2:11" s="60" customFormat="1" hidden="1">
      <c r="B1057" s="63"/>
      <c r="F1057" s="64"/>
      <c r="G1057" s="64"/>
      <c r="H1057" s="64"/>
      <c r="I1057" s="64"/>
      <c r="J1057" s="64"/>
      <c r="K1057" s="64"/>
    </row>
    <row r="1058" spans="2:11" s="60" customFormat="1" hidden="1">
      <c r="B1058" s="63"/>
      <c r="F1058" s="64"/>
      <c r="G1058" s="64"/>
      <c r="H1058" s="64"/>
      <c r="I1058" s="64"/>
      <c r="J1058" s="64"/>
      <c r="K1058" s="64"/>
    </row>
    <row r="1059" spans="2:11" s="60" customFormat="1" hidden="1">
      <c r="B1059" s="63"/>
      <c r="F1059" s="64"/>
      <c r="G1059" s="64"/>
      <c r="H1059" s="64"/>
      <c r="I1059" s="64"/>
      <c r="J1059" s="64"/>
      <c r="K1059" s="64"/>
    </row>
    <row r="1060" spans="2:11" s="60" customFormat="1" hidden="1">
      <c r="B1060" s="63"/>
      <c r="F1060" s="64"/>
      <c r="G1060" s="64"/>
      <c r="H1060" s="64"/>
      <c r="I1060" s="64"/>
      <c r="J1060" s="64"/>
      <c r="K1060" s="64"/>
    </row>
    <row r="1061" spans="2:11" s="60" customFormat="1" hidden="1">
      <c r="B1061" s="63"/>
      <c r="F1061" s="64"/>
      <c r="G1061" s="64"/>
      <c r="H1061" s="64"/>
      <c r="I1061" s="64"/>
      <c r="J1061" s="64"/>
      <c r="K1061" s="64"/>
    </row>
    <row r="1062" spans="2:11" s="60" customFormat="1" hidden="1">
      <c r="B1062" s="63"/>
      <c r="F1062" s="64"/>
      <c r="G1062" s="64"/>
      <c r="H1062" s="64"/>
      <c r="I1062" s="64"/>
      <c r="J1062" s="64"/>
      <c r="K1062" s="64"/>
    </row>
    <row r="1063" spans="2:11" s="60" customFormat="1" hidden="1">
      <c r="B1063" s="63"/>
      <c r="F1063" s="64"/>
      <c r="G1063" s="64"/>
      <c r="H1063" s="64"/>
      <c r="I1063" s="64"/>
      <c r="J1063" s="64"/>
      <c r="K1063" s="64"/>
    </row>
    <row r="1064" spans="2:11" s="60" customFormat="1" hidden="1">
      <c r="B1064" s="63"/>
      <c r="F1064" s="64"/>
      <c r="G1064" s="64"/>
      <c r="H1064" s="64"/>
      <c r="I1064" s="64"/>
      <c r="J1064" s="64"/>
      <c r="K1064" s="64"/>
    </row>
    <row r="1065" spans="2:11" s="60" customFormat="1" hidden="1">
      <c r="B1065" s="63"/>
      <c r="F1065" s="64"/>
      <c r="G1065" s="64"/>
      <c r="H1065" s="64"/>
      <c r="I1065" s="64"/>
      <c r="J1065" s="64"/>
      <c r="K1065" s="64"/>
    </row>
    <row r="1066" spans="2:11" s="60" customFormat="1" hidden="1">
      <c r="B1066" s="63"/>
      <c r="F1066" s="64"/>
      <c r="G1066" s="64"/>
      <c r="H1066" s="64"/>
      <c r="I1066" s="64"/>
      <c r="J1066" s="64"/>
      <c r="K1066" s="64"/>
    </row>
    <row r="1067" spans="2:11" s="60" customFormat="1" hidden="1">
      <c r="B1067" s="63"/>
      <c r="F1067" s="64"/>
      <c r="G1067" s="64"/>
      <c r="H1067" s="64"/>
      <c r="I1067" s="64"/>
      <c r="J1067" s="64"/>
      <c r="K1067" s="64"/>
    </row>
    <row r="1068" spans="2:11" s="60" customFormat="1" hidden="1">
      <c r="B1068" s="63"/>
      <c r="F1068" s="64"/>
      <c r="G1068" s="64"/>
      <c r="H1068" s="64"/>
      <c r="I1068" s="64"/>
      <c r="J1068" s="64"/>
      <c r="K1068" s="64"/>
    </row>
    <row r="1069" spans="2:11" s="60" customFormat="1" hidden="1">
      <c r="B1069" s="63"/>
      <c r="F1069" s="64"/>
      <c r="G1069" s="64"/>
      <c r="H1069" s="64"/>
      <c r="I1069" s="64"/>
      <c r="J1069" s="64"/>
      <c r="K1069" s="64"/>
    </row>
    <row r="1070" spans="2:11" s="60" customFormat="1" hidden="1">
      <c r="B1070" s="63"/>
      <c r="F1070" s="64"/>
      <c r="G1070" s="64"/>
      <c r="H1070" s="64"/>
      <c r="I1070" s="64"/>
      <c r="J1070" s="64"/>
      <c r="K1070" s="64"/>
    </row>
    <row r="1071" spans="2:11" s="60" customFormat="1" hidden="1">
      <c r="B1071" s="63"/>
      <c r="F1071" s="64"/>
      <c r="G1071" s="64"/>
      <c r="H1071" s="64"/>
      <c r="I1071" s="64"/>
      <c r="J1071" s="64"/>
      <c r="K1071" s="64"/>
    </row>
    <row r="1072" spans="2:11" s="60" customFormat="1" hidden="1">
      <c r="B1072" s="63"/>
      <c r="F1072" s="64"/>
      <c r="G1072" s="64"/>
      <c r="H1072" s="64"/>
      <c r="I1072" s="64"/>
      <c r="J1072" s="64"/>
      <c r="K1072" s="64"/>
    </row>
    <row r="1073" spans="2:11" s="60" customFormat="1" hidden="1">
      <c r="B1073" s="63"/>
      <c r="F1073" s="64"/>
      <c r="G1073" s="64"/>
      <c r="H1073" s="64"/>
      <c r="I1073" s="64"/>
      <c r="J1073" s="64"/>
      <c r="K1073" s="64"/>
    </row>
    <row r="1074" spans="2:11" s="60" customFormat="1" hidden="1">
      <c r="B1074" s="63"/>
      <c r="F1074" s="64"/>
      <c r="G1074" s="64"/>
      <c r="H1074" s="64"/>
      <c r="I1074" s="64"/>
      <c r="J1074" s="64"/>
      <c r="K1074" s="64"/>
    </row>
    <row r="1075" spans="2:11" s="60" customFormat="1" hidden="1">
      <c r="B1075" s="63"/>
      <c r="F1075" s="64"/>
      <c r="G1075" s="64"/>
      <c r="H1075" s="64"/>
      <c r="I1075" s="64"/>
      <c r="J1075" s="64"/>
      <c r="K1075" s="64"/>
    </row>
    <row r="1076" spans="2:11" s="60" customFormat="1" hidden="1">
      <c r="B1076" s="63"/>
      <c r="F1076" s="64"/>
      <c r="G1076" s="64"/>
      <c r="H1076" s="64"/>
      <c r="I1076" s="64"/>
      <c r="J1076" s="64"/>
      <c r="K1076" s="64"/>
    </row>
    <row r="1077" spans="2:11" s="60" customFormat="1" hidden="1">
      <c r="B1077" s="63"/>
      <c r="F1077" s="64"/>
      <c r="G1077" s="64"/>
      <c r="H1077" s="64"/>
      <c r="I1077" s="64"/>
      <c r="J1077" s="64"/>
      <c r="K1077" s="64"/>
    </row>
    <row r="1078" spans="2:11" s="60" customFormat="1" hidden="1">
      <c r="B1078" s="63"/>
      <c r="F1078" s="64"/>
      <c r="G1078" s="64"/>
      <c r="H1078" s="64"/>
      <c r="I1078" s="64"/>
      <c r="J1078" s="64"/>
      <c r="K1078" s="64"/>
    </row>
    <row r="1079" spans="2:11" s="60" customFormat="1" hidden="1">
      <c r="B1079" s="63"/>
      <c r="F1079" s="64"/>
      <c r="G1079" s="64"/>
      <c r="H1079" s="64"/>
      <c r="I1079" s="64"/>
      <c r="J1079" s="64"/>
      <c r="K1079" s="64"/>
    </row>
    <row r="1080" spans="2:11" s="60" customFormat="1" hidden="1">
      <c r="B1080" s="63"/>
      <c r="F1080" s="64"/>
      <c r="G1080" s="64"/>
      <c r="H1080" s="64"/>
      <c r="I1080" s="64"/>
      <c r="J1080" s="64"/>
      <c r="K1080" s="64"/>
    </row>
    <row r="1081" spans="2:11" s="60" customFormat="1" hidden="1">
      <c r="B1081" s="63"/>
      <c r="F1081" s="64"/>
      <c r="G1081" s="64"/>
      <c r="H1081" s="64"/>
      <c r="I1081" s="64"/>
      <c r="J1081" s="64"/>
      <c r="K1081" s="64"/>
    </row>
    <row r="1082" spans="2:11" s="60" customFormat="1" hidden="1">
      <c r="B1082" s="63"/>
      <c r="F1082" s="64"/>
      <c r="G1082" s="64"/>
      <c r="H1082" s="64"/>
      <c r="I1082" s="64"/>
      <c r="J1082" s="64"/>
      <c r="K1082" s="64"/>
    </row>
    <row r="1083" spans="2:11" s="60" customFormat="1" hidden="1">
      <c r="B1083" s="63"/>
      <c r="F1083" s="64"/>
      <c r="G1083" s="64"/>
      <c r="H1083" s="64"/>
      <c r="I1083" s="64"/>
      <c r="J1083" s="64"/>
      <c r="K1083" s="64"/>
    </row>
    <row r="1084" spans="2:11" s="60" customFormat="1" hidden="1">
      <c r="B1084" s="63"/>
      <c r="F1084" s="64"/>
      <c r="G1084" s="64"/>
      <c r="H1084" s="64"/>
      <c r="I1084" s="64"/>
      <c r="J1084" s="64"/>
      <c r="K1084" s="64"/>
    </row>
    <row r="1085" spans="2:11" s="60" customFormat="1" hidden="1">
      <c r="B1085" s="63"/>
      <c r="F1085" s="64"/>
      <c r="G1085" s="64"/>
      <c r="H1085" s="64"/>
      <c r="I1085" s="64"/>
      <c r="J1085" s="64"/>
      <c r="K1085" s="64"/>
    </row>
    <row r="1086" spans="2:11" s="60" customFormat="1" hidden="1">
      <c r="B1086" s="63"/>
      <c r="F1086" s="64"/>
      <c r="G1086" s="64"/>
      <c r="H1086" s="64"/>
      <c r="I1086" s="64"/>
      <c r="J1086" s="64"/>
      <c r="K1086" s="64"/>
    </row>
    <row r="1087" spans="2:11" s="60" customFormat="1" hidden="1">
      <c r="B1087" s="63"/>
      <c r="F1087" s="64"/>
      <c r="G1087" s="64"/>
      <c r="H1087" s="64"/>
      <c r="I1087" s="64"/>
      <c r="J1087" s="64"/>
      <c r="K1087" s="64"/>
    </row>
    <row r="1088" spans="2:11" s="60" customFormat="1" hidden="1">
      <c r="B1088" s="63"/>
      <c r="F1088" s="64"/>
      <c r="G1088" s="64"/>
      <c r="H1088" s="64"/>
      <c r="I1088" s="64"/>
      <c r="J1088" s="64"/>
      <c r="K1088" s="64"/>
    </row>
    <row r="1089" spans="2:11" s="60" customFormat="1" hidden="1">
      <c r="B1089" s="63"/>
      <c r="F1089" s="64"/>
      <c r="G1089" s="64"/>
      <c r="H1089" s="64"/>
      <c r="I1089" s="64"/>
      <c r="J1089" s="64"/>
      <c r="K1089" s="64"/>
    </row>
    <row r="1090" spans="2:11" s="60" customFormat="1" hidden="1">
      <c r="B1090" s="63"/>
      <c r="F1090" s="64"/>
      <c r="G1090" s="64"/>
      <c r="H1090" s="64"/>
      <c r="I1090" s="64"/>
      <c r="J1090" s="64"/>
      <c r="K1090" s="64"/>
    </row>
    <row r="1091" spans="2:11" s="60" customFormat="1" hidden="1">
      <c r="B1091" s="63"/>
      <c r="F1091" s="64"/>
      <c r="G1091" s="64"/>
      <c r="H1091" s="64"/>
      <c r="I1091" s="64"/>
      <c r="J1091" s="64"/>
      <c r="K1091" s="64"/>
    </row>
    <row r="1092" spans="2:11" s="60" customFormat="1" hidden="1">
      <c r="B1092" s="63"/>
      <c r="F1092" s="64"/>
      <c r="G1092" s="64"/>
      <c r="H1092" s="64"/>
      <c r="I1092" s="64"/>
      <c r="J1092" s="64"/>
      <c r="K1092" s="64"/>
    </row>
    <row r="1093" spans="2:11" s="60" customFormat="1" hidden="1">
      <c r="B1093" s="63"/>
      <c r="F1093" s="64"/>
      <c r="G1093" s="64"/>
      <c r="H1093" s="64"/>
      <c r="I1093" s="64"/>
      <c r="J1093" s="64"/>
      <c r="K1093" s="64"/>
    </row>
    <row r="1094" spans="2:11" s="60" customFormat="1" hidden="1">
      <c r="B1094" s="63"/>
      <c r="F1094" s="64"/>
      <c r="G1094" s="64"/>
      <c r="H1094" s="64"/>
      <c r="I1094" s="64"/>
      <c r="J1094" s="64"/>
      <c r="K1094" s="64"/>
    </row>
    <row r="1095" spans="2:11" s="60" customFormat="1" hidden="1">
      <c r="B1095" s="63"/>
      <c r="F1095" s="64"/>
      <c r="G1095" s="64"/>
      <c r="H1095" s="64"/>
      <c r="I1095" s="64"/>
      <c r="J1095" s="64"/>
      <c r="K1095" s="64"/>
    </row>
    <row r="1096" spans="2:11" s="60" customFormat="1" hidden="1">
      <c r="B1096" s="63"/>
      <c r="F1096" s="64"/>
      <c r="G1096" s="64"/>
      <c r="H1096" s="64"/>
      <c r="I1096" s="64"/>
      <c r="J1096" s="64"/>
      <c r="K1096" s="64"/>
    </row>
    <row r="1097" spans="2:11" s="60" customFormat="1" hidden="1">
      <c r="B1097" s="63"/>
      <c r="F1097" s="64"/>
      <c r="G1097" s="64"/>
      <c r="H1097" s="64"/>
      <c r="I1097" s="64"/>
      <c r="J1097" s="64"/>
      <c r="K1097" s="64"/>
    </row>
    <row r="1098" spans="2:11" s="60" customFormat="1" hidden="1">
      <c r="B1098" s="63"/>
      <c r="F1098" s="64"/>
      <c r="G1098" s="64"/>
      <c r="H1098" s="64"/>
      <c r="I1098" s="64"/>
      <c r="J1098" s="64"/>
      <c r="K1098" s="64"/>
    </row>
    <row r="1099" spans="2:11" s="60" customFormat="1" hidden="1">
      <c r="B1099" s="63"/>
      <c r="F1099" s="64"/>
      <c r="G1099" s="64"/>
      <c r="H1099" s="64"/>
      <c r="I1099" s="64"/>
      <c r="J1099" s="64"/>
      <c r="K1099" s="64"/>
    </row>
    <row r="1100" spans="2:11" s="60" customFormat="1" hidden="1">
      <c r="B1100" s="63"/>
      <c r="F1100" s="64"/>
      <c r="G1100" s="64"/>
      <c r="H1100" s="64"/>
      <c r="I1100" s="64"/>
      <c r="J1100" s="64"/>
      <c r="K1100" s="64"/>
    </row>
    <row r="1101" spans="2:11" s="60" customFormat="1" hidden="1">
      <c r="B1101" s="63"/>
      <c r="F1101" s="64"/>
      <c r="G1101" s="64"/>
      <c r="H1101" s="64"/>
      <c r="I1101" s="64"/>
      <c r="J1101" s="64"/>
      <c r="K1101" s="64"/>
    </row>
    <row r="1102" spans="2:11" s="60" customFormat="1" hidden="1">
      <c r="B1102" s="63"/>
      <c r="F1102" s="64"/>
      <c r="G1102" s="64"/>
      <c r="H1102" s="64"/>
      <c r="I1102" s="64"/>
      <c r="J1102" s="64"/>
      <c r="K1102" s="64"/>
    </row>
    <row r="1103" spans="2:11" s="60" customFormat="1" hidden="1">
      <c r="B1103" s="63"/>
      <c r="F1103" s="64"/>
      <c r="G1103" s="64"/>
      <c r="H1103" s="64"/>
      <c r="I1103" s="64"/>
      <c r="J1103" s="64"/>
      <c r="K1103" s="64"/>
    </row>
    <row r="1104" spans="2:11" s="60" customFormat="1" hidden="1">
      <c r="B1104" s="63"/>
      <c r="F1104" s="64"/>
      <c r="G1104" s="64"/>
      <c r="H1104" s="64"/>
      <c r="I1104" s="64"/>
      <c r="J1104" s="64"/>
      <c r="K1104" s="64"/>
    </row>
    <row r="1105" spans="2:11" s="60" customFormat="1" hidden="1">
      <c r="B1105" s="63"/>
      <c r="F1105" s="64"/>
      <c r="G1105" s="64"/>
      <c r="H1105" s="64"/>
      <c r="I1105" s="64"/>
      <c r="J1105" s="64"/>
      <c r="K1105" s="64"/>
    </row>
    <row r="1106" spans="2:11" s="60" customFormat="1" hidden="1">
      <c r="B1106" s="63"/>
      <c r="F1106" s="64"/>
      <c r="G1106" s="64"/>
      <c r="H1106" s="64"/>
      <c r="I1106" s="64"/>
      <c r="J1106" s="64"/>
      <c r="K1106" s="64"/>
    </row>
    <row r="1107" spans="2:11" s="60" customFormat="1" hidden="1">
      <c r="B1107" s="63"/>
      <c r="F1107" s="64"/>
      <c r="G1107" s="64"/>
      <c r="H1107" s="64"/>
      <c r="I1107" s="64"/>
      <c r="J1107" s="64"/>
      <c r="K1107" s="64"/>
    </row>
    <row r="1108" spans="2:11" s="60" customFormat="1" hidden="1">
      <c r="B1108" s="63"/>
      <c r="F1108" s="64"/>
      <c r="G1108" s="64"/>
      <c r="H1108" s="64"/>
      <c r="I1108" s="64"/>
      <c r="J1108" s="64"/>
      <c r="K1108" s="64"/>
    </row>
    <row r="1109" spans="2:11" s="60" customFormat="1" hidden="1">
      <c r="B1109" s="63"/>
      <c r="F1109" s="64"/>
      <c r="G1109" s="64"/>
      <c r="H1109" s="64"/>
      <c r="I1109" s="64"/>
      <c r="J1109" s="64"/>
      <c r="K1109" s="64"/>
    </row>
    <row r="1110" spans="2:11" s="60" customFormat="1" hidden="1">
      <c r="B1110" s="63"/>
      <c r="F1110" s="64"/>
      <c r="G1110" s="64"/>
      <c r="H1110" s="64"/>
      <c r="I1110" s="64"/>
      <c r="J1110" s="64"/>
      <c r="K1110" s="64"/>
    </row>
    <row r="1111" spans="2:11" s="60" customFormat="1" hidden="1">
      <c r="B1111" s="63"/>
      <c r="F1111" s="64"/>
      <c r="G1111" s="64"/>
      <c r="H1111" s="64"/>
      <c r="I1111" s="64"/>
      <c r="J1111" s="64"/>
      <c r="K1111" s="64"/>
    </row>
    <row r="1120" spans="2:11"/>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sheetData>
  <sheetProtection selectLockedCells="1" selectUnlockedCells="1"/>
  <mergeCells count="174">
    <mergeCell ref="B62:X62"/>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J56:O56"/>
    <mergeCell ref="P56:U56"/>
    <mergeCell ref="D54:I54"/>
    <mergeCell ref="D60:I60"/>
    <mergeCell ref="J60:O60"/>
    <mergeCell ref="P60:U60"/>
    <mergeCell ref="J53:O53"/>
    <mergeCell ref="Y15:Z15"/>
    <mergeCell ref="Y16:Z16"/>
    <mergeCell ref="Y17:Z17"/>
    <mergeCell ref="Y18:Z18"/>
    <mergeCell ref="Y19:Z19"/>
    <mergeCell ref="Y20:Z20"/>
    <mergeCell ref="Y21:Z21"/>
    <mergeCell ref="Y24:Z24"/>
    <mergeCell ref="Y25:Z25"/>
    <mergeCell ref="Q18:T18"/>
    <mergeCell ref="P54:U54"/>
    <mergeCell ref="D55:I55"/>
    <mergeCell ref="J55:O55"/>
    <mergeCell ref="U16:V16"/>
    <mergeCell ref="U17:V17"/>
    <mergeCell ref="U18:V18"/>
    <mergeCell ref="U20:V25"/>
    <mergeCell ref="P59:U59"/>
    <mergeCell ref="B49:AB49"/>
    <mergeCell ref="C50:U51"/>
    <mergeCell ref="Y47:Z47"/>
    <mergeCell ref="Y48:Z48"/>
    <mergeCell ref="Q47:T47"/>
    <mergeCell ref="U47:V47"/>
    <mergeCell ref="Q48:T48"/>
    <mergeCell ref="U48:V48"/>
    <mergeCell ref="D57:I57"/>
    <mergeCell ref="J57:O57"/>
    <mergeCell ref="P57:U57"/>
    <mergeCell ref="D52:I52"/>
    <mergeCell ref="J52:O52"/>
    <mergeCell ref="P52:U52"/>
    <mergeCell ref="D53:I53"/>
    <mergeCell ref="P53:U53"/>
    <mergeCell ref="P55:U55"/>
    <mergeCell ref="D56:I56"/>
    <mergeCell ref="J54:O54"/>
    <mergeCell ref="B42:B46"/>
    <mergeCell ref="Y46:Z46"/>
    <mergeCell ref="Y42:Z42"/>
    <mergeCell ref="Y43:Z43"/>
    <mergeCell ref="Y44:Z44"/>
    <mergeCell ref="Y45:Z45"/>
    <mergeCell ref="F42:P46"/>
    <mergeCell ref="B47:B48"/>
    <mergeCell ref="F47:P47"/>
    <mergeCell ref="F48:P48"/>
    <mergeCell ref="Q42:T46"/>
    <mergeCell ref="U42:V46"/>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0:B25"/>
    <mergeCell ref="Y22:Z22"/>
    <mergeCell ref="Y23:Z23"/>
    <mergeCell ref="B26:B30"/>
    <mergeCell ref="Y29:Z29"/>
    <mergeCell ref="Y30:Z30"/>
    <mergeCell ref="Y27:Z27"/>
    <mergeCell ref="Y28:Z28"/>
    <mergeCell ref="Q20:T25"/>
    <mergeCell ref="Y26:Z26"/>
    <mergeCell ref="F20:P20"/>
    <mergeCell ref="F21:P21"/>
    <mergeCell ref="F22:P22"/>
    <mergeCell ref="F23:P23"/>
    <mergeCell ref="F24:P24"/>
    <mergeCell ref="F25:P25"/>
    <mergeCell ref="F26:P30"/>
    <mergeCell ref="Q26:T30"/>
    <mergeCell ref="U26:V30"/>
    <mergeCell ref="AA10:AB10"/>
    <mergeCell ref="B12:B14"/>
    <mergeCell ref="F12:P12"/>
    <mergeCell ref="Q10:T11"/>
    <mergeCell ref="U10:V11"/>
    <mergeCell ref="W10:X10"/>
    <mergeCell ref="Y13:Z13"/>
    <mergeCell ref="Y14:Z14"/>
    <mergeCell ref="Q12:T14"/>
    <mergeCell ref="U12:V14"/>
    <mergeCell ref="F13:P14"/>
    <mergeCell ref="B1:C3"/>
    <mergeCell ref="D1:V3"/>
    <mergeCell ref="W1:X1"/>
    <mergeCell ref="W3:X3"/>
    <mergeCell ref="B4:X4"/>
    <mergeCell ref="C5:K5"/>
    <mergeCell ref="C6:K6"/>
    <mergeCell ref="C7:K7"/>
    <mergeCell ref="C8:X8"/>
    <mergeCell ref="B15:B19"/>
    <mergeCell ref="C9:K9"/>
    <mergeCell ref="B10:B11"/>
    <mergeCell ref="C10:C11"/>
    <mergeCell ref="D10:E10"/>
    <mergeCell ref="F10:P11"/>
    <mergeCell ref="M9:X9"/>
    <mergeCell ref="L5:M5"/>
    <mergeCell ref="L6:M6"/>
    <mergeCell ref="L7:M7"/>
    <mergeCell ref="N5:X5"/>
    <mergeCell ref="N6:X6"/>
    <mergeCell ref="N7:X7"/>
    <mergeCell ref="F15:P15"/>
    <mergeCell ref="F16:P16"/>
    <mergeCell ref="F17:P17"/>
    <mergeCell ref="F18:P18"/>
    <mergeCell ref="F19:P19"/>
    <mergeCell ref="Q15:T15"/>
    <mergeCell ref="U15:V15"/>
    <mergeCell ref="Q19:T19"/>
    <mergeCell ref="U19:V19"/>
    <mergeCell ref="Q16:T16"/>
    <mergeCell ref="Q17:T17"/>
  </mergeCells>
  <printOptions horizontalCentered="1"/>
  <pageMargins left="0.23622047244094491" right="0.23622047244094491" top="0.74803149606299213" bottom="0.55118110236220474" header="0.31496062992125984" footer="0.31496062992125984"/>
  <pageSetup scale="10" fitToWidth="0" fitToHeight="2" orientation="landscape" r:id="rId1"/>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L82"/>
  <sheetViews>
    <sheetView showGridLines="0" zoomScale="70" zoomScaleNormal="70" workbookViewId="0">
      <pane xSplit="1" ySplit="1" topLeftCell="B5" activePane="bottomRight" state="frozen"/>
      <selection pane="topRight" activeCell="B1" sqref="B1"/>
      <selection pane="bottomLeft" activeCell="A2" sqref="A2"/>
      <selection pane="bottomRight" activeCell="F5" sqref="F5:H5"/>
    </sheetView>
  </sheetViews>
  <sheetFormatPr baseColWidth="10" defaultColWidth="0" defaultRowHeight="12.75" zeroHeight="1"/>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c r="B1" s="579" t="s">
        <v>234</v>
      </c>
      <c r="C1" s="580"/>
      <c r="D1" s="580"/>
      <c r="E1" s="580"/>
      <c r="F1" s="580"/>
      <c r="G1" s="580"/>
      <c r="H1" s="580"/>
      <c r="I1" s="580"/>
      <c r="J1" s="580"/>
      <c r="K1" s="580"/>
      <c r="L1" s="580"/>
      <c r="M1" s="580"/>
      <c r="N1" s="580"/>
      <c r="O1" s="581"/>
    </row>
    <row r="2" spans="1:15"/>
    <row r="3" spans="1:15" ht="15.75" thickBot="1">
      <c r="A3" s="68"/>
      <c r="B3" s="69" t="s">
        <v>235</v>
      </c>
    </row>
    <row r="4" spans="1:15" ht="30.75" customHeight="1" thickBot="1">
      <c r="B4" s="70" t="s">
        <v>236</v>
      </c>
      <c r="C4" s="510" t="s">
        <v>237</v>
      </c>
      <c r="D4" s="510"/>
      <c r="E4" s="510"/>
      <c r="F4" s="510" t="s">
        <v>238</v>
      </c>
      <c r="G4" s="510"/>
      <c r="H4" s="510"/>
      <c r="I4" s="510" t="s">
        <v>239</v>
      </c>
      <c r="J4" s="510"/>
      <c r="K4" s="510"/>
    </row>
    <row r="5" spans="1:15" ht="89.25" customHeight="1" thickBot="1">
      <c r="B5" s="70" t="s">
        <v>240</v>
      </c>
      <c r="C5" s="511" t="s">
        <v>241</v>
      </c>
      <c r="D5" s="511"/>
      <c r="E5" s="511"/>
      <c r="F5" s="511" t="s">
        <v>242</v>
      </c>
      <c r="G5" s="511"/>
      <c r="H5" s="511"/>
      <c r="I5" s="511" t="s">
        <v>243</v>
      </c>
      <c r="J5" s="511"/>
      <c r="K5" s="511"/>
    </row>
    <row r="6" spans="1:15" ht="148.5" customHeight="1" thickBot="1">
      <c r="B6" s="70" t="s">
        <v>244</v>
      </c>
      <c r="C6" s="511" t="s">
        <v>245</v>
      </c>
      <c r="D6" s="511"/>
      <c r="E6" s="511"/>
      <c r="F6" s="511" t="s">
        <v>246</v>
      </c>
      <c r="G6" s="511"/>
      <c r="H6" s="511"/>
      <c r="I6" s="511" t="s">
        <v>247</v>
      </c>
      <c r="J6" s="511"/>
      <c r="K6" s="511"/>
    </row>
    <row r="7" spans="1:15"/>
    <row r="8" spans="1:15"/>
    <row r="9" spans="1:15" ht="15.75" thickBot="1">
      <c r="B9" s="69" t="s">
        <v>248</v>
      </c>
    </row>
    <row r="10" spans="1:15" ht="30.75" thickBot="1">
      <c r="B10" s="71" t="s">
        <v>249</v>
      </c>
      <c r="C10" s="72" t="s">
        <v>250</v>
      </c>
      <c r="D10" s="512" t="s">
        <v>251</v>
      </c>
      <c r="E10" s="513"/>
      <c r="F10" s="513"/>
      <c r="G10" s="513"/>
      <c r="H10" s="513"/>
      <c r="I10" s="513"/>
      <c r="J10" s="513"/>
      <c r="K10" s="513"/>
      <c r="L10" s="513"/>
      <c r="M10" s="513"/>
      <c r="N10" s="513"/>
      <c r="O10" s="514"/>
    </row>
    <row r="11" spans="1:15" ht="31.5" customHeight="1" thickBot="1">
      <c r="B11" s="73" t="s">
        <v>252</v>
      </c>
      <c r="C11" s="141">
        <v>10</v>
      </c>
      <c r="D11" s="507" t="s">
        <v>253</v>
      </c>
      <c r="E11" s="508"/>
      <c r="F11" s="508"/>
      <c r="G11" s="508"/>
      <c r="H11" s="508"/>
      <c r="I11" s="508"/>
      <c r="J11" s="508"/>
      <c r="K11" s="508"/>
      <c r="L11" s="508"/>
      <c r="M11" s="508"/>
      <c r="N11" s="508"/>
      <c r="O11" s="509"/>
    </row>
    <row r="12" spans="1:15" ht="30" customHeight="1" thickBot="1">
      <c r="B12" s="73" t="s">
        <v>254</v>
      </c>
      <c r="C12" s="141">
        <v>6</v>
      </c>
      <c r="D12" s="507" t="s">
        <v>255</v>
      </c>
      <c r="E12" s="508"/>
      <c r="F12" s="508"/>
      <c r="G12" s="508"/>
      <c r="H12" s="508"/>
      <c r="I12" s="508"/>
      <c r="J12" s="508"/>
      <c r="K12" s="508"/>
      <c r="L12" s="508"/>
      <c r="M12" s="508"/>
      <c r="N12" s="508"/>
      <c r="O12" s="509"/>
    </row>
    <row r="13" spans="1:15" ht="29.25" customHeight="1" thickBot="1">
      <c r="B13" s="73" t="s">
        <v>256</v>
      </c>
      <c r="C13" s="141">
        <v>2</v>
      </c>
      <c r="D13" s="507" t="s">
        <v>257</v>
      </c>
      <c r="E13" s="508"/>
      <c r="F13" s="508"/>
      <c r="G13" s="508"/>
      <c r="H13" s="508"/>
      <c r="I13" s="508"/>
      <c r="J13" s="508"/>
      <c r="K13" s="508"/>
      <c r="L13" s="508"/>
      <c r="M13" s="508"/>
      <c r="N13" s="508"/>
      <c r="O13" s="509"/>
    </row>
    <row r="14" spans="1:15" ht="15" customHeight="1">
      <c r="B14" s="515" t="s">
        <v>258</v>
      </c>
      <c r="C14" s="517" t="s">
        <v>259</v>
      </c>
      <c r="D14" s="519" t="s">
        <v>260</v>
      </c>
      <c r="E14" s="520"/>
      <c r="F14" s="520"/>
      <c r="G14" s="520"/>
      <c r="H14" s="520"/>
      <c r="I14" s="520"/>
      <c r="J14" s="520"/>
      <c r="K14" s="520"/>
      <c r="L14" s="520"/>
      <c r="M14" s="520"/>
      <c r="N14" s="520"/>
      <c r="O14" s="521"/>
    </row>
    <row r="15" spans="1:15" ht="15.75" customHeight="1" thickBot="1">
      <c r="B15" s="516"/>
      <c r="C15" s="518"/>
      <c r="D15" s="522" t="s">
        <v>261</v>
      </c>
      <c r="E15" s="523"/>
      <c r="F15" s="523"/>
      <c r="G15" s="523"/>
      <c r="H15" s="523"/>
      <c r="I15" s="523"/>
      <c r="J15" s="523"/>
      <c r="K15" s="523"/>
      <c r="L15" s="523"/>
      <c r="M15" s="523"/>
      <c r="N15" s="523"/>
      <c r="O15" s="524"/>
    </row>
    <row r="16" spans="1:15"/>
    <row r="17" spans="2:15"/>
    <row r="18" spans="2:15" ht="15.75" thickBot="1">
      <c r="B18" s="69" t="s">
        <v>262</v>
      </c>
    </row>
    <row r="19" spans="2:15" ht="30.75" thickBot="1">
      <c r="B19" s="70" t="s">
        <v>263</v>
      </c>
      <c r="C19" s="74" t="s">
        <v>264</v>
      </c>
      <c r="D19" s="528" t="s">
        <v>251</v>
      </c>
      <c r="E19" s="529"/>
      <c r="F19" s="529"/>
      <c r="G19" s="529"/>
      <c r="H19" s="529"/>
      <c r="I19" s="529"/>
      <c r="J19" s="529"/>
      <c r="K19" s="529"/>
      <c r="L19" s="529"/>
      <c r="M19" s="529"/>
      <c r="N19" s="529"/>
      <c r="O19" s="530"/>
    </row>
    <row r="20" spans="2:15" ht="15.75" customHeight="1" thickBot="1">
      <c r="B20" s="142" t="s">
        <v>265</v>
      </c>
      <c r="C20" s="75">
        <v>4</v>
      </c>
      <c r="D20" s="525" t="s">
        <v>266</v>
      </c>
      <c r="E20" s="526"/>
      <c r="F20" s="526"/>
      <c r="G20" s="526"/>
      <c r="H20" s="526"/>
      <c r="I20" s="526"/>
      <c r="J20" s="526"/>
      <c r="K20" s="526"/>
      <c r="L20" s="526"/>
      <c r="M20" s="526"/>
      <c r="N20" s="526"/>
      <c r="O20" s="527"/>
    </row>
    <row r="21" spans="2:15" ht="15" thickBot="1">
      <c r="B21" s="142" t="s">
        <v>267</v>
      </c>
      <c r="C21" s="76">
        <v>3</v>
      </c>
      <c r="D21" s="525" t="s">
        <v>268</v>
      </c>
      <c r="E21" s="526"/>
      <c r="F21" s="526"/>
      <c r="G21" s="526"/>
      <c r="H21" s="526"/>
      <c r="I21" s="526"/>
      <c r="J21" s="526"/>
      <c r="K21" s="526"/>
      <c r="L21" s="526"/>
      <c r="M21" s="526"/>
      <c r="N21" s="526"/>
      <c r="O21" s="527"/>
    </row>
    <row r="22" spans="2:15" ht="15" thickBot="1">
      <c r="B22" s="77" t="s">
        <v>269</v>
      </c>
      <c r="C22" s="76">
        <v>2</v>
      </c>
      <c r="D22" s="525" t="s">
        <v>270</v>
      </c>
      <c r="E22" s="526"/>
      <c r="F22" s="526"/>
      <c r="G22" s="526"/>
      <c r="H22" s="526"/>
      <c r="I22" s="526"/>
      <c r="J22" s="526"/>
      <c r="K22" s="526"/>
      <c r="L22" s="526"/>
      <c r="M22" s="526"/>
      <c r="N22" s="526"/>
      <c r="O22" s="527"/>
    </row>
    <row r="23" spans="2:15" ht="15" thickBot="1">
      <c r="B23" s="78" t="s">
        <v>271</v>
      </c>
      <c r="C23" s="76">
        <v>1</v>
      </c>
      <c r="D23" s="525" t="s">
        <v>272</v>
      </c>
      <c r="E23" s="526"/>
      <c r="F23" s="526"/>
      <c r="G23" s="526"/>
      <c r="H23" s="526"/>
      <c r="I23" s="526"/>
      <c r="J23" s="526"/>
      <c r="K23" s="526"/>
      <c r="L23" s="526"/>
      <c r="M23" s="526"/>
      <c r="N23" s="526"/>
      <c r="O23" s="527"/>
    </row>
    <row r="24" spans="2:15"/>
    <row r="25" spans="2:15"/>
    <row r="26" spans="2:15" ht="15.75" thickBot="1">
      <c r="B26" s="69" t="s">
        <v>273</v>
      </c>
    </row>
    <row r="27" spans="2:15" ht="15.75" thickBot="1">
      <c r="B27" s="531" t="s">
        <v>274</v>
      </c>
      <c r="C27" s="532"/>
      <c r="D27" s="535" t="s">
        <v>275</v>
      </c>
      <c r="E27" s="536"/>
      <c r="F27" s="536"/>
      <c r="G27" s="537"/>
    </row>
    <row r="28" spans="2:15" ht="15.75" thickBot="1">
      <c r="B28" s="533"/>
      <c r="C28" s="534"/>
      <c r="D28" s="143">
        <v>4</v>
      </c>
      <c r="E28" s="143">
        <v>3</v>
      </c>
      <c r="F28" s="143">
        <v>2</v>
      </c>
      <c r="G28" s="143">
        <v>1</v>
      </c>
    </row>
    <row r="29" spans="2:15" ht="15.75" thickBot="1">
      <c r="B29" s="538" t="s">
        <v>276</v>
      </c>
      <c r="C29" s="143">
        <v>10</v>
      </c>
      <c r="D29" s="144" t="s">
        <v>277</v>
      </c>
      <c r="E29" s="144" t="s">
        <v>278</v>
      </c>
      <c r="F29" s="145" t="s">
        <v>279</v>
      </c>
      <c r="G29" s="145" t="s">
        <v>280</v>
      </c>
    </row>
    <row r="30" spans="2:15" ht="15.75" thickBot="1">
      <c r="B30" s="539"/>
      <c r="C30" s="143">
        <v>6</v>
      </c>
      <c r="D30" s="144" t="s">
        <v>281</v>
      </c>
      <c r="E30" s="145" t="s">
        <v>282</v>
      </c>
      <c r="F30" s="145" t="s">
        <v>283</v>
      </c>
      <c r="G30" s="146" t="s">
        <v>284</v>
      </c>
    </row>
    <row r="31" spans="2:15" ht="15.75" thickBot="1">
      <c r="B31" s="540"/>
      <c r="C31" s="143">
        <v>2</v>
      </c>
      <c r="D31" s="146" t="s">
        <v>285</v>
      </c>
      <c r="E31" s="146" t="s">
        <v>284</v>
      </c>
      <c r="F31" s="147" t="s">
        <v>286</v>
      </c>
      <c r="G31" s="147" t="s">
        <v>287</v>
      </c>
    </row>
    <row r="32" spans="2:15"/>
    <row r="33" spans="2:15"/>
    <row r="34" spans="2:15" ht="15.75" thickBot="1">
      <c r="B34" s="69" t="s">
        <v>288</v>
      </c>
    </row>
    <row r="35" spans="2:15" ht="30.75" thickBot="1">
      <c r="B35" s="70" t="s">
        <v>274</v>
      </c>
      <c r="C35" s="79" t="s">
        <v>289</v>
      </c>
      <c r="D35" s="531" t="s">
        <v>251</v>
      </c>
      <c r="E35" s="541"/>
      <c r="F35" s="541"/>
      <c r="G35" s="541"/>
      <c r="H35" s="541"/>
      <c r="I35" s="541"/>
      <c r="J35" s="541"/>
      <c r="K35" s="541"/>
      <c r="L35" s="541"/>
      <c r="M35" s="541"/>
      <c r="N35" s="541"/>
      <c r="O35" s="542"/>
    </row>
    <row r="36" spans="2:15" ht="15.75" customHeight="1">
      <c r="B36" s="543" t="s">
        <v>290</v>
      </c>
      <c r="C36" s="545" t="s">
        <v>291</v>
      </c>
      <c r="D36" s="547" t="s">
        <v>292</v>
      </c>
      <c r="E36" s="548"/>
      <c r="F36" s="548"/>
      <c r="G36" s="548"/>
      <c r="H36" s="548"/>
      <c r="I36" s="548"/>
      <c r="J36" s="548"/>
      <c r="K36" s="548"/>
      <c r="L36" s="548"/>
      <c r="M36" s="548"/>
      <c r="N36" s="548"/>
      <c r="O36" s="549"/>
    </row>
    <row r="37" spans="2:15" ht="15" thickBot="1">
      <c r="B37" s="544"/>
      <c r="C37" s="546"/>
      <c r="D37" s="550" t="s">
        <v>293</v>
      </c>
      <c r="E37" s="551"/>
      <c r="F37" s="551"/>
      <c r="G37" s="551"/>
      <c r="H37" s="551"/>
      <c r="I37" s="551"/>
      <c r="J37" s="551"/>
      <c r="K37" s="551"/>
      <c r="L37" s="551"/>
      <c r="M37" s="551"/>
      <c r="N37" s="551"/>
      <c r="O37" s="552"/>
    </row>
    <row r="38" spans="2:15" ht="14.25">
      <c r="B38" s="543" t="s">
        <v>294</v>
      </c>
      <c r="C38" s="545" t="s">
        <v>295</v>
      </c>
      <c r="D38" s="547" t="s">
        <v>292</v>
      </c>
      <c r="E38" s="548"/>
      <c r="F38" s="548"/>
      <c r="G38" s="548"/>
      <c r="H38" s="548"/>
      <c r="I38" s="548"/>
      <c r="J38" s="548"/>
      <c r="K38" s="548"/>
      <c r="L38" s="548"/>
      <c r="M38" s="548"/>
      <c r="N38" s="548"/>
      <c r="O38" s="549"/>
    </row>
    <row r="39" spans="2:15" ht="15" thickBot="1">
      <c r="B39" s="544"/>
      <c r="C39" s="546"/>
      <c r="D39" s="550" t="s">
        <v>293</v>
      </c>
      <c r="E39" s="551"/>
      <c r="F39" s="551"/>
      <c r="G39" s="551"/>
      <c r="H39" s="551"/>
      <c r="I39" s="551"/>
      <c r="J39" s="551"/>
      <c r="K39" s="551"/>
      <c r="L39" s="551"/>
      <c r="M39" s="551"/>
      <c r="N39" s="551"/>
      <c r="O39" s="552"/>
    </row>
    <row r="40" spans="2:15" ht="14.25">
      <c r="B40" s="543" t="s">
        <v>296</v>
      </c>
      <c r="C40" s="545" t="s">
        <v>297</v>
      </c>
      <c r="D40" s="547" t="s">
        <v>298</v>
      </c>
      <c r="E40" s="548"/>
      <c r="F40" s="548"/>
      <c r="G40" s="548"/>
      <c r="H40" s="548"/>
      <c r="I40" s="548"/>
      <c r="J40" s="548"/>
      <c r="K40" s="548"/>
      <c r="L40" s="548"/>
      <c r="M40" s="548"/>
      <c r="N40" s="548"/>
      <c r="O40" s="549"/>
    </row>
    <row r="41" spans="2:15" ht="15" thickBot="1">
      <c r="B41" s="544"/>
      <c r="C41" s="546"/>
      <c r="D41" s="550" t="s">
        <v>299</v>
      </c>
      <c r="E41" s="551"/>
      <c r="F41" s="551"/>
      <c r="G41" s="551"/>
      <c r="H41" s="551"/>
      <c r="I41" s="551"/>
      <c r="J41" s="551"/>
      <c r="K41" s="551"/>
      <c r="L41" s="551"/>
      <c r="M41" s="551"/>
      <c r="N41" s="551"/>
      <c r="O41" s="552"/>
    </row>
    <row r="42" spans="2:15" ht="14.25">
      <c r="B42" s="543" t="s">
        <v>300</v>
      </c>
      <c r="C42" s="545" t="s">
        <v>301</v>
      </c>
      <c r="D42" s="547" t="s">
        <v>302</v>
      </c>
      <c r="E42" s="548"/>
      <c r="F42" s="548"/>
      <c r="G42" s="548"/>
      <c r="H42" s="548"/>
      <c r="I42" s="548"/>
      <c r="J42" s="548"/>
      <c r="K42" s="548"/>
      <c r="L42" s="548"/>
      <c r="M42" s="548"/>
      <c r="N42" s="548"/>
      <c r="O42" s="549"/>
    </row>
    <row r="43" spans="2:15" ht="15" thickBot="1">
      <c r="B43" s="544"/>
      <c r="C43" s="546"/>
      <c r="D43" s="550" t="s">
        <v>303</v>
      </c>
      <c r="E43" s="551"/>
      <c r="F43" s="551"/>
      <c r="G43" s="551"/>
      <c r="H43" s="551"/>
      <c r="I43" s="551"/>
      <c r="J43" s="551"/>
      <c r="K43" s="551"/>
      <c r="L43" s="551"/>
      <c r="M43" s="551"/>
      <c r="N43" s="551"/>
      <c r="O43" s="552"/>
    </row>
    <row r="44" spans="2:15"/>
    <row r="45" spans="2:15"/>
    <row r="46" spans="2:15" ht="15.75" thickBot="1">
      <c r="B46" s="69" t="s">
        <v>304</v>
      </c>
    </row>
    <row r="47" spans="2:15" ht="15">
      <c r="B47" s="560" t="s">
        <v>305</v>
      </c>
      <c r="C47" s="562" t="s">
        <v>306</v>
      </c>
      <c r="D47" s="564" t="s">
        <v>251</v>
      </c>
      <c r="E47" s="565"/>
      <c r="F47" s="565"/>
      <c r="G47" s="566"/>
    </row>
    <row r="48" spans="2:15" ht="15.75" thickBot="1">
      <c r="B48" s="561"/>
      <c r="C48" s="563"/>
      <c r="D48" s="567" t="s">
        <v>307</v>
      </c>
      <c r="E48" s="568"/>
      <c r="F48" s="568"/>
      <c r="G48" s="569"/>
    </row>
    <row r="49" spans="2:8" ht="21" customHeight="1" thickBot="1">
      <c r="B49" s="80" t="s">
        <v>308</v>
      </c>
      <c r="C49" s="148">
        <v>100</v>
      </c>
      <c r="D49" s="573" t="s">
        <v>309</v>
      </c>
      <c r="E49" s="574"/>
      <c r="F49" s="574"/>
      <c r="G49" s="575"/>
    </row>
    <row r="50" spans="2:8" ht="31.5" customHeight="1" thickBot="1">
      <c r="B50" s="80" t="s">
        <v>310</v>
      </c>
      <c r="C50" s="148">
        <v>60</v>
      </c>
      <c r="D50" s="573" t="s">
        <v>311</v>
      </c>
      <c r="E50" s="574"/>
      <c r="F50" s="574"/>
      <c r="G50" s="575"/>
    </row>
    <row r="51" spans="2:8" ht="30.75" customHeight="1" thickBot="1">
      <c r="B51" s="80" t="s">
        <v>312</v>
      </c>
      <c r="C51" s="148">
        <v>25</v>
      </c>
      <c r="D51" s="573" t="s">
        <v>313</v>
      </c>
      <c r="E51" s="574"/>
      <c r="F51" s="574"/>
      <c r="G51" s="575"/>
    </row>
    <row r="52" spans="2:8" ht="30" customHeight="1" thickBot="1">
      <c r="B52" s="80" t="s">
        <v>314</v>
      </c>
      <c r="C52" s="148">
        <v>10</v>
      </c>
      <c r="D52" s="573" t="s">
        <v>315</v>
      </c>
      <c r="E52" s="574"/>
      <c r="F52" s="574"/>
      <c r="G52" s="575"/>
    </row>
    <row r="53" spans="2:8"/>
    <row r="54" spans="2:8"/>
    <row r="55" spans="2:8" ht="15.75" thickBot="1">
      <c r="B55" s="69" t="s">
        <v>316</v>
      </c>
    </row>
    <row r="56" spans="2:8" ht="23.25" customHeight="1" thickBot="1">
      <c r="B56" s="553" t="s">
        <v>317</v>
      </c>
      <c r="C56" s="554"/>
      <c r="D56" s="557" t="s">
        <v>318</v>
      </c>
      <c r="E56" s="558"/>
      <c r="F56" s="558"/>
      <c r="G56" s="559"/>
      <c r="H56" s="81"/>
    </row>
    <row r="57" spans="2:8" ht="15" thickBot="1">
      <c r="B57" s="555"/>
      <c r="C57" s="556"/>
      <c r="D57" s="149" t="s">
        <v>319</v>
      </c>
      <c r="E57" s="149" t="s">
        <v>320</v>
      </c>
      <c r="F57" s="149" t="s">
        <v>321</v>
      </c>
      <c r="G57" s="149" t="s">
        <v>322</v>
      </c>
      <c r="H57" s="81"/>
    </row>
    <row r="58" spans="2:8">
      <c r="B58" s="538" t="s">
        <v>323</v>
      </c>
      <c r="C58" s="576">
        <v>100</v>
      </c>
      <c r="D58" s="82" t="s">
        <v>324</v>
      </c>
      <c r="E58" s="82" t="s">
        <v>324</v>
      </c>
      <c r="F58" s="82" t="s">
        <v>325</v>
      </c>
      <c r="G58" s="83" t="s">
        <v>326</v>
      </c>
      <c r="H58" s="578"/>
    </row>
    <row r="59" spans="2:8" ht="13.5" thickBot="1">
      <c r="B59" s="539"/>
      <c r="C59" s="590"/>
      <c r="D59" s="82" t="s">
        <v>327</v>
      </c>
      <c r="E59" s="82" t="s">
        <v>328</v>
      </c>
      <c r="F59" s="82" t="s">
        <v>329</v>
      </c>
      <c r="G59" s="83" t="s">
        <v>330</v>
      </c>
      <c r="H59" s="578"/>
    </row>
    <row r="60" spans="2:8">
      <c r="B60" s="539"/>
      <c r="C60" s="591">
        <v>60</v>
      </c>
      <c r="D60" s="150" t="s">
        <v>324</v>
      </c>
      <c r="E60" s="150" t="s">
        <v>324</v>
      </c>
      <c r="F60" s="151" t="s">
        <v>326</v>
      </c>
      <c r="G60" s="152" t="s">
        <v>331</v>
      </c>
      <c r="H60" s="578"/>
    </row>
    <row r="61" spans="2:8" ht="13.5" thickBot="1">
      <c r="B61" s="539"/>
      <c r="C61" s="577"/>
      <c r="D61" s="84">
        <v>2400</v>
      </c>
      <c r="E61" s="84" t="s">
        <v>332</v>
      </c>
      <c r="F61" s="85" t="s">
        <v>333</v>
      </c>
      <c r="G61" s="86" t="s">
        <v>334</v>
      </c>
      <c r="H61" s="578"/>
    </row>
    <row r="62" spans="2:8">
      <c r="B62" s="539"/>
      <c r="C62" s="576">
        <v>25</v>
      </c>
      <c r="D62" s="82" t="s">
        <v>324</v>
      </c>
      <c r="E62" s="83" t="s">
        <v>93</v>
      </c>
      <c r="F62" s="83" t="s">
        <v>93</v>
      </c>
      <c r="G62" s="87" t="s">
        <v>114</v>
      </c>
      <c r="H62" s="81"/>
    </row>
    <row r="63" spans="2:8" ht="13.5" thickBot="1">
      <c r="B63" s="539"/>
      <c r="C63" s="577"/>
      <c r="D63" s="84" t="s">
        <v>335</v>
      </c>
      <c r="E63" s="85" t="s">
        <v>336</v>
      </c>
      <c r="F63" s="85" t="s">
        <v>337</v>
      </c>
      <c r="G63" s="87" t="s">
        <v>338</v>
      </c>
      <c r="H63" s="81"/>
    </row>
    <row r="64" spans="2:8">
      <c r="B64" s="539"/>
      <c r="C64" s="576">
        <v>10</v>
      </c>
      <c r="D64" s="83" t="s">
        <v>93</v>
      </c>
      <c r="E64" s="88" t="s">
        <v>339</v>
      </c>
      <c r="F64" s="87" t="s">
        <v>114</v>
      </c>
      <c r="G64" s="153" t="s">
        <v>340</v>
      </c>
      <c r="H64" s="578"/>
    </row>
    <row r="65" spans="2:8" ht="13.5" thickBot="1">
      <c r="B65" s="540"/>
      <c r="C65" s="577"/>
      <c r="D65" s="85" t="s">
        <v>341</v>
      </c>
      <c r="E65" s="86" t="s">
        <v>342</v>
      </c>
      <c r="F65" s="89" t="s">
        <v>343</v>
      </c>
      <c r="G65" s="90" t="s">
        <v>344</v>
      </c>
      <c r="H65" s="578"/>
    </row>
    <row r="66" spans="2:8" ht="14.25">
      <c r="B66" s="91"/>
    </row>
    <row r="67" spans="2:8" ht="14.25">
      <c r="B67" s="91"/>
    </row>
    <row r="68" spans="2:8" ht="15.75" thickBot="1">
      <c r="B68" s="69" t="s">
        <v>345</v>
      </c>
    </row>
    <row r="69" spans="2:8" ht="30.75" thickBot="1">
      <c r="B69" s="70" t="s">
        <v>346</v>
      </c>
      <c r="C69" s="79" t="s">
        <v>347</v>
      </c>
      <c r="D69" s="528" t="s">
        <v>251</v>
      </c>
      <c r="E69" s="529"/>
      <c r="F69" s="529"/>
      <c r="G69" s="530"/>
    </row>
    <row r="70" spans="2:8" ht="36.75" customHeight="1" thickBot="1">
      <c r="B70" s="92" t="s">
        <v>324</v>
      </c>
      <c r="C70" s="154" t="s">
        <v>348</v>
      </c>
      <c r="D70" s="570" t="s">
        <v>349</v>
      </c>
      <c r="E70" s="571"/>
      <c r="F70" s="571"/>
      <c r="G70" s="572"/>
    </row>
    <row r="71" spans="2:8" ht="30.75" customHeight="1" thickBot="1">
      <c r="B71" s="92" t="s">
        <v>93</v>
      </c>
      <c r="C71" s="154" t="s">
        <v>350</v>
      </c>
      <c r="D71" s="570" t="s">
        <v>351</v>
      </c>
      <c r="E71" s="571"/>
      <c r="F71" s="571"/>
      <c r="G71" s="572"/>
    </row>
    <row r="72" spans="2:8" ht="31.5" customHeight="1" thickBot="1">
      <c r="B72" s="92" t="s">
        <v>114</v>
      </c>
      <c r="C72" s="154" t="s">
        <v>352</v>
      </c>
      <c r="D72" s="570" t="s">
        <v>353</v>
      </c>
      <c r="E72" s="571"/>
      <c r="F72" s="571"/>
      <c r="G72" s="572"/>
    </row>
    <row r="73" spans="2:8" ht="59.25" customHeight="1" thickBot="1">
      <c r="B73" s="92" t="s">
        <v>354</v>
      </c>
      <c r="C73" s="154">
        <v>20</v>
      </c>
      <c r="D73" s="570" t="s">
        <v>355</v>
      </c>
      <c r="E73" s="571"/>
      <c r="F73" s="571"/>
      <c r="G73" s="572"/>
    </row>
    <row r="74" spans="2:8" ht="14.25">
      <c r="B74" s="91"/>
    </row>
    <row r="75" spans="2:8"/>
    <row r="76" spans="2:8" ht="15.75" thickBot="1">
      <c r="B76" s="69" t="s">
        <v>356</v>
      </c>
    </row>
    <row r="77" spans="2:8" ht="15.75" customHeight="1" thickBot="1">
      <c r="B77" s="70" t="s">
        <v>357</v>
      </c>
      <c r="C77" s="587" t="s">
        <v>251</v>
      </c>
      <c r="D77" s="588"/>
      <c r="E77" s="587" t="s">
        <v>358</v>
      </c>
      <c r="F77" s="589"/>
      <c r="G77" s="588"/>
    </row>
    <row r="78" spans="2:8" ht="15.75" customHeight="1" thickBot="1">
      <c r="B78" s="93" t="s">
        <v>324</v>
      </c>
      <c r="C78" s="582" t="s">
        <v>359</v>
      </c>
      <c r="D78" s="583"/>
      <c r="E78" s="582" t="s">
        <v>360</v>
      </c>
      <c r="F78" s="586"/>
      <c r="G78" s="583"/>
    </row>
    <row r="79" spans="2:8" ht="30.75" customHeight="1" thickBot="1">
      <c r="B79" s="93" t="s">
        <v>93</v>
      </c>
      <c r="C79" s="570" t="s">
        <v>361</v>
      </c>
      <c r="D79" s="572"/>
      <c r="E79" s="570" t="s">
        <v>362</v>
      </c>
      <c r="F79" s="584"/>
      <c r="G79" s="585"/>
    </row>
    <row r="80" spans="2:8" ht="15" thickBot="1">
      <c r="B80" s="93" t="s">
        <v>114</v>
      </c>
      <c r="C80" s="582" t="s">
        <v>363</v>
      </c>
      <c r="D80" s="583"/>
      <c r="E80" s="582" t="s">
        <v>364</v>
      </c>
      <c r="F80" s="586"/>
      <c r="G80" s="583"/>
    </row>
    <row r="81" spans="2:7" ht="32.25" customHeight="1" thickBot="1">
      <c r="B81" s="93" t="s">
        <v>354</v>
      </c>
      <c r="C81" s="582" t="s">
        <v>365</v>
      </c>
      <c r="D81" s="583"/>
      <c r="E81" s="570" t="s">
        <v>366</v>
      </c>
      <c r="F81" s="584"/>
      <c r="G81" s="585"/>
    </row>
    <row r="82" spans="2:7"/>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95" zoomScaleNormal="95" workbookViewId="0">
      <pane xSplit="1" ySplit="2" topLeftCell="B6" activePane="bottomRight" state="frozen"/>
      <selection pane="topRight" activeCell="B1" sqref="B1"/>
      <selection pane="bottomLeft" activeCell="A3" sqref="A3"/>
      <selection pane="bottomRight" activeCell="C3" sqref="C3"/>
    </sheetView>
  </sheetViews>
  <sheetFormatPr baseColWidth="10" defaultColWidth="0" defaultRowHeight="15" zeroHeight="1"/>
  <cols>
    <col min="1" max="1" width="4.875" style="94" customWidth="1"/>
    <col min="2" max="2" width="8.75" style="94" bestFit="1" customWidth="1"/>
    <col min="3" max="8" width="25.625" style="94" customWidth="1"/>
    <col min="9" max="9" width="1.375" style="94" customWidth="1"/>
    <col min="10" max="16384" width="11" style="94" hidden="1"/>
  </cols>
  <sheetData>
    <row r="1" spans="1:8" ht="18.75" thickBot="1">
      <c r="A1" s="592" t="s">
        <v>69</v>
      </c>
      <c r="B1" s="596" t="s">
        <v>367</v>
      </c>
      <c r="C1" s="597"/>
      <c r="D1" s="597"/>
      <c r="E1" s="597"/>
      <c r="F1" s="597"/>
      <c r="G1" s="597"/>
      <c r="H1" s="598"/>
    </row>
    <row r="2" spans="1:8" ht="15.75" thickBot="1">
      <c r="A2" s="593"/>
      <c r="B2" s="155" t="s">
        <v>181</v>
      </c>
      <c r="C2" s="155" t="s">
        <v>187</v>
      </c>
      <c r="D2" s="155" t="s">
        <v>193</v>
      </c>
      <c r="E2" s="155" t="s">
        <v>200</v>
      </c>
      <c r="F2" s="155" t="s">
        <v>206</v>
      </c>
      <c r="G2" s="155" t="s">
        <v>368</v>
      </c>
      <c r="H2" s="95" t="s">
        <v>369</v>
      </c>
    </row>
    <row r="3" spans="1:8" ht="56.25">
      <c r="A3" s="594"/>
      <c r="B3" s="96" t="s">
        <v>370</v>
      </c>
      <c r="C3" s="96" t="s">
        <v>371</v>
      </c>
      <c r="D3" s="96" t="s">
        <v>372</v>
      </c>
      <c r="E3" s="96" t="s">
        <v>373</v>
      </c>
      <c r="F3" s="96" t="s">
        <v>209</v>
      </c>
      <c r="G3" s="96" t="s">
        <v>374</v>
      </c>
      <c r="H3" s="156" t="s">
        <v>375</v>
      </c>
    </row>
    <row r="4" spans="1:8" ht="45">
      <c r="A4" s="594"/>
      <c r="B4" s="97" t="s">
        <v>376</v>
      </c>
      <c r="C4" s="97" t="s">
        <v>377</v>
      </c>
      <c r="D4" s="97" t="s">
        <v>196</v>
      </c>
      <c r="E4" s="97" t="s">
        <v>378</v>
      </c>
      <c r="F4" s="97" t="s">
        <v>208</v>
      </c>
      <c r="G4" s="97" t="s">
        <v>379</v>
      </c>
      <c r="H4" s="98" t="s">
        <v>380</v>
      </c>
    </row>
    <row r="5" spans="1:8" ht="56.25">
      <c r="A5" s="594"/>
      <c r="B5" s="97" t="s">
        <v>381</v>
      </c>
      <c r="C5" s="97" t="s">
        <v>382</v>
      </c>
      <c r="D5" s="97" t="s">
        <v>383</v>
      </c>
      <c r="E5" s="97" t="s">
        <v>384</v>
      </c>
      <c r="F5" s="97" t="s">
        <v>385</v>
      </c>
      <c r="G5" s="97" t="s">
        <v>386</v>
      </c>
      <c r="H5" s="98" t="s">
        <v>387</v>
      </c>
    </row>
    <row r="6" spans="1:8" ht="45">
      <c r="A6" s="594"/>
      <c r="B6" s="97" t="s">
        <v>388</v>
      </c>
      <c r="C6" s="97" t="s">
        <v>190</v>
      </c>
      <c r="D6" s="97" t="s">
        <v>194</v>
      </c>
      <c r="E6" s="97" t="s">
        <v>389</v>
      </c>
      <c r="F6" s="97" t="s">
        <v>390</v>
      </c>
      <c r="G6" s="97" t="s">
        <v>391</v>
      </c>
      <c r="H6" s="98" t="s">
        <v>222</v>
      </c>
    </row>
    <row r="7" spans="1:8" ht="45">
      <c r="A7" s="594"/>
      <c r="B7" s="97" t="s">
        <v>392</v>
      </c>
      <c r="C7" s="97" t="s">
        <v>393</v>
      </c>
      <c r="D7" s="97" t="s">
        <v>394</v>
      </c>
      <c r="E7" s="97" t="s">
        <v>395</v>
      </c>
      <c r="F7" s="97"/>
      <c r="G7" s="97" t="s">
        <v>216</v>
      </c>
      <c r="H7" s="98" t="s">
        <v>223</v>
      </c>
    </row>
    <row r="8" spans="1:8" ht="33.75">
      <c r="A8" s="594"/>
      <c r="B8" s="97" t="s">
        <v>396</v>
      </c>
      <c r="C8" s="97" t="s">
        <v>397</v>
      </c>
      <c r="D8" s="97" t="s">
        <v>398</v>
      </c>
      <c r="E8" s="97" t="s">
        <v>205</v>
      </c>
      <c r="F8" s="97"/>
      <c r="G8" s="97" t="s">
        <v>399</v>
      </c>
      <c r="H8" s="98" t="s">
        <v>221</v>
      </c>
    </row>
    <row r="9" spans="1:8" ht="22.5">
      <c r="A9" s="594"/>
      <c r="B9" s="97" t="s">
        <v>400</v>
      </c>
      <c r="C9" s="97" t="s">
        <v>401</v>
      </c>
      <c r="D9" s="97"/>
      <c r="E9" s="97"/>
      <c r="F9" s="97"/>
      <c r="G9" s="97" t="s">
        <v>402</v>
      </c>
      <c r="H9" s="98" t="s">
        <v>403</v>
      </c>
    </row>
    <row r="10" spans="1:8" ht="23.25" thickBot="1">
      <c r="A10" s="595"/>
      <c r="B10" s="99" t="s">
        <v>404</v>
      </c>
      <c r="C10" s="99"/>
      <c r="D10" s="99"/>
      <c r="E10" s="99"/>
      <c r="F10" s="99"/>
      <c r="G10" s="99" t="s">
        <v>405</v>
      </c>
      <c r="H10" s="100"/>
    </row>
    <row r="11" spans="1:8" ht="5.25" customHeight="1"/>
  </sheetData>
  <sheetProtection password="D99C" sheet="1" objects="1" scenarios="1"/>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Diana Patricia Rodriguez Cabirrian</cp:lastModifiedBy>
  <cp:revision/>
  <dcterms:created xsi:type="dcterms:W3CDTF">2017-09-22T13:40:34Z</dcterms:created>
  <dcterms:modified xsi:type="dcterms:W3CDTF">2024-12-27T19:58:31Z</dcterms:modified>
  <cp:category/>
  <cp:contentStatus/>
</cp:coreProperties>
</file>