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130AFF74-BF26-405D-ACF0-FBE63D09C482}"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8" i="11" l="1"/>
  <c r="O267" i="11"/>
  <c r="O266" i="11"/>
  <c r="O265" i="11"/>
  <c r="O264" i="11"/>
  <c r="O263" i="11"/>
  <c r="R262" i="11"/>
  <c r="P262" i="11"/>
  <c r="O261" i="11"/>
  <c r="O260" i="11"/>
  <c r="O259" i="11"/>
  <c r="O258" i="11"/>
  <c r="O257" i="11"/>
  <c r="O256" i="11"/>
  <c r="S255" i="11"/>
  <c r="P255" i="11"/>
  <c r="S254" i="11"/>
  <c r="P254" i="11"/>
  <c r="O253" i="11"/>
  <c r="O252" i="11"/>
  <c r="O251" i="11"/>
  <c r="O250" i="11"/>
  <c r="O249" i="11"/>
  <c r="O248" i="11"/>
  <c r="O247" i="11"/>
  <c r="O246" i="11"/>
  <c r="O245" i="11"/>
  <c r="O244" i="11"/>
  <c r="O243" i="11"/>
  <c r="O242" i="11"/>
  <c r="O241" i="11"/>
  <c r="S239" i="11"/>
  <c r="P239" i="11"/>
  <c r="O238" i="11"/>
  <c r="O237" i="11"/>
  <c r="O236" i="11"/>
  <c r="O235" i="11"/>
  <c r="O234" i="11"/>
  <c r="O233" i="11"/>
  <c r="O232" i="11"/>
  <c r="O231" i="11"/>
  <c r="S230" i="11"/>
  <c r="S229" i="11"/>
  <c r="O228" i="11"/>
  <c r="O226" i="11"/>
  <c r="O225" i="11"/>
  <c r="O224" i="11"/>
  <c r="O223" i="11"/>
  <c r="R222" i="11"/>
  <c r="P222" i="11"/>
  <c r="O221" i="11"/>
  <c r="O220" i="11"/>
  <c r="O219" i="11"/>
  <c r="O218" i="11"/>
  <c r="O217" i="11"/>
  <c r="O216" i="11"/>
  <c r="S215" i="11"/>
  <c r="P215" i="11"/>
  <c r="S214" i="11"/>
  <c r="P214" i="11"/>
  <c r="S213" i="11"/>
  <c r="P213" i="11"/>
  <c r="O212" i="11"/>
  <c r="O211" i="11"/>
  <c r="O210" i="11"/>
  <c r="O209" i="11"/>
  <c r="O208" i="11"/>
  <c r="O207" i="11"/>
  <c r="O206" i="11"/>
  <c r="O205" i="11"/>
  <c r="O204" i="11"/>
  <c r="O203" i="11"/>
  <c r="O202" i="11"/>
  <c r="S201" i="11"/>
  <c r="S200" i="11"/>
  <c r="S199" i="11"/>
  <c r="S198" i="11"/>
  <c r="S197" i="11"/>
  <c r="S196" i="11"/>
  <c r="O195" i="11"/>
  <c r="S194" i="11"/>
  <c r="S193" i="11"/>
  <c r="O192" i="11"/>
  <c r="O190" i="11"/>
  <c r="O189" i="11"/>
  <c r="O188" i="11"/>
  <c r="O187" i="11"/>
  <c r="R186" i="11"/>
  <c r="P186" i="11"/>
  <c r="O181" i="11"/>
  <c r="O180" i="11"/>
  <c r="O179" i="11"/>
  <c r="O178" i="11"/>
  <c r="S177" i="11"/>
  <c r="P177" i="11"/>
  <c r="S176" i="11"/>
  <c r="P176" i="11"/>
  <c r="S175" i="11"/>
  <c r="P175" i="11"/>
  <c r="O174" i="11"/>
  <c r="O173" i="11"/>
  <c r="O172" i="11"/>
  <c r="O171" i="11"/>
  <c r="O170" i="11"/>
  <c r="O169" i="11"/>
  <c r="O168" i="11"/>
  <c r="O167" i="11"/>
  <c r="S166" i="11"/>
  <c r="O165" i="11"/>
  <c r="O164" i="11"/>
  <c r="S163" i="11"/>
  <c r="S162" i="11"/>
  <c r="S161" i="11"/>
  <c r="S160" i="11"/>
  <c r="S159" i="11"/>
  <c r="S158" i="11"/>
  <c r="O157" i="11"/>
  <c r="S156" i="11"/>
  <c r="S155" i="11"/>
  <c r="O154" i="11"/>
  <c r="O152" i="11"/>
  <c r="O151" i="11"/>
  <c r="O150" i="11"/>
  <c r="O149" i="11"/>
  <c r="R148" i="11"/>
  <c r="P148" i="11"/>
  <c r="O144" i="11"/>
  <c r="O143" i="11"/>
  <c r="O142" i="11"/>
  <c r="O141" i="11"/>
  <c r="S140" i="11"/>
  <c r="P140" i="11"/>
  <c r="S139" i="11"/>
  <c r="P139" i="11"/>
  <c r="S138" i="11"/>
  <c r="P138" i="11"/>
  <c r="O137" i="11"/>
  <c r="O136" i="11"/>
  <c r="O135" i="11"/>
  <c r="O134" i="11"/>
  <c r="O133" i="11"/>
  <c r="O132" i="11"/>
  <c r="O131" i="11"/>
  <c r="O130" i="11"/>
  <c r="S129" i="11"/>
  <c r="O128" i="11"/>
  <c r="O127" i="11"/>
  <c r="S126" i="11"/>
  <c r="S125" i="11"/>
  <c r="S124" i="11"/>
  <c r="S123" i="11"/>
  <c r="S122" i="11"/>
  <c r="S121" i="11"/>
  <c r="O120" i="11"/>
  <c r="S119" i="11"/>
  <c r="S118" i="11"/>
  <c r="O117" i="11"/>
  <c r="O115" i="11"/>
  <c r="O114" i="11"/>
  <c r="O113" i="11"/>
  <c r="O112" i="11"/>
  <c r="R111" i="11"/>
  <c r="P111" i="11"/>
  <c r="O107" i="11"/>
  <c r="O106" i="11"/>
  <c r="O105" i="11"/>
  <c r="O104" i="11"/>
  <c r="S103" i="11"/>
  <c r="P103" i="11"/>
  <c r="S102" i="11"/>
  <c r="P102" i="11"/>
  <c r="S101" i="11"/>
  <c r="P101" i="11"/>
  <c r="O100" i="11"/>
  <c r="O99" i="11"/>
  <c r="O98" i="11"/>
  <c r="O97" i="11"/>
  <c r="O96" i="11"/>
  <c r="O95" i="11"/>
  <c r="O94" i="11"/>
  <c r="O93" i="11"/>
  <c r="S92" i="11"/>
  <c r="O91" i="11"/>
  <c r="O90" i="11"/>
  <c r="S89" i="11"/>
  <c r="S88" i="11"/>
  <c r="S87" i="11"/>
  <c r="S86" i="11"/>
  <c r="S85" i="11"/>
  <c r="S84" i="11"/>
  <c r="O83" i="11"/>
  <c r="S82" i="11"/>
  <c r="S81" i="11"/>
  <c r="O80"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80" i="11"/>
  <c r="S80" i="11" s="1"/>
  <c r="P80" i="11"/>
  <c r="R83" i="11"/>
  <c r="S83" i="11" s="1"/>
  <c r="P83" i="11"/>
  <c r="R90" i="11"/>
  <c r="S90" i="11" s="1"/>
  <c r="P90" i="11"/>
  <c r="R91" i="11"/>
  <c r="S91" i="11" s="1"/>
  <c r="P91" i="11"/>
  <c r="R93" i="11"/>
  <c r="S93" i="11" s="1"/>
  <c r="P93" i="11"/>
  <c r="R94" i="11"/>
  <c r="S94" i="11" s="1"/>
  <c r="P94" i="11"/>
  <c r="R95" i="11"/>
  <c r="S95" i="11" s="1"/>
  <c r="P95" i="11"/>
  <c r="R96" i="11"/>
  <c r="S96" i="11" s="1"/>
  <c r="P96" i="11"/>
  <c r="R97" i="11"/>
  <c r="S97" i="11" s="1"/>
  <c r="P97" i="11"/>
  <c r="R98" i="11"/>
  <c r="S98" i="11" s="1"/>
  <c r="P98" i="11"/>
  <c r="R99" i="11"/>
  <c r="S99" i="11" s="1"/>
  <c r="P99" i="11"/>
  <c r="R100" i="11"/>
  <c r="S100" i="11" s="1"/>
  <c r="P100" i="11"/>
  <c r="R104" i="11"/>
  <c r="S104" i="11" s="1"/>
  <c r="P104" i="11"/>
  <c r="R105" i="11"/>
  <c r="S105" i="11" s="1"/>
  <c r="P105" i="11"/>
  <c r="R106" i="11"/>
  <c r="S106" i="11" s="1"/>
  <c r="P106" i="11"/>
  <c r="R107" i="11"/>
  <c r="S107" i="11" s="1"/>
  <c r="P107" i="11"/>
  <c r="R112" i="11"/>
  <c r="S112" i="11" s="1"/>
  <c r="P112" i="11"/>
  <c r="R113" i="11"/>
  <c r="S113" i="11" s="1"/>
  <c r="P113" i="11"/>
  <c r="R114" i="11"/>
  <c r="S114" i="11" s="1"/>
  <c r="P114" i="11"/>
  <c r="R115" i="11"/>
  <c r="P115" i="11"/>
  <c r="R117" i="11"/>
  <c r="S117" i="11" s="1"/>
  <c r="P117" i="11"/>
  <c r="R120" i="11"/>
  <c r="S120" i="11" s="1"/>
  <c r="P120" i="11"/>
  <c r="R127" i="11"/>
  <c r="S127" i="11" s="1"/>
  <c r="P127" i="11"/>
  <c r="R128" i="11"/>
  <c r="S128" i="11" s="1"/>
  <c r="P128" i="11"/>
  <c r="R130" i="11"/>
  <c r="S130" i="11" s="1"/>
  <c r="P130" i="11"/>
  <c r="R131" i="11"/>
  <c r="S131" i="11" s="1"/>
  <c r="P131" i="11"/>
  <c r="R132" i="11"/>
  <c r="S132" i="11" s="1"/>
  <c r="P132" i="11"/>
  <c r="R133" i="11"/>
  <c r="S133" i="11" s="1"/>
  <c r="P133" i="11"/>
  <c r="R134" i="11"/>
  <c r="S134" i="11" s="1"/>
  <c r="P134" i="11"/>
  <c r="R135" i="11"/>
  <c r="S135" i="11" s="1"/>
  <c r="P135" i="11"/>
  <c r="R136" i="11"/>
  <c r="S136" i="11" s="1"/>
  <c r="P136" i="11"/>
  <c r="R137" i="11"/>
  <c r="S137" i="11" s="1"/>
  <c r="P137" i="11"/>
  <c r="R141" i="11"/>
  <c r="S141" i="11" s="1"/>
  <c r="P141" i="11"/>
  <c r="R142" i="11"/>
  <c r="S142" i="11" s="1"/>
  <c r="P142" i="11"/>
  <c r="R143" i="11"/>
  <c r="S143" i="11" s="1"/>
  <c r="P143" i="11"/>
  <c r="R144" i="11"/>
  <c r="S144" i="11" s="1"/>
  <c r="P144" i="11"/>
  <c r="R149" i="11"/>
  <c r="S149" i="11" s="1"/>
  <c r="P149" i="11"/>
  <c r="R150" i="11"/>
  <c r="S150" i="11" s="1"/>
  <c r="P150" i="11"/>
  <c r="R151" i="11"/>
  <c r="S151" i="11" s="1"/>
  <c r="P151" i="11"/>
  <c r="R152" i="11"/>
  <c r="P152" i="11"/>
  <c r="R154" i="11"/>
  <c r="S154" i="11" s="1"/>
  <c r="P154" i="11"/>
  <c r="R157" i="11"/>
  <c r="S157" i="11" s="1"/>
  <c r="P157" i="11"/>
  <c r="R164" i="11"/>
  <c r="S164" i="11" s="1"/>
  <c r="P164" i="11"/>
  <c r="R165" i="11"/>
  <c r="S165" i="11" s="1"/>
  <c r="P165" i="11"/>
  <c r="R167" i="11"/>
  <c r="S167" i="11" s="1"/>
  <c r="P167" i="11"/>
  <c r="R168" i="11"/>
  <c r="S168" i="11" s="1"/>
  <c r="P168" i="11"/>
  <c r="R169" i="11"/>
  <c r="S169" i="11" s="1"/>
  <c r="P169" i="11"/>
  <c r="R170" i="11"/>
  <c r="S170" i="11" s="1"/>
  <c r="P170" i="11"/>
  <c r="R171" i="11"/>
  <c r="S171" i="11" s="1"/>
  <c r="P171" i="11"/>
  <c r="R172" i="11"/>
  <c r="S172" i="11" s="1"/>
  <c r="P172" i="11"/>
  <c r="R173" i="11"/>
  <c r="S173" i="11" s="1"/>
  <c r="P173" i="11"/>
  <c r="R174" i="11"/>
  <c r="S174" i="11" s="1"/>
  <c r="P174" i="11"/>
  <c r="R178" i="11"/>
  <c r="S178" i="11" s="1"/>
  <c r="P178" i="11"/>
  <c r="R179" i="11"/>
  <c r="S179" i="11" s="1"/>
  <c r="P179" i="11"/>
  <c r="R180" i="11"/>
  <c r="S180" i="11" s="1"/>
  <c r="P180" i="11"/>
  <c r="R181" i="11"/>
  <c r="S181" i="11" s="1"/>
  <c r="P181" i="11"/>
  <c r="R187" i="11"/>
  <c r="S187" i="11" s="1"/>
  <c r="P187" i="11"/>
  <c r="R188" i="11"/>
  <c r="S188" i="11" s="1"/>
  <c r="P188" i="11"/>
  <c r="R189" i="11"/>
  <c r="S189" i="11" s="1"/>
  <c r="P189" i="11"/>
  <c r="R190" i="11"/>
  <c r="P190" i="11"/>
  <c r="R192" i="11"/>
  <c r="S192" i="11" s="1"/>
  <c r="P192" i="11"/>
  <c r="R195" i="11"/>
  <c r="S195" i="11" s="1"/>
  <c r="P195"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09" i="11"/>
  <c r="S209" i="11" s="1"/>
  <c r="P209" i="11"/>
  <c r="R210" i="11"/>
  <c r="S210" i="11" s="1"/>
  <c r="P210" i="11"/>
  <c r="R211" i="11"/>
  <c r="S211" i="11" s="1"/>
  <c r="P211" i="11"/>
  <c r="R212" i="11"/>
  <c r="S212" i="11" s="1"/>
  <c r="P212" i="11"/>
  <c r="R216" i="11"/>
  <c r="S216" i="11" s="1"/>
  <c r="P216" i="11"/>
  <c r="R217" i="11"/>
  <c r="S217" i="11" s="1"/>
  <c r="P217" i="11"/>
  <c r="R218" i="11"/>
  <c r="S218" i="11" s="1"/>
  <c r="P218" i="11"/>
  <c r="R219" i="11"/>
  <c r="S219" i="11" s="1"/>
  <c r="P219" i="11"/>
  <c r="R220" i="11"/>
  <c r="S220" i="11" s="1"/>
  <c r="P220" i="11"/>
  <c r="R221" i="11"/>
  <c r="S221" i="11" s="1"/>
  <c r="P221" i="11"/>
  <c r="R223" i="11"/>
  <c r="S223" i="11" s="1"/>
  <c r="P223" i="11"/>
  <c r="R224" i="11"/>
  <c r="S224" i="11" s="1"/>
  <c r="P224" i="11"/>
  <c r="R225" i="11"/>
  <c r="S225" i="11" s="1"/>
  <c r="P225" i="11"/>
  <c r="R226" i="11"/>
  <c r="P226" i="11"/>
  <c r="R228" i="11"/>
  <c r="S228" i="11" s="1"/>
  <c r="P228" i="11"/>
  <c r="R231" i="11"/>
  <c r="S231" i="11" s="1"/>
  <c r="P231" i="11"/>
  <c r="R232" i="11"/>
  <c r="S232" i="11" s="1"/>
  <c r="P232" i="11"/>
  <c r="R233" i="11"/>
  <c r="S233" i="11" s="1"/>
  <c r="P233" i="11"/>
  <c r="R234" i="11"/>
  <c r="S234" i="11" s="1"/>
  <c r="P234" i="11"/>
  <c r="R235" i="11"/>
  <c r="S235" i="11" s="1"/>
  <c r="P235" i="11"/>
  <c r="R236" i="11"/>
  <c r="S236" i="11" s="1"/>
  <c r="P236" i="11"/>
  <c r="R237" i="11"/>
  <c r="S237" i="11" s="1"/>
  <c r="P237" i="11"/>
  <c r="R238" i="11"/>
  <c r="S238" i="11" s="1"/>
  <c r="P238" i="11"/>
  <c r="R241" i="11"/>
  <c r="S241" i="11" s="1"/>
  <c r="P241" i="11"/>
  <c r="R242" i="11"/>
  <c r="P242" i="11"/>
  <c r="R243" i="11"/>
  <c r="S243" i="11" s="1"/>
  <c r="P243" i="11"/>
  <c r="R244" i="11"/>
  <c r="S244" i="11" s="1"/>
  <c r="P244" i="11"/>
  <c r="R245" i="11"/>
  <c r="S245" i="11" s="1"/>
  <c r="P245" i="11"/>
  <c r="R246" i="11"/>
  <c r="S246" i="11" s="1"/>
  <c r="P246" i="11"/>
  <c r="R247" i="11"/>
  <c r="S247" i="11" s="1"/>
  <c r="P247" i="11"/>
  <c r="R248" i="11"/>
  <c r="S248" i="11" s="1"/>
  <c r="P248" i="11"/>
  <c r="R249" i="11"/>
  <c r="S249" i="11" s="1"/>
  <c r="P249" i="11"/>
  <c r="R250" i="11"/>
  <c r="S250" i="11" s="1"/>
  <c r="P250" i="11"/>
  <c r="R251" i="11"/>
  <c r="S251" i="11" s="1"/>
  <c r="P251" i="11"/>
  <c r="R252" i="11"/>
  <c r="S252" i="11" s="1"/>
  <c r="P252" i="11"/>
  <c r="R253" i="11"/>
  <c r="S253" i="11" s="1"/>
  <c r="P253" i="11"/>
  <c r="R256" i="11"/>
  <c r="S256" i="11" s="1"/>
  <c r="P256" i="11"/>
  <c r="R257" i="11"/>
  <c r="S257" i="11" s="1"/>
  <c r="P257" i="11"/>
  <c r="R258" i="11"/>
  <c r="S258" i="11" s="1"/>
  <c r="P258" i="11"/>
  <c r="R259" i="11"/>
  <c r="S259" i="11" s="1"/>
  <c r="P259" i="11"/>
  <c r="R260" i="11"/>
  <c r="S260" i="11" s="1"/>
  <c r="P260" i="11"/>
  <c r="R261" i="11"/>
  <c r="S261" i="11" s="1"/>
  <c r="P261" i="11"/>
  <c r="R263" i="11"/>
  <c r="S263" i="11" s="1"/>
  <c r="P263" i="11"/>
  <c r="R264" i="11"/>
  <c r="S264" i="11" s="1"/>
  <c r="P264" i="11"/>
  <c r="R265" i="11"/>
  <c r="P265" i="11"/>
  <c r="R266" i="11"/>
  <c r="S266" i="11" s="1"/>
  <c r="P266" i="11"/>
  <c r="R267" i="11"/>
  <c r="S267" i="11" s="1"/>
  <c r="P267" i="11"/>
  <c r="R268" i="11"/>
  <c r="S268" i="11" s="1"/>
  <c r="P26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<sst xmlns="http://schemas.openxmlformats.org/spreadsheetml/2006/main" count="5976" uniqueCount="804">
  <si>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</si>
  <si>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</si>
  <si>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</si>
  <si>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</si>
  <si>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</si>
  <si>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</si>
  <si>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</si>
  <si>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</si>
  <si>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</si>
  <si>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</si>
  <si>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</si>
  <si>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</si>
  <si>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</si>
  <si>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</si>
  <si>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</si>
  <si>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</si>
  <si>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</si>
  <si>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</si>
  <si>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</si>
  <si>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</si>
  <si>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</si>
  <si>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</si>
  <si>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</si>
  <si>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</si>
  <si>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</si>
  <si>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</si>
  <si>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</si>
  <si>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</si>
  <si>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</si>
  <si>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</si>
  <si>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</si>
  <si>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</si>
  <si>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</si>
  <si>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</si>
  <si>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</si>
  <si>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</si>
  <si>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</si>
  <si>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</si>
  <si>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</si>
  <si>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</si>
  <si>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</si>
  <si>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</si>
  <si>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</si>
  <si>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</si>
  <si>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</si>
  <si>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</si>
  <si>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</si>
  <si>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</si>
  <si>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</si>
  <si>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</si>
  <si>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</si>
  <si>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EDIFICIO ETB</t>
  </si>
  <si>
    <t>Sede:</t>
  </si>
  <si>
    <t>PERSONERÍA LOCAL SANTAFE</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</si>
  <si>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</si>
  <si>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</si>
  <si>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</si>
  <si>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</si>
  <si>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</si>
  <si>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</si>
  <si>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</si>
  <si>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</si>
  <si>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</si>
  <si>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</si>
  <si>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</si>
  <si>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</si>
  <si>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</si>
  <si>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</si>
  <si>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</si>
  <si>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</si>
  <si>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</si>
  <si>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</si>
  <si>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</si>
  <si>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</si>
  <si>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</si>
  <si>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</si>
  <si>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</si>
  <si>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</si>
  <si>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</si>
  <si>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</si>
  <si>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</si>
  <si>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</si>
  <si>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</si>
  <si>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</si>
  <si>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</si>
  <si>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</si>
  <si>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</si>
  <si>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</si>
  <si>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</si>
  <si>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</si>
  <si>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SANTA FE.</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</si>
  <si>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</si>
  <si>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</si>
  <si>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Santa fe</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</si>
  <si>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</si>
  <si>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</si>
  <si>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</si>
  <si>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</si>
  <si>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</si>
  <si>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</si>
  <si>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</si>
  <si>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</si>
  <si>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</si>
  <si>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</si>
  <si>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</si>
  <si>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</si>
  <si>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</si>
  <si>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</si>
  <si>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</si>
  <si>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</si>
  <si>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</si>
  <si>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</si>
  <si>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</si>
  <si>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</si>
  <si>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</si>
  <si>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</si>
  <si>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</si>
  <si>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</si>
  <si>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</si>
  <si>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</si>
  <si>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</si>
  <si>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</si>
  <si>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Personeria ubicada en un piso elevado, el ruido interno proviene del uso de celulares, reproducción de música y conversaciones con tonos elevados. Externamente, el ruido de vehículos que transitan por vías cercanas (carros,) también puede filtrarse a través de las ventanas, afectando la concentración y tranquilidad de los funcionarios (a), contratistas.</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</si>
  <si>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</si>
  <si>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</si>
  <si>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</si>
  <si>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</si>
  <si>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</si>
  <si>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</si>
  <si>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</si>
  <si>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conde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</si>
  <si>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</si>
  <si>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</si>
  <si>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</si>
  <si>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</si>
  <si>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</si>
  <si>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</si>
  <si>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</si>
  <si>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</si>
  <si>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 xml:space="preserve">La Personería Local de Santafe cuenta con iluminación natural por ventanales  transparentes . La luz artificial  es suministrada por paneles LED. </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</si>
  <si>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</si>
  <si>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</si>
  <si>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</si>
  <si>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</si>
  <si>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</si>
  <si>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</si>
  <si>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</si>
  <si>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</si>
  <si>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</si>
  <si>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</si>
  <si>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</si>
  <si>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</si>
  <si>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</si>
  <si>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</si>
  <si>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</si>
  <si>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</si>
  <si>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</si>
  <si>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</si>
  <si>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</si>
  <si>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</si>
  <si>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</si>
  <si>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 xml:space="preserve">
Alteraciones del orden público (gas lacrimógeno), durante los acompañamientos de Ministerio Público y/o Defensa de Derechos Humanos.
Gases Lacrimigenos Dentro de las instalaciones por ubicación de la personería en la zona centro de la ciudad y en cercacia con otras entidades publicas.</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</si>
  <si>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</si>
  <si>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</si>
  <si>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</si>
  <si>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</si>
  <si>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</si>
  <si>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</si>
  <si>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</si>
  <si>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</si>
  <si>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</si>
  <si>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</si>
  <si>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</si>
  <si>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</si>
  <si>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</si>
  <si>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</si>
  <si>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</si>
  <si>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</si>
  <si>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</si>
  <si>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</si>
  <si>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</si>
  <si>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</si>
  <si>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</si>
  <si>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</si>
  <si>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</si>
  <si>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</si>
  <si>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</si>
  <si>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</si>
  <si>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</si>
  <si>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</si>
  <si>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</si>
  <si>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</si>
  <si>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</si>
  <si>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</si>
  <si>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</si>
  <si>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</si>
  <si>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</si>
  <si>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
Interrupción por parte de usuarios(as) que requieren el servicio del C.A.C. y que además de ser redirigidos  donde corresponde, presentan alteraciones porque según ellos los ponen a ir de un lado a otro. Además se genera estrés en los(as) funcionarios(as) toda vez que interrumpen constantemente sus labores.
Instalaciones ubicadas cerca a las salas de conciliación en donde se han presentado situaciones de agresión y que generan temor en algunos funcionarios(as) y afectaciones a la salud mental.</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</si>
  <si>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</si>
  <si>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</si>
  <si>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</si>
  <si>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</si>
  <si>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</si>
  <si>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</si>
  <si>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</si>
  <si>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</si>
  <si>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</si>
  <si>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</si>
  <si>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</si>
  <si>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</si>
  <si>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</si>
  <si>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</si>
  <si>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</si>
  <si>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</si>
  <si>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</si>
  <si>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</si>
  <si>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</si>
  <si>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</si>
  <si>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</si>
  <si>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</si>
  <si>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</si>
  <si>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</si>
  <si>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Durante el segundo semestre del año 2024 se presentaron cuatro accidentescon realación al peligro biomecanico vs un accidente primer semestre año 2025</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</si>
  <si>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</si>
  <si>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</si>
  <si>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</si>
  <si>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</si>
  <si>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</si>
  <si>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</si>
  <si>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</si>
  <si>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</si>
  <si>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</si>
  <si>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</si>
  <si>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</si>
  <si>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</si>
  <si>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</si>
  <si>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</si>
  <si>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</si>
  <si>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</si>
  <si>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</si>
  <si>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</si>
  <si>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</si>
  <si>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</si>
  <si>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</si>
  <si>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</si>
  <si>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</si>
  <si>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</si>
  <si>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</si>
  <si>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</si>
  <si>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</si>
  <si>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</si>
  <si>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</si>
  <si>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</si>
  <si>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</si>
  <si>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elèctrico fecha 30/06/2025</t>
  </si>
  <si>
    <t>Desplazamiento por las instalaciones de la Personería Local (ascenso y descenso de escaleras, pisos laminados que pueden ser resbalosos, y en algunas partes sueltas, entre otros),  caída de objetos de estantes que no se encuentran anclados como el del archivo.</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</si>
  <si>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</si>
  <si>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</si>
  <si>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Informe de Accesibilidad.
Programa de Inspecciones.</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</si>
  <si>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</si>
  <si>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</si>
  <si>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</si>
  <si>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</si>
  <si>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</si>
  <si>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</si>
  <si>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</si>
  <si>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</si>
  <si>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</si>
  <si>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Desplazamiento por las instalaciones de la Entidad uso de ascensor.</t>
  </si>
  <si>
    <r>
      <rPr>
        <b/>
        <sz val="10"/>
        <color theme="1"/>
        <rFont val="Arial"/>
        <family val="2"/>
      </rPr>
      <t xml:space="preserve">CONDICIONES DE SEGURIDAD: </t>
    </r>
    <r>
      <rPr>
        <sz val="10"/>
        <color theme="1"/>
        <rFont val="Arial"/>
        <family val="2"/>
      </rPr>
      <t xml:space="preserve">Atrapamiento: Por fallas mecánicas o cortes de energía.
Caídas: Al vacío por puertas defectuosas o desniveles.
Lesiones: Por uso indebido o forzar puertas.
Sobrecarga: Fallos por exceder la capacidad.
Fallos eléctricos: Movimientos inesperados o paradas abruptas.
Pánico: Estrés en situaciones de atrapamiento.
Mantenimiento deficiente: Accidentes por mal funcionamiento.
</t>
    </r>
  </si>
  <si>
    <t xml:space="preserve">Atrapamiento: Ansiedad, deshidratación o agotamiento.
Caídas: Traumatismos severos o muerte.
Lesiones: Golpes, fracturas o cortes por mal uso.
Sobrecarga: Fallas y atrapamientos graves.
Fallos eléctricos: Movimientos bruscos y pérdida de estabilidad.
Pánico: Crisis nerviosas o desmayos.
Mantenimiento deficiente: Accidentes graves o fatales.
</t>
  </si>
  <si>
    <t>Mantenimiento preventivo correctivo de ascensores</t>
  </si>
  <si>
    <t>capacitacion uso adecuado de ascensor</t>
  </si>
  <si>
    <t>Atrapamiento: Muerte en casos prolongados.
Caídas: Muerte por impacto.
Lesiones: Discapacidad permanente.
Sobrecarga: Colapso fatal del ascensor.
Fallos eléctricos: Muerte o lesiones graves.
Pánico: Ataques cardíacos.
Mantenimiento deficiente: Accidentes mortales.</t>
  </si>
  <si>
    <t>Mantenimiento peventivo correctivo de ascensores</t>
  </si>
  <si>
    <t>Botiquin y camilla de primeros auxilios</t>
  </si>
  <si>
    <t>Exposición a  atracos, robos, atentados y asaltos.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</si>
  <si>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</si>
  <si>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</si>
  <si>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</si>
  <si>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</si>
  <si>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</si>
  <si>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</si>
  <si>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</si>
  <si>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</si>
  <si>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</si>
  <si>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</si>
  <si>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</si>
  <si>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</si>
  <si>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</si>
  <si>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</si>
  <si>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</si>
  <si>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</si>
  <si>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</si>
  <si>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</si>
  <si>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</si>
  <si>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</si>
  <si>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</si>
  <si>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</si>
  <si>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</si>
  <si>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</si>
  <si>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</si>
  <si>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</si>
  <si>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</si>
  <si>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 xml:space="preserve">EFICACIA DEL CONTROL: Se evidencia eficacia del control con relacion al peligro físico, dado que no se han presentado accidentes de trabajo en el periodo por riesgo físico fecha 30/06/2025 </t>
  </si>
  <si>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</si>
  <si>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</si>
  <si>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</si>
  <si>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</si>
  <si>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</si>
  <si>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</si>
  <si>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</si>
  <si>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</si>
  <si>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</si>
  <si>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</si>
  <si>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</si>
  <si>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</si>
  <si>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</si>
  <si>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</si>
  <si>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</si>
  <si>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</si>
  <si>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</si>
  <si>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</si>
  <si>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</si>
  <si>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</si>
  <si>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</si>
  <si>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</si>
  <si>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</si>
  <si>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</si>
  <si>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</si>
  <si>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</si>
  <si>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</si>
  <si>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</si>
  <si>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</si>
  <si>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La Personería Local de Santa Fe cuenta con iluminación natural por ventanales  transparentes . La luz artificial  es suministrada por paneles LED. </t>
  </si>
  <si>
    <t xml:space="preserve">Acompañar a los diferentes comités, mesas, concejos locales que le sean asignados por el Personero Local. </t>
  </si>
  <si>
    <t xml:space="preserve">Limpieza y desinfeccion de escritorios </t>
  </si>
  <si>
    <t>Limpieza y desinfeccion de escritorios, atención a usuarios recepcion de documentos.</t>
  </si>
  <si>
    <t>Socializar los mecanismos de participación y atención  a la ciudadana.</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</si>
  <si>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</si>
  <si>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</si>
  <si>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</si>
  <si>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</si>
  <si>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</si>
  <si>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</si>
  <si>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</si>
  <si>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</si>
  <si>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Desplazamientos por la instalaciones uso de escaleras, ingreso a otras áreas, señalizacion de salida de emergencia.</t>
  </si>
  <si>
    <t>Se presentaron ocho accidentes con realción al peligro condiciones de seguridad  locativo durante el segundo semestre del año 2024 vs ocho accidentes primer semestre año 2025</t>
  </si>
  <si>
    <t>Al participar en actividades recreativas, deportivas y culturales en representación de la entidad..</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</si>
  <si>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</si>
  <si>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</si>
  <si>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</si>
  <si>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</si>
  <si>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</si>
  <si>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</si>
  <si>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</si>
  <si>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</si>
  <si>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</si>
  <si>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</si>
  <si>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</si>
  <si>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</si>
  <si>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Durante el segundo semestre del año 2024 se presentaron cuatro accidentes con relación al peligro biomecanico vs un accidente primer semestre año 2025</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</si>
  <si>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</si>
  <si>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</si>
  <si>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Almacenamiento: Apilar seguro, no sobrecargar y mantener áreas despejadas.
Superficies: Reparar pisos, usar antideslizantes y colocar barandillas.
Orden y aseo: Limpiar regularmente, retirar obstáculos y controlar derrames.
Caídas de objetos: Usar cascos, evitar objetos pesados en altura y asegurar cargas.
General: Capacitar, señalizar riesgos e inspeccionar periódicamente.</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</si>
  <si>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</si>
  <si>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</si>
  <si>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</si>
  <si>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</si>
  <si>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</si>
  <si>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</si>
  <si>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</si>
  <si>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EFICACIA DEL CONTROL: Se evidencia eficacia del control con relacion al peligro quimico, dado que no se han presentado accidentes de trabajo en el periodo por riesgo quimico fecha 30/06/2025</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</si>
  <si>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</si>
  <si>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</si>
  <si>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</si>
  <si>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</si>
  <si>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</si>
  <si>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 xml:space="preserve">EFICACIA DEL CONTROL: Se evidencia eficacia del control con relacion al peligro condicones de seguridad accidentes de transito, dado que no se han presentado accidentes de trabajo en el periodo con relación al peligro a la  fecha 30/06/2025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</si>
  <si>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</si>
  <si>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</si>
  <si>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</si>
  <si>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</si>
  <si>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</si>
  <si>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</si>
  <si>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</si>
  <si>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</si>
  <si>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</si>
  <si>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</si>
  <si>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</si>
  <si>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</si>
  <si>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</si>
  <si>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</si>
  <si>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</si>
  <si>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</si>
  <si>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</si>
  <si>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</si>
  <si>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</si>
  <si>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</si>
  <si>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</si>
  <si>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</si>
  <si>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</si>
  <si>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Precipitaciones constantes por fenómenos naturales, específicamente por choques de vientos fríos del norte con vientos calientes del sur.
</t>
  </si>
  <si>
    <t>Realizar consulta de las actividades propias de la entidad.</t>
  </si>
  <si>
    <t>Visita a las instalaciones para gestionar procesos personales.</t>
  </si>
  <si>
    <t>Visitantes
Personas con movilidad reducida.</t>
  </si>
  <si>
    <t xml:space="preserve">Manipulación de escritorios, elementos de oficinas,  áreas contaminadas,  </t>
  </si>
  <si>
    <t xml:space="preserve">
Uso de gel antibacterial</t>
  </si>
  <si>
    <t>100
Aprox.</t>
  </si>
  <si>
    <t>Ruidos generados  en la oficina por uso del celular, reproducciones musicales y tonos de voz elevado durante las conversaciones o trafico de la calle, Universidades ercanas, colegios y personas en condicion de calle.</t>
  </si>
  <si>
    <t xml:space="preserve"> - Pérdida auditiva temporal o permanente
 - Estrés y fatiga
- Desconcentración.</t>
  </si>
  <si>
    <t>Síndrome de fatiga crónica
Depresión
Síndrome de Burnout</t>
  </si>
  <si>
    <t>Exposición a corrientes de aire que generan sensación de frio.</t>
  </si>
  <si>
    <t xml:space="preserve">Agotamiento, cansancio y debilidad, dolor de cabeza, mareos o desmayos, debilidad muscular o calambres, náuseas y vómitos
</t>
  </si>
  <si>
    <t>Algunos(as) usuarios(as) llevan objetos para cambiar la sensación térmica(sacos o cobijas)</t>
  </si>
  <si>
    <t>Desespero y baja concentración.</t>
  </si>
  <si>
    <t>Fatiga visual, estrés</t>
  </si>
  <si>
    <t>Cambio luminarias, cuando se requiera.</t>
  </si>
  <si>
    <t>Radiación ultravioleta por exposición directa al sol durante durante espera para la atención.</t>
  </si>
  <si>
    <t>Incremento del flujo sanguíneo de la piel, somnolencia, eritemas, daños en la córnea, efectos en el sistema nervioso central, quemaduras.</t>
  </si>
  <si>
    <t>Cáncer de piel.</t>
  </si>
  <si>
    <t>Divulgar piezas informativas sobre los riesgos potenciales y el plan de emergencias, incluyendo procedimientos de actuación y la señalización de las rutas de evacuación para garantizar una respuesta segura.</t>
  </si>
  <si>
    <t xml:space="preserve">
Alteraciones del orden público (gas lacrimógeno), dentro de las instalaciones por ubicación en el centro de la ciudad.</t>
  </si>
  <si>
    <t>Exposicion a polvo  durante las  actividades de limpieza en la entidad</t>
  </si>
  <si>
    <t>Todas las activades referentes al cargo.</t>
  </si>
  <si>
    <t xml:space="preserve">Compañeros y funcioariso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</si>
  <si>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</si>
  <si>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</si>
  <si>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</si>
  <si>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</si>
  <si>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t xml:space="preserve">Lesiones superficiales, heridas
de poca profundidad, contusiones, irritaciones del ojo por material particulado. </t>
  </si>
  <si>
    <t>Lesiones, Fracturas, incapacidades parciales o prolongadas</t>
  </si>
  <si>
    <t>Desplazamiento entre áreas para realizar tramites con diferentes profesionales.</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</si>
  <si>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</si>
  <si>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</si>
  <si>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</si>
  <si>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</si>
  <si>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</si>
  <si>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
Durante sismo podria presentarse desprendimiento de tejas y partes de las instalaciones por estructura antigua.</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</si>
  <si>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</si>
  <si>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</si>
  <si>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</si>
  <si>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</si>
  <si>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</si>
  <si>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</si>
  <si>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</si>
  <si>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</si>
  <si>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</si>
  <si>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</si>
  <si>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</si>
  <si>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</si>
  <si>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</si>
  <si>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</si>
  <si>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</si>
  <si>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</si>
  <si>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</si>
  <si>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</si>
  <si>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</si>
  <si>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t>Sensación Térmica normal a las condiciones de la ciudad, no hay disconfort térmico.
Atención en cafetería, uso de greca, microondas y estufa eléctrica.
Contactos térmicos con partes y bebidas calientes.</t>
  </si>
  <si>
    <t>Cuentan con luz artificial, luz LED blanca, se perciben bajos niveles tanto para el primer piso como para el segundo, Ingreso de luz natural  por instalacion de puertas de vidrio.</t>
  </si>
  <si>
    <t>Radiación ultravioleta por exposición directa durante el desarrollo de su actividad labboral.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</si>
  <si>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</si>
  <si>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</si>
  <si>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</si>
  <si>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</si>
  <si>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</si>
  <si>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</si>
  <si>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</si>
  <si>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</si>
  <si>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</si>
  <si>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</si>
  <si>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EFICACIA DEL CONTROL: Se evidencia eficacia del control con relacion al peligro psicosocial, dado que no se han presentado accidentes de trabajo en el periodo por riesgo psicosocial fecha 30/06/2025 		</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</si>
  <si>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</si>
  <si>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</si>
  <si>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</si>
  <si>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</si>
  <si>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</si>
  <si>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</si>
  <si>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</si>
  <si>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Conexión de equipos eléctricos a tomacorrientes. Contacto con partes eléctricas de los mismos, cableado expuesto sin canaletas.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</si>
  <si>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</si>
  <si>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</si>
  <si>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</si>
  <si>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</si>
  <si>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 Instalacion de cintas antideslizantes</t>
  </si>
  <si>
    <t xml:space="preserve">Informe de Accesibilidad.
Programa de Inspecciones. 
Señalizacion en rampas y pasamanos </t>
  </si>
  <si>
    <t>Calzado adecuado (antideslizante) 
 uso de pasamanos  Capacitacion</t>
  </si>
  <si>
    <t xml:space="preserve">Desplazamiento entre áreas para realizar vigiancia  puede ocurrir caida de  estantes archivadores. Objetos que caen de estantes.
</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</si>
  <si>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</si>
  <si>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Todas las actividades</t>
  </si>
  <si>
    <t>Todos los cargos</t>
  </si>
  <si>
    <t>* La ubicación es insegura, ubicada en el centro de Bogotá, donde se han registrado robos frecuentes.
* Presencia de personas en habitabilidad de calle y consumidores de sustancias psicoactivas.
* Cercanía al corredor de manifestaciones * sociales por la carrera séptima.</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</si>
  <si>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</si>
  <si>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</si>
  <si>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</si>
  <si>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</si>
  <si>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</si>
  <si>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</si>
  <si>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</si>
  <si>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</si>
  <si>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</si>
  <si>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</si>
  <si>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SANTAFE</t>
  </si>
  <si>
    <t>Proceso</t>
  </si>
  <si>
    <t>PROMOCIÓN DE DERECHOS- PREVENCIÓN Y CONTROL A LA GESTIÓN PÚBLICA.</t>
  </si>
  <si>
    <t xml:space="preserve">Dirección: </t>
  </si>
  <si>
    <t>Cl. 20 # 7-44 edificio ETB Piso 13</t>
  </si>
  <si>
    <t>Teléfono</t>
  </si>
  <si>
    <t xml:space="preserve">No Funcionarios: </t>
  </si>
  <si>
    <t xml:space="preserve">No Contratistas: </t>
  </si>
  <si>
    <t>Realizado Por:</t>
  </si>
  <si>
    <t>Julie Venegas (Asesor Prevención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</si>
  <si>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</si>
  <si>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</si>
  <si>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</si>
  <si>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</si>
  <si>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</si>
  <si>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</si>
  <si>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</si>
  <si>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</si>
  <si>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</si>
  <si>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</si>
  <si>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</si>
  <si>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</si>
  <si>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</si>
  <si>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</si>
  <si>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</si>
  <si>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</si>
  <si>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</si>
  <si>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</si>
  <si>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</si>
  <si>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</si>
  <si>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</si>
  <si>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</si>
  <si>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</si>
  <si>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</si>
  <si>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</si>
  <si>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</si>
  <si>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</si>
  <si>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</si>
  <si>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</si>
  <si>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</si>
  <si>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</si>
  <si>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</si>
  <si>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</si>
  <si>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</si>
  <si>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</si>
  <si>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</si>
  <si>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</si>
  <si>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</si>
  <si>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</si>
  <si>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</si>
  <si>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</si>
  <si>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</si>
  <si>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</si>
  <si>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</si>
  <si>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</si>
  <si>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</si>
  <si>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</si>
  <si>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</si>
  <si>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</si>
  <si>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</si>
  <si>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</si>
  <si>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</si>
  <si>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</si>
  <si>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</si>
  <si>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</si>
  <si>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</si>
  <si>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</si>
  <si>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</si>
  <si>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</si>
  <si>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</si>
  <si>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</si>
  <si>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</si>
  <si>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</si>
  <si>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</si>
  <si>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</si>
  <si>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</si>
  <si>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</si>
  <si>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</si>
  <si>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</si>
  <si>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</si>
  <si>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</si>
  <si>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</si>
  <si>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</si>
  <si>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</si>
  <si>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</si>
  <si>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</si>
  <si>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</si>
  <si>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</si>
  <si>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</si>
  <si>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</si>
  <si>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</si>
  <si>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</si>
  <si>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</si>
  <si>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</si>
  <si>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</si>
  <si>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</si>
  <si>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</si>
  <si>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</si>
  <si>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</si>
  <si>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</si>
  <si>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</si>
  <si>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</si>
  <si>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</si>
  <si>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</si>
  <si>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</si>
  <si>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</si>
  <si>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</si>
  <si>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</si>
  <si>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</si>
  <si>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</si>
  <si>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</si>
  <si>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</si>
  <si>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</si>
  <si>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</si>
  <si>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</si>
  <si>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</si>
  <si>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</si>
  <si>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</si>
  <si>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</si>
  <si>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</si>
  <si>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</si>
  <si>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</si>
  <si>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</si>
  <si>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Luz Dary López</t>
  </si>
  <si>
    <t>Secretario 440-07</t>
  </si>
  <si>
    <t>Documento Físico</t>
  </si>
  <si>
    <t>Rossemarie Rizzo Martínez</t>
  </si>
  <si>
    <t>Personera Local</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</si>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</sst>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7">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b/>
      <sz val="11"/>
      <color rgb="FF000000"/>
      <name val="Arial"/>
      <charset val="1"/>
    </font>
    <font>
      <sz val="10"/>
      <color theme="1"/>
      <name val="Arial"/>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9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medium">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8"/>
      </right>
      <top style="medium">
        <color indexed="64"/>
      </top>
      <bottom/>
      <diagonal/>
    </border>
    <border>
      <left style="medium">
        <color indexed="64"/>
      </left>
      <right style="medium">
        <color indexed="64"/>
      </right>
      <top style="medium">
        <color indexed="8"/>
      </top>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indexed="64"/>
      </bottom>
      <diagonal/>
    </border>
    <border>
      <left/>
      <right style="medium">
        <color auto="1"/>
      </right>
      <top style="medium">
        <color auto="1"/>
      </top>
      <bottom/>
      <diagonal/>
    </border>
    <border>
      <left/>
      <right style="thin">
        <color indexed="64"/>
      </right>
      <top style="medium">
        <color indexed="64"/>
      </top>
      <bottom/>
      <diagonal/>
    </border>
    <border>
      <left style="thin">
        <color auto="1"/>
      </left>
      <right/>
      <top/>
      <bottom style="medium">
        <color auto="1"/>
      </bottom>
      <diagonal/>
    </border>
    <border>
      <left/>
      <right style="medium">
        <color indexed="64"/>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top/>
      <bottom style="medium">
        <color indexed="64"/>
      </bottom>
      <diagonal/>
    </border>
    <border>
      <left/>
      <right style="thin">
        <color indexed="64"/>
      </right>
      <top/>
      <bottom style="medium">
        <color auto="1"/>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applyNumberFormat="0" applyFill="0" applyBorder="0" applyAlignment="0" applyProtection="0"/>
  </cellStyleXfs>
  <cellXfs count="598">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56" fillId="10" borderId="2" xfId="12" applyFont="1" applyFill="1" applyBorder="1" applyAlignment="1" applyProtection="1">
      <alignment horizontal="center" vertical="center"/>
      <protection locked="0"/>
    </xf>
    <xf numFmtId="0" fontId="60" fillId="16" borderId="2" xfId="8" applyFont="1" applyFill="1" applyBorder="1" applyAlignment="1">
      <alignment vertical="center" wrapText="1"/>
    </xf>
    <xf numFmtId="0" fontId="58" fillId="9" borderId="52" xfId="17" applyFill="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19" fillId="17" borderId="2" xfId="15" applyFont="1" applyFill="1" applyBorder="1" applyAlignment="1" applyProtection="1">
      <alignment vertical="center" wrapText="1"/>
      <protection locked="0"/>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66" fillId="9" borderId="60" xfId="11" applyFont="1" applyFill="1" applyBorder="1" applyAlignment="1">
      <alignment horizontal="center" vertical="center"/>
    </xf>
    <xf numFmtId="0" fontId="6" fillId="9" borderId="86" xfId="11" applyFont="1" applyFill="1" applyBorder="1" applyAlignment="1">
      <alignment horizontal="center"/>
    </xf>
    <xf numFmtId="0" fontId="9" fillId="0" borderId="87" xfId="11" applyFont="1" applyBorder="1" applyAlignment="1">
      <alignment horizontal="center" vertical="center" wrapText="1"/>
    </xf>
    <xf numFmtId="0" fontId="8" fillId="6" borderId="86" xfId="3" applyFill="1" applyBorder="1" applyAlignment="1">
      <alignment vertical="top" wrapText="1"/>
    </xf>
    <xf numFmtId="0" fontId="8" fillId="7" borderId="86" xfId="3" applyFill="1" applyBorder="1" applyAlignment="1">
      <alignment vertical="top" wrapText="1"/>
    </xf>
    <xf numFmtId="0" fontId="6" fillId="9" borderId="89" xfId="11" applyFont="1" applyFill="1" applyBorder="1" applyAlignment="1">
      <alignment horizontal="center"/>
    </xf>
    <xf numFmtId="0" fontId="12" fillId="0" borderId="89" xfId="3" applyFont="1" applyBorder="1" applyAlignment="1">
      <alignment horizontal="center" wrapText="1"/>
    </xf>
    <xf numFmtId="0" fontId="14" fillId="3" borderId="89" xfId="3" applyFont="1" applyFill="1" applyBorder="1" applyAlignment="1">
      <alignment horizontal="center" vertical="center" wrapText="1"/>
    </xf>
    <xf numFmtId="0" fontId="14" fillId="4" borderId="89" xfId="3" applyFont="1" applyFill="1" applyBorder="1" applyAlignment="1">
      <alignment horizontal="center" vertical="center" wrapText="1"/>
    </xf>
    <xf numFmtId="0" fontId="13" fillId="2" borderId="89" xfId="3" applyFont="1" applyFill="1" applyBorder="1" applyAlignment="1">
      <alignment horizontal="center" vertical="center" wrapText="1"/>
    </xf>
    <xf numFmtId="0" fontId="13" fillId="0" borderId="89" xfId="3" applyFont="1" applyBorder="1" applyAlignment="1">
      <alignment horizontal="center" vertical="center" wrapText="1"/>
    </xf>
    <xf numFmtId="0" fontId="13" fillId="5" borderId="89" xfId="3" applyFont="1" applyFill="1" applyBorder="1" applyAlignment="1">
      <alignment horizontal="center" wrapText="1"/>
    </xf>
    <xf numFmtId="0" fontId="8" fillId="6" borderId="93" xfId="3" applyFill="1" applyBorder="1" applyAlignment="1">
      <alignment vertical="top" wrapText="1"/>
    </xf>
    <xf numFmtId="0" fontId="8" fillId="7" borderId="93" xfId="3" applyFill="1" applyBorder="1" applyAlignment="1">
      <alignment vertical="top" wrapText="1"/>
    </xf>
    <xf numFmtId="0" fontId="8" fillId="8" borderId="93" xfId="3" applyFill="1" applyBorder="1" applyAlignment="1">
      <alignment vertical="top" wrapText="1"/>
    </xf>
    <xf numFmtId="0" fontId="8" fillId="0" borderId="89" xfId="3" applyBorder="1" applyAlignment="1">
      <alignment horizontal="center" vertical="center" wrapText="1"/>
    </xf>
    <xf numFmtId="0" fontId="6" fillId="0" borderId="94" xfId="11" applyFont="1" applyBorder="1"/>
    <xf numFmtId="0" fontId="6" fillId="9" borderId="94" xfId="11" applyFont="1" applyFill="1" applyBorder="1"/>
    <xf numFmtId="0" fontId="8" fillId="0" borderId="94" xfId="3" applyBorder="1" applyAlignment="1">
      <alignment horizontal="center" vertical="center" wrapText="1"/>
    </xf>
    <xf numFmtId="0" fontId="13" fillId="0" borderId="94" xfId="3" applyFont="1" applyBorder="1" applyAlignment="1">
      <alignment horizontal="center"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8" xfId="7" quotePrefix="1" applyNumberFormat="1" applyFont="1" applyFill="1" applyBorder="1" applyAlignment="1">
      <alignment horizontal="left"/>
    </xf>
    <xf numFmtId="15" fontId="19" fillId="9" borderId="94" xfId="7" quotePrefix="1" applyNumberFormat="1" applyFont="1" applyFill="1" applyBorder="1" applyAlignment="1">
      <alignment horizontal="left"/>
    </xf>
    <xf numFmtId="0" fontId="19" fillId="9" borderId="89"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94" xfId="3" applyBorder="1" applyAlignment="1">
      <alignment horizontal="left" vertical="center" wrapText="1"/>
    </xf>
    <xf numFmtId="0" fontId="8" fillId="0" borderId="95" xfId="3" applyBorder="1" applyAlignment="1">
      <alignment horizontal="left" vertical="center" wrapText="1"/>
    </xf>
    <xf numFmtId="0" fontId="8" fillId="0" borderId="88" xfId="3" applyBorder="1" applyAlignment="1">
      <alignment horizontal="left" vertical="center" wrapText="1"/>
    </xf>
    <xf numFmtId="0" fontId="8" fillId="0" borderId="89" xfId="3" applyBorder="1" applyAlignment="1">
      <alignment horizontal="left" vertical="center" wrapText="1"/>
    </xf>
    <xf numFmtId="0" fontId="49" fillId="0" borderId="73" xfId="11" applyFont="1" applyBorder="1" applyAlignment="1" applyProtection="1">
      <alignment horizontal="center" vertical="center" wrapText="1"/>
      <protection locked="0"/>
    </xf>
    <xf numFmtId="0" fontId="49" fillId="0" borderId="65"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6" fillId="9" borderId="44" xfId="11" applyFont="1" applyFill="1" applyBorder="1" applyAlignment="1">
      <alignment horizontal="center" wrapText="1"/>
    </xf>
    <xf numFmtId="0" fontId="6" fillId="9" borderId="0" xfId="11" applyFont="1" applyFill="1" applyAlignment="1">
      <alignment horizontal="center" wrapText="1"/>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85" xfId="11" applyFont="1" applyBorder="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59" xfId="11" applyFont="1" applyBorder="1" applyAlignment="1" applyProtection="1">
      <alignment horizontal="center" vertical="center" wrapText="1"/>
      <protection locked="0"/>
    </xf>
    <xf numFmtId="0" fontId="64" fillId="0" borderId="44" xfId="11" applyFont="1" applyBorder="1" applyAlignment="1" applyProtection="1">
      <alignment horizontal="center" vertical="center" wrapText="1"/>
      <protection locked="0"/>
    </xf>
    <xf numFmtId="0" fontId="64" fillId="0" borderId="0" xfId="11" applyFont="1" applyAlignment="1" applyProtection="1">
      <alignment horizontal="center" vertical="center" wrapText="1"/>
      <protection locked="0"/>
    </xf>
    <xf numFmtId="0" fontId="64" fillId="0" borderId="69" xfId="11" applyFont="1" applyBorder="1" applyAlignment="1" applyProtection="1">
      <alignment horizontal="center" vertical="center" wrapText="1"/>
      <protection locked="0"/>
    </xf>
    <xf numFmtId="0" fontId="49" fillId="0" borderId="84"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6" fillId="9" borderId="65" xfId="11" applyFont="1" applyFill="1" applyBorder="1" applyAlignment="1">
      <alignment horizontal="center"/>
    </xf>
    <xf numFmtId="0" fontId="6" fillId="9" borderId="66"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86" xfId="11" applyFont="1" applyBorder="1" applyAlignment="1">
      <alignment horizontal="center" vertical="center" wrapText="1"/>
    </xf>
    <xf numFmtId="0" fontId="9" fillId="0" borderId="64" xfId="11" applyFont="1" applyBorder="1" applyAlignment="1">
      <alignment horizontal="center" vertical="center" wrapText="1"/>
    </xf>
    <xf numFmtId="0" fontId="9" fillId="0" borderId="61" xfId="11" applyFont="1" applyBorder="1" applyAlignment="1">
      <alignment horizontal="center" vertical="center" wrapText="1"/>
    </xf>
    <xf numFmtId="0" fontId="9" fillId="0" borderId="62" xfId="11" applyFont="1" applyBorder="1" applyAlignment="1">
      <alignment horizontal="center" vertical="center" wrapText="1"/>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86"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94" xfId="11" applyFont="1" applyBorder="1" applyAlignment="1">
      <alignment horizontal="center" vertical="center"/>
    </xf>
    <xf numFmtId="0" fontId="45" fillId="0" borderId="8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94"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64" fillId="0" borderId="70" xfId="11" applyFont="1" applyBorder="1" applyAlignment="1" applyProtection="1">
      <alignment horizontal="center" vertical="center" wrapText="1"/>
      <protection locked="0"/>
    </xf>
    <xf numFmtId="0" fontId="64" fillId="0" borderId="67" xfId="11" applyFont="1" applyBorder="1" applyAlignment="1" applyProtection="1">
      <alignment horizontal="center" vertical="center" wrapText="1"/>
      <protection locked="0"/>
    </xf>
    <xf numFmtId="0" fontId="64" fillId="0" borderId="68" xfId="11" applyFont="1" applyBorder="1" applyAlignment="1" applyProtection="1">
      <alignment horizontal="center" vertical="center" wrapText="1"/>
      <protection locked="0"/>
    </xf>
    <xf numFmtId="0" fontId="65" fillId="9" borderId="47"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94"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94"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36" fillId="0" borderId="0" xfId="8" applyFont="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59"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59"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2"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5" xfId="0" applyFont="1" applyBorder="1" applyAlignment="1">
      <alignment horizontal="left" vertical="center" wrapText="1"/>
    </xf>
    <xf numFmtId="0" fontId="57" fillId="0" borderId="40" xfId="0" applyFont="1" applyBorder="1" applyAlignment="1">
      <alignment horizontal="left" vertical="center" wrapText="1"/>
    </xf>
    <xf numFmtId="0" fontId="57" fillId="0" borderId="48" xfId="0" applyFont="1" applyBorder="1" applyAlignment="1">
      <alignment horizontal="left" vertical="center" wrapText="1"/>
    </xf>
    <xf numFmtId="0" fontId="57" fillId="0" borderId="35" xfId="0" applyFont="1" applyBorder="1" applyAlignment="1">
      <alignment horizontal="left" vertical="center" wrapText="1"/>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59"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86" xfId="3" applyBorder="1" applyAlignment="1">
      <alignment horizontal="justify" vertical="center" wrapText="1"/>
    </xf>
    <xf numFmtId="0" fontId="8" fillId="0" borderId="9" xfId="3" applyBorder="1" applyAlignment="1">
      <alignment horizontal="justify" vertical="center" wrapText="1"/>
    </xf>
    <xf numFmtId="0" fontId="8" fillId="0" borderId="94" xfId="3" applyBorder="1" applyAlignment="1">
      <alignment horizontal="justify" vertical="center" wrapText="1"/>
    </xf>
    <xf numFmtId="0" fontId="8" fillId="0" borderId="89"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81" xfId="3" applyFont="1" applyFill="1" applyBorder="1" applyAlignment="1">
      <alignment horizontal="center" vertical="center" wrapText="1"/>
    </xf>
    <xf numFmtId="0" fontId="12" fillId="15" borderId="90" xfId="3" applyFont="1" applyFill="1" applyBorder="1" applyAlignment="1">
      <alignment horizontal="center" vertical="center" wrapText="1"/>
    </xf>
    <xf numFmtId="0" fontId="12" fillId="15" borderId="91"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82"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92"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6"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6" xfId="3" applyFont="1" applyBorder="1" applyAlignment="1">
      <alignment horizontal="left" vertical="top"/>
    </xf>
    <xf numFmtId="0" fontId="13" fillId="0" borderId="9" xfId="3" applyFont="1" applyBorder="1" applyAlignment="1">
      <alignment horizontal="left" vertical="top"/>
    </xf>
    <xf numFmtId="0" fontId="13" fillId="0" borderId="94" xfId="3" applyFont="1" applyBorder="1" applyAlignment="1">
      <alignment horizontal="left" vertical="top"/>
    </xf>
    <xf numFmtId="0" fontId="13" fillId="0" borderId="8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6"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94" xfId="3" applyFont="1" applyFill="1" applyBorder="1" applyAlignment="1">
      <alignment horizontal="center" vertical="top"/>
    </xf>
    <xf numFmtId="0" fontId="12" fillId="15" borderId="89"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81" xfId="3" applyFont="1" applyFill="1" applyBorder="1" applyAlignment="1">
      <alignment horizontal="center" wrapText="1"/>
    </xf>
    <xf numFmtId="0" fontId="9" fillId="15" borderId="90" xfId="3" applyFont="1" applyFill="1" applyBorder="1" applyAlignment="1">
      <alignment horizontal="center" wrapText="1"/>
    </xf>
    <xf numFmtId="0" fontId="9" fillId="15" borderId="91"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82"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92"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0">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41"/>
      <c r="C2" s="242"/>
      <c r="D2" s="247" t="s">
        <v>0</v>
      </c>
      <c r="E2" s="247"/>
      <c r="F2" s="247"/>
      <c r="G2" s="247"/>
      <c r="H2" s="247"/>
      <c r="I2" s="247"/>
      <c r="J2" s="247"/>
      <c r="K2" s="247"/>
      <c r="L2" s="250" t="s">
        <v>1</v>
      </c>
      <c r="M2" s="251"/>
      <c r="N2" s="251"/>
      <c r="O2" s="252"/>
    </row>
    <row r="3" spans="2:15" s="5" customFormat="1" ht="15.75" customHeight="1">
      <c r="B3" s="243"/>
      <c r="C3" s="244"/>
      <c r="D3" s="248"/>
      <c r="E3" s="248"/>
      <c r="F3" s="248"/>
      <c r="G3" s="248"/>
      <c r="H3" s="248"/>
      <c r="I3" s="248"/>
      <c r="J3" s="248"/>
      <c r="K3" s="248"/>
      <c r="L3" s="253" t="s">
        <v>2</v>
      </c>
      <c r="M3" s="254"/>
      <c r="N3" s="253" t="s">
        <v>3</v>
      </c>
      <c r="O3" s="255"/>
    </row>
    <row r="4" spans="2:15" s="5" customFormat="1" ht="15.75" customHeight="1">
      <c r="B4" s="243"/>
      <c r="C4" s="244"/>
      <c r="D4" s="248"/>
      <c r="E4" s="248"/>
      <c r="F4" s="248"/>
      <c r="G4" s="248"/>
      <c r="H4" s="248"/>
      <c r="I4" s="248"/>
      <c r="J4" s="248"/>
      <c r="K4" s="248"/>
      <c r="L4" s="256">
        <v>5</v>
      </c>
      <c r="M4" s="257"/>
      <c r="N4" s="256" t="s">
        <v>4</v>
      </c>
      <c r="O4" s="258"/>
    </row>
    <row r="5" spans="2:15" s="5" customFormat="1" ht="15.75" customHeight="1">
      <c r="B5" s="243"/>
      <c r="C5" s="244"/>
      <c r="D5" s="248"/>
      <c r="E5" s="248"/>
      <c r="F5" s="248"/>
      <c r="G5" s="248"/>
      <c r="H5" s="248"/>
      <c r="I5" s="248"/>
      <c r="J5" s="248"/>
      <c r="K5" s="248"/>
      <c r="L5" s="253" t="s">
        <v>5</v>
      </c>
      <c r="M5" s="259"/>
      <c r="N5" s="259"/>
      <c r="O5" s="260"/>
    </row>
    <row r="6" spans="2:15" s="5" customFormat="1" ht="15.75" customHeight="1" thickBot="1">
      <c r="B6" s="245"/>
      <c r="C6" s="246"/>
      <c r="D6" s="249"/>
      <c r="E6" s="249"/>
      <c r="F6" s="249"/>
      <c r="G6" s="249"/>
      <c r="H6" s="249"/>
      <c r="I6" s="249"/>
      <c r="J6" s="249"/>
      <c r="K6" s="249"/>
      <c r="L6" s="261"/>
      <c r="M6" s="262"/>
      <c r="N6" s="262"/>
      <c r="O6" s="263"/>
    </row>
    <row r="7" spans="2:15" s="5" customFormat="1"/>
    <row r="8" spans="2:15" s="5" customFormat="1" ht="22.5" customHeight="1">
      <c r="B8" s="265" t="s">
        <v>6</v>
      </c>
      <c r="C8" s="265"/>
      <c r="D8" s="265"/>
      <c r="E8" s="265"/>
      <c r="F8" s="265"/>
      <c r="G8" s="265"/>
      <c r="H8" s="265"/>
      <c r="I8" s="265"/>
      <c r="J8" s="265"/>
      <c r="K8" s="265"/>
      <c r="L8" s="265"/>
      <c r="M8" s="265"/>
      <c r="N8" s="265"/>
      <c r="O8" s="265"/>
    </row>
    <row r="9" spans="2:15" s="5" customFormat="1" ht="37.5" customHeight="1">
      <c r="B9" s="266" t="s">
        <v>7</v>
      </c>
      <c r="C9" s="266"/>
      <c r="D9" s="266"/>
      <c r="E9" s="6">
        <v>0</v>
      </c>
      <c r="F9" s="6">
        <v>8</v>
      </c>
      <c r="G9" s="6" t="s">
        <v>8</v>
      </c>
      <c r="H9" s="6" t="s">
        <v>9</v>
      </c>
      <c r="I9" s="6">
        <v>4</v>
      </c>
      <c r="J9" s="6">
        <v>7</v>
      </c>
      <c r="K9" s="267" t="s">
        <v>10</v>
      </c>
      <c r="L9" s="268"/>
      <c r="M9" s="268"/>
      <c r="N9" s="268"/>
      <c r="O9" s="269"/>
    </row>
    <row r="10" spans="2:15" s="5" customFormat="1" ht="15" customHeight="1">
      <c r="B10" s="266" t="s">
        <v>11</v>
      </c>
      <c r="C10" s="266"/>
      <c r="D10" s="266"/>
      <c r="E10" s="276" t="s">
        <v>12</v>
      </c>
      <c r="F10" s="276"/>
      <c r="G10" s="276"/>
      <c r="H10" s="276"/>
      <c r="I10" s="276"/>
      <c r="J10" s="276"/>
      <c r="K10" s="270"/>
      <c r="L10" s="271"/>
      <c r="M10" s="271"/>
      <c r="N10" s="271"/>
      <c r="O10" s="272"/>
    </row>
    <row r="11" spans="2:15" s="5" customFormat="1" ht="30" customHeight="1">
      <c r="B11" s="266"/>
      <c r="C11" s="266"/>
      <c r="D11" s="266"/>
      <c r="E11" s="277">
        <v>42594</v>
      </c>
      <c r="F11" s="278"/>
      <c r="G11" s="278"/>
      <c r="H11" s="278"/>
      <c r="I11" s="278"/>
      <c r="J11" s="279"/>
      <c r="K11" s="273"/>
      <c r="L11" s="274"/>
      <c r="M11" s="274"/>
      <c r="N11" s="274"/>
      <c r="O11" s="275"/>
    </row>
    <row r="12" spans="2:15" s="5" customFormat="1" ht="22.5" customHeight="1">
      <c r="B12" s="264" t="s">
        <v>13</v>
      </c>
      <c r="C12" s="264"/>
      <c r="D12" s="264"/>
      <c r="E12" s="264"/>
      <c r="F12" s="264"/>
      <c r="G12" s="264"/>
      <c r="H12" s="264"/>
      <c r="I12" s="264"/>
      <c r="J12" s="264"/>
      <c r="K12" s="264"/>
      <c r="L12" s="264"/>
      <c r="M12" s="264"/>
      <c r="N12" s="264"/>
      <c r="O12" s="264"/>
    </row>
    <row r="13" spans="2:15" s="5" customFormat="1" ht="30" customHeight="1">
      <c r="B13" s="7" t="s">
        <v>14</v>
      </c>
      <c r="C13" s="266" t="s">
        <v>15</v>
      </c>
      <c r="D13" s="266"/>
      <c r="E13" s="266"/>
      <c r="F13" s="266"/>
      <c r="G13" s="266"/>
      <c r="H13" s="266"/>
      <c r="I13" s="266"/>
      <c r="J13" s="266"/>
      <c r="K13" s="266"/>
      <c r="L13" s="266"/>
      <c r="M13" s="266"/>
      <c r="N13" s="266"/>
      <c r="O13" s="266"/>
    </row>
    <row r="14" spans="2:15" s="5" customFormat="1" ht="45" customHeight="1">
      <c r="B14" s="8">
        <v>2</v>
      </c>
      <c r="C14" s="280" t="s">
        <v>16</v>
      </c>
      <c r="D14" s="280"/>
      <c r="E14" s="280"/>
      <c r="F14" s="280"/>
      <c r="G14" s="280"/>
      <c r="H14" s="280"/>
      <c r="I14" s="280"/>
      <c r="J14" s="280"/>
      <c r="K14" s="280"/>
      <c r="L14" s="280"/>
      <c r="M14" s="280"/>
      <c r="N14" s="280"/>
      <c r="O14" s="280"/>
    </row>
    <row r="15" spans="2:15" s="5" customFormat="1" ht="45" customHeight="1">
      <c r="B15" s="8">
        <v>3</v>
      </c>
      <c r="C15" s="280" t="s">
        <v>17</v>
      </c>
      <c r="D15" s="280"/>
      <c r="E15" s="280"/>
      <c r="F15" s="280"/>
      <c r="G15" s="280"/>
      <c r="H15" s="280"/>
      <c r="I15" s="280"/>
      <c r="J15" s="280"/>
      <c r="K15" s="280"/>
      <c r="L15" s="280"/>
      <c r="M15" s="280"/>
      <c r="N15" s="280"/>
      <c r="O15" s="280"/>
    </row>
    <row r="16" spans="2:15" s="5" customFormat="1" ht="45" customHeight="1">
      <c r="B16" s="9">
        <v>4</v>
      </c>
      <c r="C16" s="281" t="s">
        <v>18</v>
      </c>
      <c r="D16" s="282"/>
      <c r="E16" s="282"/>
      <c r="F16" s="282"/>
      <c r="G16" s="282"/>
      <c r="H16" s="282"/>
      <c r="I16" s="282"/>
      <c r="J16" s="282"/>
      <c r="K16" s="282"/>
      <c r="L16" s="282"/>
      <c r="M16" s="282"/>
      <c r="N16" s="282"/>
      <c r="O16" s="283"/>
    </row>
    <row r="17" spans="2:15" s="5" customFormat="1" ht="45" customHeight="1">
      <c r="B17" s="9">
        <v>5</v>
      </c>
      <c r="C17" s="281" t="s">
        <v>19</v>
      </c>
      <c r="D17" s="282"/>
      <c r="E17" s="282"/>
      <c r="F17" s="282"/>
      <c r="G17" s="282"/>
      <c r="H17" s="282"/>
      <c r="I17" s="282"/>
      <c r="J17" s="282"/>
      <c r="K17" s="282"/>
      <c r="L17" s="282"/>
      <c r="M17" s="282"/>
      <c r="N17" s="282"/>
      <c r="O17" s="283"/>
    </row>
    <row r="18" spans="2:15" s="5" customFormat="1" ht="22.5" customHeight="1">
      <c r="B18" s="264" t="s">
        <v>20</v>
      </c>
      <c r="C18" s="264"/>
      <c r="D18" s="264"/>
      <c r="E18" s="264"/>
      <c r="F18" s="264"/>
      <c r="G18" s="264"/>
      <c r="H18" s="264"/>
      <c r="I18" s="264"/>
      <c r="J18" s="264"/>
      <c r="K18" s="264"/>
      <c r="L18" s="264"/>
      <c r="M18" s="264"/>
      <c r="N18" s="264"/>
      <c r="O18" s="264"/>
    </row>
    <row r="19" spans="2:15" s="5" customFormat="1" ht="15" customHeight="1">
      <c r="B19" s="266" t="s">
        <v>14</v>
      </c>
      <c r="C19" s="287" t="s">
        <v>21</v>
      </c>
      <c r="D19" s="288"/>
      <c r="E19" s="288"/>
      <c r="F19" s="288"/>
      <c r="G19" s="289"/>
      <c r="H19" s="293" t="s">
        <v>22</v>
      </c>
      <c r="I19" s="293"/>
      <c r="J19" s="293"/>
      <c r="K19" s="266" t="s">
        <v>23</v>
      </c>
      <c r="L19" s="266"/>
      <c r="M19" s="287" t="s">
        <v>24</v>
      </c>
      <c r="N19" s="288"/>
      <c r="O19" s="289"/>
    </row>
    <row r="20" spans="2:15" s="5" customFormat="1" ht="15" customHeight="1">
      <c r="B20" s="266"/>
      <c r="C20" s="290"/>
      <c r="D20" s="291"/>
      <c r="E20" s="291"/>
      <c r="F20" s="291"/>
      <c r="G20" s="292"/>
      <c r="H20" s="7" t="s">
        <v>25</v>
      </c>
      <c r="I20" s="7" t="s">
        <v>26</v>
      </c>
      <c r="J20" s="7" t="s">
        <v>27</v>
      </c>
      <c r="K20" s="266"/>
      <c r="L20" s="266"/>
      <c r="M20" s="290"/>
      <c r="N20" s="291"/>
      <c r="O20" s="292"/>
    </row>
    <row r="21" spans="2:15" s="5" customFormat="1" ht="39" customHeight="1">
      <c r="B21" s="8">
        <v>2</v>
      </c>
      <c r="C21" s="294" t="s">
        <v>28</v>
      </c>
      <c r="D21" s="295"/>
      <c r="E21" s="295"/>
      <c r="F21" s="295"/>
      <c r="G21" s="296"/>
      <c r="H21" s="10">
        <v>22</v>
      </c>
      <c r="I21" s="10">
        <v>3</v>
      </c>
      <c r="J21" s="8">
        <v>2017</v>
      </c>
      <c r="K21" s="297" t="s">
        <v>29</v>
      </c>
      <c r="L21" s="298"/>
      <c r="M21" s="284" t="s">
        <v>30</v>
      </c>
      <c r="N21" s="285"/>
      <c r="O21" s="286"/>
    </row>
    <row r="22" spans="2:15" s="5" customFormat="1" ht="39" customHeight="1">
      <c r="B22" s="8">
        <v>3</v>
      </c>
      <c r="C22" s="294" t="s">
        <v>31</v>
      </c>
      <c r="D22" s="295"/>
      <c r="E22" s="295"/>
      <c r="F22" s="295"/>
      <c r="G22" s="296"/>
      <c r="H22" s="10" t="s">
        <v>32</v>
      </c>
      <c r="I22" s="10">
        <v>10</v>
      </c>
      <c r="J22" s="8">
        <v>2017</v>
      </c>
      <c r="K22" s="297" t="s">
        <v>29</v>
      </c>
      <c r="L22" s="298"/>
      <c r="M22" s="284" t="s">
        <v>33</v>
      </c>
      <c r="N22" s="285"/>
      <c r="O22" s="286"/>
    </row>
    <row r="23" spans="2:15" s="5" customFormat="1" ht="39" customHeight="1">
      <c r="B23" s="8">
        <v>4</v>
      </c>
      <c r="C23" s="294" t="s">
        <v>31</v>
      </c>
      <c r="D23" s="295"/>
      <c r="E23" s="295"/>
      <c r="F23" s="295"/>
      <c r="G23" s="296"/>
      <c r="H23" s="10">
        <v>18</v>
      </c>
      <c r="I23" s="10">
        <v>10</v>
      </c>
      <c r="J23" s="8">
        <v>2018</v>
      </c>
      <c r="K23" s="300" t="s">
        <v>29</v>
      </c>
      <c r="L23" s="300"/>
      <c r="M23" s="284" t="s">
        <v>33</v>
      </c>
      <c r="N23" s="285"/>
      <c r="O23" s="286"/>
    </row>
    <row r="24" spans="2:15" s="5" customFormat="1" ht="39" customHeight="1">
      <c r="B24" s="8">
        <v>5</v>
      </c>
      <c r="C24" s="294" t="s">
        <v>31</v>
      </c>
      <c r="D24" s="295"/>
      <c r="E24" s="295"/>
      <c r="F24" s="295"/>
      <c r="G24" s="296"/>
      <c r="H24" s="10"/>
      <c r="I24" s="10"/>
      <c r="J24" s="8"/>
      <c r="K24" s="300"/>
      <c r="L24" s="300"/>
      <c r="M24" s="284" t="s">
        <v>33</v>
      </c>
      <c r="N24" s="285"/>
      <c r="O24" s="286"/>
    </row>
    <row r="25" spans="2:15" ht="15.75" thickBot="1">
      <c r="B25" s="1"/>
      <c r="C25" s="1"/>
      <c r="D25" s="1"/>
      <c r="E25" s="1"/>
      <c r="F25" s="1"/>
      <c r="G25" s="1"/>
      <c r="H25" s="1"/>
      <c r="I25" s="1"/>
      <c r="J25" s="1"/>
      <c r="K25" s="1"/>
      <c r="L25" s="1"/>
      <c r="M25" s="1"/>
      <c r="N25" s="1"/>
      <c r="O25" s="1"/>
    </row>
    <row r="26" spans="2:15" s="5" customFormat="1" ht="22.5" customHeight="1">
      <c r="B26" s="301" t="s">
        <v>34</v>
      </c>
      <c r="C26" s="302"/>
      <c r="D26" s="302"/>
      <c r="E26" s="302" t="s">
        <v>35</v>
      </c>
      <c r="F26" s="302"/>
      <c r="G26" s="302"/>
      <c r="H26" s="302"/>
      <c r="I26" s="302"/>
      <c r="J26" s="302"/>
      <c r="K26" s="302" t="s">
        <v>36</v>
      </c>
      <c r="L26" s="302"/>
      <c r="M26" s="302"/>
      <c r="N26" s="302"/>
      <c r="O26" s="303"/>
    </row>
    <row r="27" spans="2:15" s="5" customFormat="1" ht="122.25" customHeight="1" thickBot="1">
      <c r="B27" s="304" t="s">
        <v>37</v>
      </c>
      <c r="C27" s="305"/>
      <c r="D27" s="306"/>
      <c r="E27" s="307" t="s">
        <v>38</v>
      </c>
      <c r="F27" s="305"/>
      <c r="G27" s="305"/>
      <c r="H27" s="305"/>
      <c r="I27" s="305"/>
      <c r="J27" s="306"/>
      <c r="K27" s="307" t="s">
        <v>39</v>
      </c>
      <c r="L27" s="305"/>
      <c r="M27" s="305"/>
      <c r="N27" s="305"/>
      <c r="O27" s="308"/>
    </row>
    <row r="28" spans="2:15" s="5" customFormat="1"/>
    <row r="29" spans="2:15" s="5" customFormat="1" ht="75" customHeight="1">
      <c r="B29" s="299" t="s">
        <v>40</v>
      </c>
      <c r="C29" s="299"/>
      <c r="D29" s="299"/>
      <c r="E29" s="299"/>
      <c r="F29" s="299"/>
      <c r="G29" s="299"/>
      <c r="H29" s="299"/>
      <c r="I29" s="299"/>
      <c r="J29" s="299"/>
      <c r="K29" s="299"/>
      <c r="L29" s="299"/>
      <c r="M29" s="299"/>
      <c r="N29" s="299"/>
      <c r="O29" s="299"/>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69"/>
  <sheetViews>
    <sheetView showGridLines="0" tabSelected="1" view="pageBreakPreview" zoomScale="50" zoomScaleNormal="70" zoomScaleSheetLayoutView="50" workbookViewId="0">
      <selection activeCell="C11" sqref="C11"/>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22"/>
    </row>
    <row r="2" spans="1:32" ht="18.75" customHeight="1">
      <c r="A2" s="357" t="s">
        <v>41</v>
      </c>
      <c r="B2" s="358"/>
      <c r="C2" s="359"/>
      <c r="D2" s="366" t="s">
        <v>42</v>
      </c>
      <c r="E2" s="367"/>
      <c r="F2" s="367"/>
      <c r="G2" s="367"/>
      <c r="H2" s="367"/>
      <c r="I2" s="367"/>
      <c r="J2" s="367"/>
      <c r="K2" s="367"/>
      <c r="L2" s="367"/>
      <c r="M2" s="367"/>
      <c r="N2" s="367"/>
      <c r="O2" s="367"/>
      <c r="P2" s="367"/>
      <c r="Q2" s="367"/>
      <c r="R2" s="367"/>
      <c r="S2" s="367"/>
      <c r="T2" s="367"/>
      <c r="U2" s="367"/>
      <c r="V2" s="367"/>
      <c r="W2" s="367"/>
      <c r="X2" s="367"/>
      <c r="Y2" s="367"/>
      <c r="Z2" s="367"/>
      <c r="AA2" s="367"/>
      <c r="AB2" s="367"/>
      <c r="AC2" s="372" t="s">
        <v>43</v>
      </c>
      <c r="AD2" s="372"/>
      <c r="AE2" s="373"/>
    </row>
    <row r="3" spans="1:32" ht="18.75" customHeight="1">
      <c r="A3" s="360"/>
      <c r="B3" s="361"/>
      <c r="C3" s="362"/>
      <c r="D3" s="368"/>
      <c r="E3" s="369"/>
      <c r="F3" s="369"/>
      <c r="G3" s="369"/>
      <c r="H3" s="369"/>
      <c r="I3" s="369"/>
      <c r="J3" s="369"/>
      <c r="K3" s="369"/>
      <c r="L3" s="369"/>
      <c r="M3" s="369"/>
      <c r="N3" s="369"/>
      <c r="O3" s="369"/>
      <c r="P3" s="369"/>
      <c r="Q3" s="369"/>
      <c r="R3" s="369"/>
      <c r="S3" s="369"/>
      <c r="T3" s="369"/>
      <c r="U3" s="369"/>
      <c r="V3" s="369"/>
      <c r="W3" s="369"/>
      <c r="X3" s="369"/>
      <c r="Y3" s="369"/>
      <c r="Z3" s="369"/>
      <c r="AA3" s="369"/>
      <c r="AB3" s="369"/>
      <c r="AC3" s="374" t="s">
        <v>44</v>
      </c>
      <c r="AD3" s="375"/>
      <c r="AE3" s="74" t="s">
        <v>3</v>
      </c>
    </row>
    <row r="4" spans="1:32" ht="17.25" customHeight="1">
      <c r="A4" s="360"/>
      <c r="B4" s="361"/>
      <c r="C4" s="362"/>
      <c r="D4" s="368"/>
      <c r="E4" s="369"/>
      <c r="F4" s="369"/>
      <c r="G4" s="369"/>
      <c r="H4" s="369"/>
      <c r="I4" s="369"/>
      <c r="J4" s="369"/>
      <c r="K4" s="369"/>
      <c r="L4" s="369"/>
      <c r="M4" s="369"/>
      <c r="N4" s="369"/>
      <c r="O4" s="369"/>
      <c r="P4" s="369"/>
      <c r="Q4" s="369"/>
      <c r="R4" s="369"/>
      <c r="S4" s="369"/>
      <c r="T4" s="369"/>
      <c r="U4" s="369"/>
      <c r="V4" s="369"/>
      <c r="W4" s="369"/>
      <c r="X4" s="369"/>
      <c r="Y4" s="369"/>
      <c r="Z4" s="369"/>
      <c r="AA4" s="369"/>
      <c r="AB4" s="369"/>
      <c r="AC4" s="375"/>
      <c r="AD4" s="375"/>
      <c r="AE4" s="75" t="s">
        <v>45</v>
      </c>
    </row>
    <row r="5" spans="1:32" ht="18.75" customHeight="1">
      <c r="A5" s="360"/>
      <c r="B5" s="361"/>
      <c r="C5" s="362"/>
      <c r="D5" s="368"/>
      <c r="E5" s="369"/>
      <c r="F5" s="369"/>
      <c r="G5" s="369"/>
      <c r="H5" s="369"/>
      <c r="I5" s="369"/>
      <c r="J5" s="369"/>
      <c r="K5" s="369"/>
      <c r="L5" s="369"/>
      <c r="M5" s="369"/>
      <c r="N5" s="369"/>
      <c r="O5" s="369"/>
      <c r="P5" s="369"/>
      <c r="Q5" s="369"/>
      <c r="R5" s="369"/>
      <c r="S5" s="369"/>
      <c r="T5" s="369"/>
      <c r="U5" s="369"/>
      <c r="V5" s="369"/>
      <c r="W5" s="369"/>
      <c r="X5" s="369"/>
      <c r="Y5" s="369"/>
      <c r="Z5" s="369"/>
      <c r="AA5" s="369"/>
      <c r="AB5" s="369"/>
      <c r="AC5" s="374" t="s">
        <v>46</v>
      </c>
      <c r="AD5" s="374"/>
      <c r="AE5" s="376"/>
    </row>
    <row r="6" spans="1:32" ht="18" customHeight="1" thickBot="1">
      <c r="A6" s="363"/>
      <c r="B6" s="364"/>
      <c r="C6" s="365"/>
      <c r="D6" s="370"/>
      <c r="E6" s="371"/>
      <c r="F6" s="371"/>
      <c r="G6" s="371"/>
      <c r="H6" s="371"/>
      <c r="I6" s="371"/>
      <c r="J6" s="371"/>
      <c r="K6" s="371"/>
      <c r="L6" s="371"/>
      <c r="M6" s="371"/>
      <c r="N6" s="371"/>
      <c r="O6" s="371"/>
      <c r="P6" s="371"/>
      <c r="Q6" s="371"/>
      <c r="R6" s="371"/>
      <c r="S6" s="371"/>
      <c r="T6" s="371"/>
      <c r="U6" s="371"/>
      <c r="V6" s="371"/>
      <c r="W6" s="371"/>
      <c r="X6" s="371"/>
      <c r="Y6" s="371"/>
      <c r="Z6" s="371"/>
      <c r="AA6" s="371"/>
      <c r="AB6" s="371"/>
      <c r="AC6" s="377"/>
      <c r="AD6" s="377"/>
      <c r="AE6" s="378"/>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45691</v>
      </c>
      <c r="C9" s="12"/>
      <c r="D9" s="97" t="s">
        <v>48</v>
      </c>
      <c r="E9" s="354" t="s">
        <v>49</v>
      </c>
      <c r="F9" s="355"/>
      <c r="G9" s="355"/>
      <c r="H9" s="355"/>
      <c r="I9" s="355"/>
      <c r="J9" s="355"/>
      <c r="K9" s="356"/>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79" t="s">
        <v>53</v>
      </c>
      <c r="F11" s="380"/>
      <c r="G11" s="380"/>
      <c r="H11" s="380"/>
      <c r="I11" s="380"/>
      <c r="J11" s="380"/>
      <c r="K11" s="381"/>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c r="A13" s="109"/>
      <c r="B13" s="237"/>
      <c r="C13" s="238"/>
      <c r="F13" s="88"/>
      <c r="G13" s="92"/>
      <c r="AE13" s="226"/>
    </row>
    <row r="14" spans="1:32" ht="39" customHeight="1">
      <c r="A14" s="339" t="s">
        <v>54</v>
      </c>
      <c r="B14" s="339" t="s">
        <v>55</v>
      </c>
      <c r="C14" s="339" t="s">
        <v>56</v>
      </c>
      <c r="D14" s="339" t="s">
        <v>57</v>
      </c>
      <c r="E14" s="339" t="s">
        <v>58</v>
      </c>
      <c r="F14" s="382" t="s">
        <v>59</v>
      </c>
      <c r="G14" s="344" t="s">
        <v>60</v>
      </c>
      <c r="H14" s="346"/>
      <c r="I14" s="384" t="s">
        <v>61</v>
      </c>
      <c r="J14" s="344" t="s">
        <v>62</v>
      </c>
      <c r="K14" s="345"/>
      <c r="L14" s="346"/>
      <c r="M14" s="339" t="s">
        <v>63</v>
      </c>
      <c r="N14" s="341"/>
      <c r="O14" s="342"/>
      <c r="P14" s="341"/>
      <c r="Q14" s="341"/>
      <c r="R14" s="341"/>
      <c r="S14" s="343"/>
      <c r="T14" s="223" t="s">
        <v>64</v>
      </c>
      <c r="U14" s="344" t="s">
        <v>65</v>
      </c>
      <c r="V14" s="345"/>
      <c r="W14" s="346"/>
      <c r="X14" s="344" t="s">
        <v>66</v>
      </c>
      <c r="Y14" s="345"/>
      <c r="Z14" s="345"/>
      <c r="AA14" s="345"/>
      <c r="AB14" s="346"/>
      <c r="AC14" s="339" t="s">
        <v>67</v>
      </c>
      <c r="AD14" s="341"/>
      <c r="AE14" s="347"/>
    </row>
    <row r="15" spans="1:32" ht="124.5" customHeight="1">
      <c r="A15" s="340"/>
      <c r="B15" s="340"/>
      <c r="C15" s="340"/>
      <c r="D15" s="340"/>
      <c r="E15" s="340"/>
      <c r="F15" s="383"/>
      <c r="G15" s="111" t="s">
        <v>68</v>
      </c>
      <c r="H15" s="111" t="s">
        <v>69</v>
      </c>
      <c r="I15" s="385"/>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48"/>
      <c r="AD15" s="349"/>
      <c r="AE15" s="350"/>
    </row>
    <row r="16" spans="1:32" ht="123" hidden="1" customHeight="1">
      <c r="A16" s="148" t="s">
        <v>89</v>
      </c>
      <c r="B16" s="148" t="s">
        <v>90</v>
      </c>
      <c r="C16" s="149" t="s">
        <v>91</v>
      </c>
      <c r="D16" s="149" t="s">
        <v>92</v>
      </c>
      <c r="E16" s="149" t="s">
        <v>93</v>
      </c>
      <c r="F16" s="114" t="s">
        <v>94</v>
      </c>
      <c r="G16" s="147" t="s">
        <v>95</v>
      </c>
      <c r="H16" s="150" t="s">
        <v>96</v>
      </c>
      <c r="I16" s="151" t="s">
        <v>97</v>
      </c>
      <c r="J16" s="115" t="s">
        <v>98</v>
      </c>
      <c r="K16" s="115" t="s">
        <v>99</v>
      </c>
      <c r="L16" s="115" t="s">
        <v>100</v>
      </c>
      <c r="M16" s="116">
        <v>6</v>
      </c>
      <c r="N16" s="116">
        <v>3</v>
      </c>
      <c r="O16" s="117">
        <f t="shared" ref="O16" si="0">M16*N16</f>
        <v>18</v>
      </c>
      <c r="P16" s="117" t="str">
        <f t="shared" ref="P16" si="1">IF(OR(O16="",O16=0),"",IF(O16&lt;5,"B",IF(O16&lt;9,"M",IF(O16&lt;21,"A","MA"))))</f>
        <v>A</v>
      </c>
      <c r="Q16" s="116">
        <v>25</v>
      </c>
      <c r="R16" s="117">
        <f t="shared" ref="R16" si="2">O16*Q16</f>
        <v>450</v>
      </c>
      <c r="S16" s="118" t="str">
        <f t="shared" ref="S16:S19" si="3">IF(R16="","",IF(AND(R16&gt;=600,R16&lt;=4000),"I",IF(AND(R16&gt;=150,R16&lt;=500),"II",IF(AND(R16&gt;=40,R16&lt;=120),"III",IF(OR(R16&lt;=20,R16&gt;=0),"IV")))))</f>
        <v>II</v>
      </c>
      <c r="T16" s="114" t="s">
        <v>101</v>
      </c>
      <c r="U16" s="115" t="s">
        <v>102</v>
      </c>
      <c r="V16" s="152">
        <v>3</v>
      </c>
      <c r="W16" s="115" t="s">
        <v>103</v>
      </c>
      <c r="X16" s="115" t="s">
        <v>104</v>
      </c>
      <c r="Y16" s="115" t="s">
        <v>104</v>
      </c>
      <c r="Z16" s="115" t="s">
        <v>104</v>
      </c>
      <c r="AA16" s="153" t="s">
        <v>105</v>
      </c>
      <c r="AB16" s="115" t="s">
        <v>106</v>
      </c>
      <c r="AC16" s="309" t="s">
        <v>107</v>
      </c>
      <c r="AD16" s="310"/>
      <c r="AE16" s="320"/>
    </row>
    <row r="17" spans="1:31" ht="119.25" hidden="1" customHeight="1">
      <c r="A17" s="148" t="s">
        <v>89</v>
      </c>
      <c r="B17" s="148" t="s">
        <v>90</v>
      </c>
      <c r="C17" s="149" t="s">
        <v>91</v>
      </c>
      <c r="D17" s="149" t="s">
        <v>92</v>
      </c>
      <c r="E17" s="149" t="s">
        <v>93</v>
      </c>
      <c r="F17" s="115" t="s">
        <v>94</v>
      </c>
      <c r="G17" s="147" t="s">
        <v>108</v>
      </c>
      <c r="H17" s="150" t="s">
        <v>96</v>
      </c>
      <c r="I17" s="151" t="s">
        <v>97</v>
      </c>
      <c r="J17" s="154" t="s">
        <v>98</v>
      </c>
      <c r="K17" s="154" t="s">
        <v>98</v>
      </c>
      <c r="L17" s="155" t="s">
        <v>98</v>
      </c>
      <c r="M17" s="156">
        <v>6</v>
      </c>
      <c r="N17" s="156">
        <v>3</v>
      </c>
      <c r="O17" s="156">
        <v>18</v>
      </c>
      <c r="P17" s="157" t="s">
        <v>109</v>
      </c>
      <c r="Q17" s="156">
        <v>25</v>
      </c>
      <c r="R17" s="156">
        <v>450</v>
      </c>
      <c r="S17" s="158" t="str">
        <f t="shared" si="3"/>
        <v>II</v>
      </c>
      <c r="T17" s="159" t="s">
        <v>101</v>
      </c>
      <c r="U17" s="115" t="s">
        <v>102</v>
      </c>
      <c r="V17" s="152">
        <v>1</v>
      </c>
      <c r="W17" s="154" t="s">
        <v>103</v>
      </c>
      <c r="X17" s="152" t="s">
        <v>104</v>
      </c>
      <c r="Y17" s="152" t="s">
        <v>104</v>
      </c>
      <c r="Z17" s="154" t="s">
        <v>104</v>
      </c>
      <c r="AA17" s="153" t="s">
        <v>105</v>
      </c>
      <c r="AB17" s="154" t="s">
        <v>104</v>
      </c>
      <c r="AC17" s="309" t="s">
        <v>107</v>
      </c>
      <c r="AD17" s="310"/>
      <c r="AE17" s="320"/>
    </row>
    <row r="18" spans="1:31" ht="347.25" hidden="1">
      <c r="A18" s="148" t="s">
        <v>89</v>
      </c>
      <c r="B18" s="148" t="s">
        <v>90</v>
      </c>
      <c r="C18" s="149" t="s">
        <v>91</v>
      </c>
      <c r="D18" s="149" t="s">
        <v>92</v>
      </c>
      <c r="E18" s="149" t="s">
        <v>93</v>
      </c>
      <c r="F18" s="114" t="s">
        <v>94</v>
      </c>
      <c r="G18" s="147" t="s">
        <v>110</v>
      </c>
      <c r="H18" s="150" t="s">
        <v>96</v>
      </c>
      <c r="I18" s="151" t="s">
        <v>97</v>
      </c>
      <c r="J18" s="160" t="s">
        <v>111</v>
      </c>
      <c r="K18" s="160" t="s">
        <v>112</v>
      </c>
      <c r="L18" s="161" t="s">
        <v>113</v>
      </c>
      <c r="M18" s="162">
        <v>6</v>
      </c>
      <c r="N18" s="162">
        <v>3</v>
      </c>
      <c r="O18" s="162">
        <f t="shared" ref="O18:O19" si="4">M18*N18</f>
        <v>18</v>
      </c>
      <c r="P18" s="163" t="str">
        <f t="shared" ref="P18:P19" si="5">IF(OR(O18="",O18=0),"",IF(O18&lt;5,"B",IF(O18&lt;9,"M",IF(O18&lt;21,"A","MA"))))</f>
        <v>A</v>
      </c>
      <c r="Q18" s="162">
        <v>25</v>
      </c>
      <c r="R18" s="162">
        <f t="shared" ref="R18:R19" si="6">O18*Q18</f>
        <v>450</v>
      </c>
      <c r="S18" s="158" t="str">
        <f t="shared" si="3"/>
        <v>II</v>
      </c>
      <c r="T18" s="164" t="s">
        <v>101</v>
      </c>
      <c r="U18" s="115" t="s">
        <v>114</v>
      </c>
      <c r="V18" s="152">
        <v>3</v>
      </c>
      <c r="W18" s="154" t="s">
        <v>103</v>
      </c>
      <c r="X18" s="152" t="s">
        <v>104</v>
      </c>
      <c r="Y18" s="152" t="s">
        <v>104</v>
      </c>
      <c r="Z18" s="154" t="s">
        <v>104</v>
      </c>
      <c r="AA18" s="153" t="s">
        <v>105</v>
      </c>
      <c r="AB18" s="160" t="s">
        <v>106</v>
      </c>
      <c r="AC18" s="309" t="s">
        <v>107</v>
      </c>
      <c r="AD18" s="310"/>
      <c r="AE18" s="320"/>
    </row>
    <row r="19" spans="1:31" ht="409.6" hidden="1">
      <c r="A19" s="148" t="s">
        <v>89</v>
      </c>
      <c r="B19" s="148" t="s">
        <v>90</v>
      </c>
      <c r="C19" s="149" t="s">
        <v>91</v>
      </c>
      <c r="D19" s="149" t="s">
        <v>92</v>
      </c>
      <c r="E19" s="149" t="s">
        <v>93</v>
      </c>
      <c r="F19" s="115" t="s">
        <v>94</v>
      </c>
      <c r="G19" s="147" t="s">
        <v>115</v>
      </c>
      <c r="H19" s="165" t="s">
        <v>116</v>
      </c>
      <c r="I19" s="166" t="s">
        <v>117</v>
      </c>
      <c r="J19" s="160" t="s">
        <v>118</v>
      </c>
      <c r="K19" s="160" t="s">
        <v>98</v>
      </c>
      <c r="L19" s="161" t="s">
        <v>119</v>
      </c>
      <c r="M19" s="162">
        <v>6</v>
      </c>
      <c r="N19" s="162">
        <v>3</v>
      </c>
      <c r="O19" s="162">
        <f t="shared" si="4"/>
        <v>18</v>
      </c>
      <c r="P19" s="157" t="str">
        <f t="shared" si="5"/>
        <v>A</v>
      </c>
      <c r="Q19" s="162">
        <v>25</v>
      </c>
      <c r="R19" s="162">
        <f t="shared" si="6"/>
        <v>450</v>
      </c>
      <c r="S19" s="158" t="str">
        <f t="shared" si="3"/>
        <v>II</v>
      </c>
      <c r="T19" s="159" t="s">
        <v>101</v>
      </c>
      <c r="U19" s="167" t="s">
        <v>120</v>
      </c>
      <c r="V19" s="152">
        <v>3</v>
      </c>
      <c r="W19" s="154" t="s">
        <v>103</v>
      </c>
      <c r="X19" s="152" t="s">
        <v>104</v>
      </c>
      <c r="Y19" s="152" t="s">
        <v>104</v>
      </c>
      <c r="Z19" s="154" t="s">
        <v>104</v>
      </c>
      <c r="AA19" s="153" t="s">
        <v>105</v>
      </c>
      <c r="AB19" s="160" t="s">
        <v>106</v>
      </c>
      <c r="AC19" s="309" t="s">
        <v>107</v>
      </c>
      <c r="AD19" s="310"/>
      <c r="AE19" s="320"/>
    </row>
    <row r="20" spans="1:31" ht="409.6" hidden="1" customHeight="1">
      <c r="A20" s="148" t="s">
        <v>89</v>
      </c>
      <c r="B20" s="148" t="s">
        <v>90</v>
      </c>
      <c r="C20" s="149" t="s">
        <v>91</v>
      </c>
      <c r="D20" s="149" t="s">
        <v>92</v>
      </c>
      <c r="E20" s="149" t="s">
        <v>93</v>
      </c>
      <c r="F20" s="115" t="s">
        <v>121</v>
      </c>
      <c r="G20" s="147" t="s">
        <v>122</v>
      </c>
      <c r="H20" s="150" t="s">
        <v>123</v>
      </c>
      <c r="I20" s="168" t="s">
        <v>124</v>
      </c>
      <c r="J20" s="164" t="s">
        <v>98</v>
      </c>
      <c r="K20" s="164" t="s">
        <v>125</v>
      </c>
      <c r="L20" s="164" t="s">
        <v>98</v>
      </c>
      <c r="M20" s="169">
        <v>2</v>
      </c>
      <c r="N20" s="169">
        <v>3</v>
      </c>
      <c r="O20" s="163">
        <f>M20*N20</f>
        <v>6</v>
      </c>
      <c r="P20" s="163" t="str">
        <f>IF(OR(O20="",O20=0),"",IF(O20&lt;5,"B",IF(O20&lt;9,"M",IF(O20&lt;21,"A","MA"))))</f>
        <v>M</v>
      </c>
      <c r="Q20" s="169">
        <v>10</v>
      </c>
      <c r="R20" s="163">
        <f>O20*Q20</f>
        <v>60</v>
      </c>
      <c r="S20" s="158" t="str">
        <f>IF(R20="","",IF(AND(R20&gt;=600,R20&lt;=4000),"I",IF(AND(R20&gt;=150,R20&lt;=500),"II",IF(AND(R20&gt;=40,R20&lt;=120),"III",IF(OR(R20&lt;=20,R20&gt;=0),"IV")))))</f>
        <v>III</v>
      </c>
      <c r="T20" s="164" t="s">
        <v>126</v>
      </c>
      <c r="U20" s="164" t="s">
        <v>127</v>
      </c>
      <c r="V20" s="152">
        <v>5</v>
      </c>
      <c r="W20" s="164" t="s">
        <v>103</v>
      </c>
      <c r="X20" s="164" t="s">
        <v>104</v>
      </c>
      <c r="Y20" s="164" t="s">
        <v>104</v>
      </c>
      <c r="Z20" s="164" t="s">
        <v>104</v>
      </c>
      <c r="AA20" s="170" t="s">
        <v>128</v>
      </c>
      <c r="AB20" s="164" t="s">
        <v>104</v>
      </c>
      <c r="AC20" s="324" t="s">
        <v>129</v>
      </c>
      <c r="AD20" s="324"/>
      <c r="AE20" s="324"/>
    </row>
    <row r="21" spans="1:31" ht="409.6" hidden="1" customHeight="1">
      <c r="A21" s="148" t="s">
        <v>89</v>
      </c>
      <c r="B21" s="148" t="s">
        <v>90</v>
      </c>
      <c r="C21" s="149" t="s">
        <v>91</v>
      </c>
      <c r="D21" s="149" t="s">
        <v>92</v>
      </c>
      <c r="E21" s="149" t="s">
        <v>93</v>
      </c>
      <c r="F21" s="115" t="s">
        <v>94</v>
      </c>
      <c r="G21" s="147" t="s">
        <v>130</v>
      </c>
      <c r="H21" s="168" t="s">
        <v>131</v>
      </c>
      <c r="I21" s="168" t="s">
        <v>132</v>
      </c>
      <c r="J21" s="164" t="s">
        <v>98</v>
      </c>
      <c r="K21" s="164" t="s">
        <v>133</v>
      </c>
      <c r="L21" s="164" t="s">
        <v>134</v>
      </c>
      <c r="M21" s="169">
        <v>2</v>
      </c>
      <c r="N21" s="169">
        <v>3</v>
      </c>
      <c r="O21" s="163">
        <f t="shared" ref="O21:O22" si="7">M21*N21</f>
        <v>6</v>
      </c>
      <c r="P21" s="163" t="str">
        <f t="shared" ref="P21" si="8">IF(OR(O21="",O21=0),"",IF(O21&lt;5,"B",IF(O21&lt;9,"M",IF(O21&lt;21,"A","MA"))))</f>
        <v>M</v>
      </c>
      <c r="Q21" s="169">
        <v>10</v>
      </c>
      <c r="R21" s="163">
        <f t="shared" ref="R21" si="9">O21*Q21</f>
        <v>60</v>
      </c>
      <c r="S21" s="158" t="str">
        <f t="shared" ref="S21" si="10">IF(R21="","",IF(AND(R21&gt;=600,R21&lt;=4000),"I",IF(AND(R21&gt;=150,R21&lt;=500),"II",IF(AND(R21&gt;=40,R21&lt;=120),"III",IF(OR(R21&lt;=20,R21&gt;=0),"IV")))))</f>
        <v>III</v>
      </c>
      <c r="T21" s="164" t="s">
        <v>126</v>
      </c>
      <c r="U21" s="164" t="s">
        <v>135</v>
      </c>
      <c r="V21" s="152">
        <v>5</v>
      </c>
      <c r="W21" s="154" t="s">
        <v>103</v>
      </c>
      <c r="X21" s="164" t="s">
        <v>104</v>
      </c>
      <c r="Y21" s="164" t="s">
        <v>104</v>
      </c>
      <c r="Z21" s="164" t="s">
        <v>136</v>
      </c>
      <c r="AA21" s="170" t="s">
        <v>137</v>
      </c>
      <c r="AB21" s="164" t="s">
        <v>104</v>
      </c>
      <c r="AC21" s="309" t="s">
        <v>129</v>
      </c>
      <c r="AD21" s="310"/>
      <c r="AE21" s="311"/>
    </row>
    <row r="22" spans="1:31" ht="185.25" hidden="1" customHeight="1">
      <c r="A22" s="148" t="s">
        <v>89</v>
      </c>
      <c r="B22" s="148" t="s">
        <v>90</v>
      </c>
      <c r="C22" s="149" t="s">
        <v>91</v>
      </c>
      <c r="D22" s="149" t="s">
        <v>138</v>
      </c>
      <c r="E22" s="149" t="s">
        <v>93</v>
      </c>
      <c r="F22" s="115" t="s">
        <v>94</v>
      </c>
      <c r="G22" s="147" t="s">
        <v>139</v>
      </c>
      <c r="H22" s="168" t="s">
        <v>140</v>
      </c>
      <c r="I22" s="168" t="s">
        <v>141</v>
      </c>
      <c r="J22" s="164" t="s">
        <v>98</v>
      </c>
      <c r="K22" s="164" t="s">
        <v>142</v>
      </c>
      <c r="L22" s="164" t="s">
        <v>98</v>
      </c>
      <c r="M22" s="171">
        <v>2</v>
      </c>
      <c r="N22" s="171">
        <v>3</v>
      </c>
      <c r="O22" s="157">
        <f t="shared" si="7"/>
        <v>6</v>
      </c>
      <c r="P22" s="157" t="str">
        <f>IF(OR(O22="",O22=0),"",IF(O22&lt;5,"B",IF(O22&lt;9,"M",IF(O22&lt;21,"A","MA"))))</f>
        <v>M</v>
      </c>
      <c r="Q22" s="171">
        <v>25</v>
      </c>
      <c r="R22" s="157">
        <f>O22*Q22</f>
        <v>150</v>
      </c>
      <c r="S22" s="158" t="str">
        <f>IF(R22="","",IF(AND(R22&gt;=600,R22&lt;=4000),"I",IF(AND(R22&gt;=150,R22&lt;=500),"II",IF(AND(R22&gt;=40,R22&lt;=120),"III",IF(OR(R22&lt;=20,R22&gt;=0),"IV")))))</f>
        <v>II</v>
      </c>
      <c r="T22" s="159" t="s">
        <v>101</v>
      </c>
      <c r="U22" s="164" t="s">
        <v>143</v>
      </c>
      <c r="V22" s="152">
        <v>5</v>
      </c>
      <c r="W22" s="154" t="s">
        <v>103</v>
      </c>
      <c r="X22" s="164" t="s">
        <v>104</v>
      </c>
      <c r="Y22" s="164" t="s">
        <v>104</v>
      </c>
      <c r="Z22" s="164" t="s">
        <v>144</v>
      </c>
      <c r="AA22" s="170" t="s">
        <v>145</v>
      </c>
      <c r="AB22" s="164" t="s">
        <v>104</v>
      </c>
      <c r="AC22" s="309" t="s">
        <v>129</v>
      </c>
      <c r="AD22" s="310"/>
      <c r="AE22" s="311"/>
    </row>
    <row r="23" spans="1:31" ht="248.25" hidden="1" customHeight="1">
      <c r="A23" s="148" t="s">
        <v>89</v>
      </c>
      <c r="B23" s="148" t="s">
        <v>90</v>
      </c>
      <c r="C23" s="149" t="s">
        <v>91</v>
      </c>
      <c r="D23" s="149" t="s">
        <v>146</v>
      </c>
      <c r="E23" s="149" t="s">
        <v>93</v>
      </c>
      <c r="F23" s="115" t="s">
        <v>94</v>
      </c>
      <c r="G23" s="147" t="s">
        <v>147</v>
      </c>
      <c r="H23" s="151" t="s">
        <v>148</v>
      </c>
      <c r="I23" s="151" t="s">
        <v>149</v>
      </c>
      <c r="J23" s="115" t="s">
        <v>98</v>
      </c>
      <c r="K23" s="115" t="s">
        <v>98</v>
      </c>
      <c r="L23" s="115" t="s">
        <v>150</v>
      </c>
      <c r="M23" s="172">
        <v>2</v>
      </c>
      <c r="N23" s="172">
        <v>3</v>
      </c>
      <c r="O23" s="173">
        <f>M23*N23</f>
        <v>6</v>
      </c>
      <c r="P23" s="173" t="str">
        <f>IF(OR(O23="",O23=0),"",IF(O23&lt;5,"B",IF(O23&lt;9,"M",IF(O23&lt;21,"A","MA"))))</f>
        <v>M</v>
      </c>
      <c r="Q23" s="172">
        <v>25</v>
      </c>
      <c r="R23" s="173">
        <f>O23*Q23</f>
        <v>150</v>
      </c>
      <c r="S23" s="118" t="str">
        <f>IF(R23="","",IF(AND(R23&gt;=600,R23&lt;=4000),"I",IF(AND(R23&gt;=150,R23&lt;=500),"II",IF(AND(R23&gt;=40,R23&lt;=120),"III",IF(OR(R23&lt;=20,R23&gt;=0),"IV")))))</f>
        <v>II</v>
      </c>
      <c r="T23" s="164" t="s">
        <v>101</v>
      </c>
      <c r="U23" s="115" t="s">
        <v>151</v>
      </c>
      <c r="V23" s="152">
        <v>5</v>
      </c>
      <c r="W23" s="154" t="s">
        <v>103</v>
      </c>
      <c r="X23" s="115" t="s">
        <v>104</v>
      </c>
      <c r="Y23" s="115" t="s">
        <v>104</v>
      </c>
      <c r="Z23" s="164" t="s">
        <v>104</v>
      </c>
      <c r="AA23" s="151" t="s">
        <v>104</v>
      </c>
      <c r="AB23" s="115" t="s">
        <v>152</v>
      </c>
      <c r="AC23" s="309" t="s">
        <v>129</v>
      </c>
      <c r="AD23" s="310"/>
      <c r="AE23" s="311"/>
    </row>
    <row r="24" spans="1:31" ht="266.25" hidden="1" customHeight="1">
      <c r="A24" s="148" t="s">
        <v>89</v>
      </c>
      <c r="B24" s="148" t="s">
        <v>90</v>
      </c>
      <c r="C24" s="149" t="s">
        <v>91</v>
      </c>
      <c r="D24" s="149" t="s">
        <v>153</v>
      </c>
      <c r="E24" s="149" t="s">
        <v>93</v>
      </c>
      <c r="F24" s="115" t="s">
        <v>94</v>
      </c>
      <c r="G24" s="147" t="s">
        <v>154</v>
      </c>
      <c r="H24" s="151" t="s">
        <v>155</v>
      </c>
      <c r="I24" s="151" t="s">
        <v>156</v>
      </c>
      <c r="J24" s="115" t="s">
        <v>98</v>
      </c>
      <c r="K24" s="115" t="s">
        <v>98</v>
      </c>
      <c r="L24" s="115" t="s">
        <v>98</v>
      </c>
      <c r="M24" s="172">
        <v>2</v>
      </c>
      <c r="N24" s="172">
        <v>3</v>
      </c>
      <c r="O24" s="173">
        <f>M24*N24</f>
        <v>6</v>
      </c>
      <c r="P24" s="173" t="str">
        <f>IF(OR(O24="",O24=0),"",IF(O24&lt;5,"B",IF(O24&lt;9,"M",IF(O24&lt;21,"A","MA"))))</f>
        <v>M</v>
      </c>
      <c r="Q24" s="172">
        <v>25</v>
      </c>
      <c r="R24" s="173">
        <f>O24*Q24</f>
        <v>150</v>
      </c>
      <c r="S24" s="118" t="str">
        <f>IF(R24="","",IF(AND(R24&gt;=600,R24&lt;=4000),"I",IF(AND(R24&gt;=150,R24&lt;=500),"II",IF(AND(R24&gt;=40,R24&lt;=120),"III",IF(OR(R24&lt;=20,R24&gt;=0),"IV")))))</f>
        <v>II</v>
      </c>
      <c r="T24" s="164" t="s">
        <v>101</v>
      </c>
      <c r="U24" s="115" t="s">
        <v>157</v>
      </c>
      <c r="V24" s="152">
        <v>5</v>
      </c>
      <c r="W24" s="154" t="s">
        <v>103</v>
      </c>
      <c r="X24" s="115" t="s">
        <v>104</v>
      </c>
      <c r="Y24" s="115" t="s">
        <v>104</v>
      </c>
      <c r="Z24" s="164" t="s">
        <v>104</v>
      </c>
      <c r="AA24" s="151" t="s">
        <v>158</v>
      </c>
      <c r="AB24" s="115" t="s">
        <v>159</v>
      </c>
      <c r="AC24" s="309" t="s">
        <v>129</v>
      </c>
      <c r="AD24" s="310"/>
      <c r="AE24" s="311"/>
    </row>
    <row r="25" spans="1:31" ht="174" customHeight="1">
      <c r="A25" s="148" t="s">
        <v>89</v>
      </c>
      <c r="B25" s="148" t="s">
        <v>90</v>
      </c>
      <c r="C25" s="149" t="s">
        <v>91</v>
      </c>
      <c r="D25" s="149" t="s">
        <v>160</v>
      </c>
      <c r="E25" s="149" t="s">
        <v>93</v>
      </c>
      <c r="F25" s="115" t="s">
        <v>121</v>
      </c>
      <c r="G25" s="147" t="s">
        <v>161</v>
      </c>
      <c r="H25" s="151" t="s">
        <v>162</v>
      </c>
      <c r="I25" s="166" t="s">
        <v>163</v>
      </c>
      <c r="J25" s="152" t="s">
        <v>98</v>
      </c>
      <c r="K25" s="152" t="s">
        <v>98</v>
      </c>
      <c r="L25" s="154" t="s">
        <v>164</v>
      </c>
      <c r="M25" s="152">
        <v>6</v>
      </c>
      <c r="N25" s="152">
        <v>3</v>
      </c>
      <c r="O25" s="173">
        <f>M25*N25</f>
        <v>18</v>
      </c>
      <c r="P25" s="163" t="str">
        <f t="shared" ref="P25:P32" si="11">IF(OR(O25="",O25=0),"",IF(O25&lt;5,"B",IF(O25&lt;9,"M",IF(O25&lt;21,"A","MA"))))</f>
        <v>A</v>
      </c>
      <c r="Q25" s="152">
        <v>25</v>
      </c>
      <c r="R25" s="173">
        <f>O25*Q25</f>
        <v>450</v>
      </c>
      <c r="S25" s="158" t="str">
        <f t="shared" ref="S25:S32" si="12">IF(R25="","",IF(AND(R25&gt;=600,R25&lt;=4000),"I",IF(AND(R25&gt;=150,R25&lt;=500),"II",IF(AND(R25&gt;=40,R25&lt;=120),"III",IF(OR(R25&lt;=20,R25&gt;=0),"IV")))))</f>
        <v>II</v>
      </c>
      <c r="T25" s="164" t="s">
        <v>101</v>
      </c>
      <c r="U25" s="155" t="s">
        <v>165</v>
      </c>
      <c r="V25" s="152">
        <v>1</v>
      </c>
      <c r="W25" s="154" t="s">
        <v>103</v>
      </c>
      <c r="X25" s="152" t="s">
        <v>104</v>
      </c>
      <c r="Y25" s="152" t="s">
        <v>104</v>
      </c>
      <c r="Z25" s="152" t="s">
        <v>104</v>
      </c>
      <c r="AA25" s="166" t="s">
        <v>166</v>
      </c>
      <c r="AB25" s="160" t="s">
        <v>106</v>
      </c>
      <c r="AC25" s="314" t="s">
        <v>167</v>
      </c>
      <c r="AD25" s="315"/>
      <c r="AE25" s="316"/>
    </row>
    <row r="26" spans="1:31" ht="127.5" customHeight="1">
      <c r="A26" s="148" t="s">
        <v>89</v>
      </c>
      <c r="B26" s="148" t="s">
        <v>90</v>
      </c>
      <c r="C26" s="149" t="s">
        <v>91</v>
      </c>
      <c r="D26" s="149" t="s">
        <v>168</v>
      </c>
      <c r="E26" s="149" t="s">
        <v>93</v>
      </c>
      <c r="F26" s="114" t="s">
        <v>121</v>
      </c>
      <c r="G26" s="147" t="s">
        <v>169</v>
      </c>
      <c r="H26" s="151" t="s">
        <v>170</v>
      </c>
      <c r="I26" s="166" t="s">
        <v>171</v>
      </c>
      <c r="J26" s="152" t="s">
        <v>98</v>
      </c>
      <c r="K26" s="154" t="s">
        <v>172</v>
      </c>
      <c r="L26" s="154" t="s">
        <v>164</v>
      </c>
      <c r="M26" s="152">
        <v>2</v>
      </c>
      <c r="N26" s="152">
        <v>2</v>
      </c>
      <c r="O26" s="152">
        <v>4</v>
      </c>
      <c r="P26" s="157" t="str">
        <f t="shared" si="11"/>
        <v>B</v>
      </c>
      <c r="Q26" s="152">
        <v>10</v>
      </c>
      <c r="R26" s="152">
        <v>40</v>
      </c>
      <c r="S26" s="158" t="str">
        <f t="shared" si="12"/>
        <v>III</v>
      </c>
      <c r="T26" s="159" t="s">
        <v>126</v>
      </c>
      <c r="U26" s="167" t="s">
        <v>173</v>
      </c>
      <c r="V26" s="152">
        <v>1</v>
      </c>
      <c r="W26" s="154" t="s">
        <v>103</v>
      </c>
      <c r="X26" s="152" t="s">
        <v>104</v>
      </c>
      <c r="Y26" s="152" t="s">
        <v>104</v>
      </c>
      <c r="Z26" s="152" t="s">
        <v>104</v>
      </c>
      <c r="AA26" s="166" t="s">
        <v>166</v>
      </c>
      <c r="AB26" s="160" t="s">
        <v>106</v>
      </c>
      <c r="AC26" s="314" t="s">
        <v>167</v>
      </c>
      <c r="AD26" s="315"/>
      <c r="AE26" s="316"/>
    </row>
    <row r="27" spans="1:31" ht="162" customHeight="1">
      <c r="A27" s="148" t="s">
        <v>89</v>
      </c>
      <c r="B27" s="148" t="s">
        <v>90</v>
      </c>
      <c r="C27" s="149" t="s">
        <v>91</v>
      </c>
      <c r="D27" s="149" t="s">
        <v>174</v>
      </c>
      <c r="E27" s="149" t="s">
        <v>93</v>
      </c>
      <c r="F27" s="115" t="s">
        <v>121</v>
      </c>
      <c r="G27" s="147" t="s">
        <v>175</v>
      </c>
      <c r="H27" s="150" t="s">
        <v>176</v>
      </c>
      <c r="I27" s="166" t="s">
        <v>177</v>
      </c>
      <c r="J27" s="152" t="s">
        <v>98</v>
      </c>
      <c r="K27" s="154" t="s">
        <v>98</v>
      </c>
      <c r="L27" s="154" t="s">
        <v>164</v>
      </c>
      <c r="M27" s="152">
        <v>2</v>
      </c>
      <c r="N27" s="152">
        <v>2</v>
      </c>
      <c r="O27" s="152">
        <v>4</v>
      </c>
      <c r="P27" s="163" t="str">
        <f t="shared" si="11"/>
        <v>B</v>
      </c>
      <c r="Q27" s="152">
        <v>10</v>
      </c>
      <c r="R27" s="152">
        <v>40</v>
      </c>
      <c r="S27" s="158" t="str">
        <f t="shared" si="12"/>
        <v>III</v>
      </c>
      <c r="T27" s="164" t="s">
        <v>126</v>
      </c>
      <c r="U27" s="167" t="s">
        <v>178</v>
      </c>
      <c r="V27" s="152">
        <v>1</v>
      </c>
      <c r="W27" s="154" t="s">
        <v>103</v>
      </c>
      <c r="X27" s="152" t="s">
        <v>104</v>
      </c>
      <c r="Y27" s="152" t="s">
        <v>104</v>
      </c>
      <c r="Z27" s="152" t="s">
        <v>104</v>
      </c>
      <c r="AA27" s="166" t="s">
        <v>166</v>
      </c>
      <c r="AB27" s="154" t="s">
        <v>179</v>
      </c>
      <c r="AC27" s="314" t="s">
        <v>167</v>
      </c>
      <c r="AD27" s="315"/>
      <c r="AE27" s="316"/>
    </row>
    <row r="28" spans="1:31" ht="174" customHeight="1">
      <c r="A28" s="148" t="s">
        <v>89</v>
      </c>
      <c r="B28" s="148" t="s">
        <v>90</v>
      </c>
      <c r="C28" s="149" t="s">
        <v>91</v>
      </c>
      <c r="D28" s="149" t="s">
        <v>174</v>
      </c>
      <c r="E28" s="149" t="s">
        <v>93</v>
      </c>
      <c r="F28" s="115" t="s">
        <v>94</v>
      </c>
      <c r="G28" s="147" t="s">
        <v>180</v>
      </c>
      <c r="H28" s="151" t="s">
        <v>181</v>
      </c>
      <c r="I28" s="166" t="s">
        <v>177</v>
      </c>
      <c r="J28" s="152" t="s">
        <v>98</v>
      </c>
      <c r="K28" s="154" t="s">
        <v>98</v>
      </c>
      <c r="L28" s="154" t="s">
        <v>164</v>
      </c>
      <c r="M28" s="152">
        <v>2</v>
      </c>
      <c r="N28" s="152">
        <v>2</v>
      </c>
      <c r="O28" s="152">
        <v>4</v>
      </c>
      <c r="P28" s="163" t="str">
        <f t="shared" si="11"/>
        <v>B</v>
      </c>
      <c r="Q28" s="152">
        <v>10</v>
      </c>
      <c r="R28" s="152">
        <v>40</v>
      </c>
      <c r="S28" s="158" t="str">
        <f t="shared" si="12"/>
        <v>III</v>
      </c>
      <c r="T28" s="164" t="s">
        <v>126</v>
      </c>
      <c r="U28" s="167" t="s">
        <v>178</v>
      </c>
      <c r="V28" s="152">
        <v>1</v>
      </c>
      <c r="W28" s="154" t="s">
        <v>103</v>
      </c>
      <c r="X28" s="152" t="s">
        <v>104</v>
      </c>
      <c r="Y28" s="152" t="s">
        <v>104</v>
      </c>
      <c r="Z28" s="152" t="s">
        <v>104</v>
      </c>
      <c r="AA28" s="166" t="s">
        <v>166</v>
      </c>
      <c r="AB28" s="160" t="s">
        <v>179</v>
      </c>
      <c r="AC28" s="314" t="s">
        <v>167</v>
      </c>
      <c r="AD28" s="315"/>
      <c r="AE28" s="316"/>
    </row>
    <row r="29" spans="1:31" ht="174" hidden="1" customHeight="1">
      <c r="A29" s="148" t="s">
        <v>89</v>
      </c>
      <c r="B29" s="148" t="s">
        <v>90</v>
      </c>
      <c r="C29" s="149" t="s">
        <v>91</v>
      </c>
      <c r="D29" s="149" t="s">
        <v>182</v>
      </c>
      <c r="E29" s="149" t="s">
        <v>93</v>
      </c>
      <c r="F29" s="115" t="s">
        <v>94</v>
      </c>
      <c r="G29" s="147" t="s">
        <v>183</v>
      </c>
      <c r="H29" s="168" t="s">
        <v>184</v>
      </c>
      <c r="I29" s="168" t="s">
        <v>185</v>
      </c>
      <c r="J29" s="164" t="s">
        <v>98</v>
      </c>
      <c r="K29" s="164" t="s">
        <v>186</v>
      </c>
      <c r="L29" s="164" t="s">
        <v>187</v>
      </c>
      <c r="M29" s="169">
        <v>2</v>
      </c>
      <c r="N29" s="169">
        <v>3</v>
      </c>
      <c r="O29" s="173">
        <f t="shared" ref="O29:O32" si="13">M29*N29</f>
        <v>6</v>
      </c>
      <c r="P29" s="163" t="str">
        <f t="shared" si="11"/>
        <v>M</v>
      </c>
      <c r="Q29" s="169">
        <v>25</v>
      </c>
      <c r="R29" s="173">
        <f t="shared" ref="R29:R32" si="14">O29*Q29</f>
        <v>150</v>
      </c>
      <c r="S29" s="158" t="str">
        <f t="shared" si="12"/>
        <v>II</v>
      </c>
      <c r="T29" s="164" t="s">
        <v>101</v>
      </c>
      <c r="U29" s="164" t="s">
        <v>188</v>
      </c>
      <c r="V29" s="152">
        <v>1</v>
      </c>
      <c r="W29" s="154" t="s">
        <v>103</v>
      </c>
      <c r="X29" s="164" t="s">
        <v>104</v>
      </c>
      <c r="Y29" s="164" t="s">
        <v>104</v>
      </c>
      <c r="Z29" s="164" t="s">
        <v>104</v>
      </c>
      <c r="AA29" s="168" t="s">
        <v>189</v>
      </c>
      <c r="AB29" s="164" t="s">
        <v>104</v>
      </c>
      <c r="AC29" s="314" t="s">
        <v>190</v>
      </c>
      <c r="AD29" s="315"/>
      <c r="AE29" s="316"/>
    </row>
    <row r="30" spans="1:31" ht="219.75" hidden="1" customHeight="1">
      <c r="A30" s="148" t="s">
        <v>89</v>
      </c>
      <c r="B30" s="148" t="s">
        <v>90</v>
      </c>
      <c r="C30" s="149" t="s">
        <v>91</v>
      </c>
      <c r="D30" s="149" t="s">
        <v>191</v>
      </c>
      <c r="E30" s="149" t="s">
        <v>93</v>
      </c>
      <c r="F30" s="115" t="s">
        <v>94</v>
      </c>
      <c r="G30" s="147" t="s">
        <v>192</v>
      </c>
      <c r="H30" s="168" t="s">
        <v>193</v>
      </c>
      <c r="I30" s="168" t="s">
        <v>194</v>
      </c>
      <c r="J30" s="164" t="s">
        <v>98</v>
      </c>
      <c r="K30" s="164" t="s">
        <v>195</v>
      </c>
      <c r="L30" s="164" t="s">
        <v>187</v>
      </c>
      <c r="M30" s="171">
        <v>2</v>
      </c>
      <c r="N30" s="171">
        <v>3</v>
      </c>
      <c r="O30" s="157">
        <f t="shared" si="13"/>
        <v>6</v>
      </c>
      <c r="P30" s="157" t="str">
        <f t="shared" si="11"/>
        <v>M</v>
      </c>
      <c r="Q30" s="171">
        <v>25</v>
      </c>
      <c r="R30" s="117">
        <f t="shared" si="14"/>
        <v>150</v>
      </c>
      <c r="S30" s="158" t="str">
        <f t="shared" si="12"/>
        <v>II</v>
      </c>
      <c r="T30" s="159" t="s">
        <v>101</v>
      </c>
      <c r="U30" s="164" t="s">
        <v>188</v>
      </c>
      <c r="V30" s="152">
        <v>1</v>
      </c>
      <c r="W30" s="154" t="s">
        <v>103</v>
      </c>
      <c r="X30" s="164" t="s">
        <v>104</v>
      </c>
      <c r="Y30" s="164" t="s">
        <v>104</v>
      </c>
      <c r="Z30" s="164" t="s">
        <v>104</v>
      </c>
      <c r="AA30" s="168" t="s">
        <v>189</v>
      </c>
      <c r="AB30" s="164" t="s">
        <v>104</v>
      </c>
      <c r="AC30" s="314" t="s">
        <v>190</v>
      </c>
      <c r="AD30" s="315"/>
      <c r="AE30" s="316"/>
    </row>
    <row r="31" spans="1:31" ht="219.75" hidden="1" customHeight="1">
      <c r="A31" s="148" t="s">
        <v>89</v>
      </c>
      <c r="B31" s="148" t="s">
        <v>90</v>
      </c>
      <c r="C31" s="149" t="s">
        <v>91</v>
      </c>
      <c r="D31" s="149" t="s">
        <v>196</v>
      </c>
      <c r="E31" s="149" t="s">
        <v>93</v>
      </c>
      <c r="F31" s="115" t="s">
        <v>94</v>
      </c>
      <c r="G31" s="147" t="s">
        <v>197</v>
      </c>
      <c r="H31" s="168" t="s">
        <v>198</v>
      </c>
      <c r="I31" s="168" t="s">
        <v>199</v>
      </c>
      <c r="J31" s="164" t="s">
        <v>98</v>
      </c>
      <c r="K31" s="164" t="s">
        <v>186</v>
      </c>
      <c r="L31" s="164" t="s">
        <v>200</v>
      </c>
      <c r="M31" s="169">
        <v>2</v>
      </c>
      <c r="N31" s="169">
        <v>3</v>
      </c>
      <c r="O31" s="163">
        <f t="shared" si="13"/>
        <v>6</v>
      </c>
      <c r="P31" s="163" t="str">
        <f t="shared" si="11"/>
        <v>M</v>
      </c>
      <c r="Q31" s="169">
        <v>25</v>
      </c>
      <c r="R31" s="173">
        <f t="shared" si="14"/>
        <v>150</v>
      </c>
      <c r="S31" s="158" t="str">
        <f t="shared" si="12"/>
        <v>II</v>
      </c>
      <c r="T31" s="164" t="s">
        <v>101</v>
      </c>
      <c r="U31" s="164" t="s">
        <v>188</v>
      </c>
      <c r="V31" s="152">
        <v>1</v>
      </c>
      <c r="W31" s="154" t="s">
        <v>103</v>
      </c>
      <c r="X31" s="164" t="s">
        <v>104</v>
      </c>
      <c r="Y31" s="164" t="s">
        <v>104</v>
      </c>
      <c r="Z31" s="159" t="s">
        <v>104</v>
      </c>
      <c r="AA31" s="168" t="s">
        <v>189</v>
      </c>
      <c r="AB31" s="164" t="s">
        <v>104</v>
      </c>
      <c r="AC31" s="314" t="s">
        <v>190</v>
      </c>
      <c r="AD31" s="315"/>
      <c r="AE31" s="316"/>
    </row>
    <row r="32" spans="1:31" ht="219.75" hidden="1" customHeight="1">
      <c r="A32" s="148" t="s">
        <v>89</v>
      </c>
      <c r="B32" s="148" t="s">
        <v>90</v>
      </c>
      <c r="C32" s="149" t="s">
        <v>91</v>
      </c>
      <c r="D32" s="149" t="s">
        <v>201</v>
      </c>
      <c r="E32" s="149" t="s">
        <v>93</v>
      </c>
      <c r="F32" s="115" t="s">
        <v>121</v>
      </c>
      <c r="G32" s="147" t="s">
        <v>202</v>
      </c>
      <c r="H32" s="168" t="s">
        <v>203</v>
      </c>
      <c r="I32" s="168" t="s">
        <v>199</v>
      </c>
      <c r="J32" s="164" t="s">
        <v>98</v>
      </c>
      <c r="K32" s="164" t="s">
        <v>186</v>
      </c>
      <c r="L32" s="164" t="s">
        <v>200</v>
      </c>
      <c r="M32" s="169">
        <v>2</v>
      </c>
      <c r="N32" s="169">
        <v>3</v>
      </c>
      <c r="O32" s="163">
        <f t="shared" si="13"/>
        <v>6</v>
      </c>
      <c r="P32" s="163" t="str">
        <f t="shared" si="11"/>
        <v>M</v>
      </c>
      <c r="Q32" s="169">
        <v>25</v>
      </c>
      <c r="R32" s="173">
        <f t="shared" si="14"/>
        <v>150</v>
      </c>
      <c r="S32" s="158" t="str">
        <f t="shared" si="12"/>
        <v>II</v>
      </c>
      <c r="T32" s="164" t="s">
        <v>101</v>
      </c>
      <c r="U32" s="164" t="s">
        <v>188</v>
      </c>
      <c r="V32" s="152">
        <v>1</v>
      </c>
      <c r="W32" s="154" t="s">
        <v>103</v>
      </c>
      <c r="X32" s="164" t="s">
        <v>104</v>
      </c>
      <c r="Y32" s="164" t="s">
        <v>104</v>
      </c>
      <c r="Z32" s="164" t="s">
        <v>104</v>
      </c>
      <c r="AA32" s="168" t="s">
        <v>189</v>
      </c>
      <c r="AB32" s="164" t="s">
        <v>104</v>
      </c>
      <c r="AC32" s="317" t="s">
        <v>190</v>
      </c>
      <c r="AD32" s="318"/>
      <c r="AE32" s="319"/>
    </row>
    <row r="33" spans="1:31" ht="219.75" hidden="1" customHeight="1">
      <c r="A33" s="148" t="s">
        <v>89</v>
      </c>
      <c r="B33" s="148" t="s">
        <v>90</v>
      </c>
      <c r="C33" s="149" t="s">
        <v>91</v>
      </c>
      <c r="D33" s="149" t="s">
        <v>201</v>
      </c>
      <c r="E33" s="149" t="s">
        <v>93</v>
      </c>
      <c r="F33" s="174" t="s">
        <v>94</v>
      </c>
      <c r="G33" s="147" t="s">
        <v>204</v>
      </c>
      <c r="H33" s="168" t="s">
        <v>205</v>
      </c>
      <c r="I33" s="166" t="s">
        <v>206</v>
      </c>
      <c r="J33" s="175" t="s">
        <v>98</v>
      </c>
      <c r="K33" s="160" t="s">
        <v>207</v>
      </c>
      <c r="L33" s="160" t="s">
        <v>208</v>
      </c>
      <c r="M33" s="176">
        <v>2</v>
      </c>
      <c r="N33" s="176">
        <v>3</v>
      </c>
      <c r="O33" s="177">
        <v>6</v>
      </c>
      <c r="P33" s="177" t="s">
        <v>209</v>
      </c>
      <c r="Q33" s="176">
        <v>25</v>
      </c>
      <c r="R33" s="178">
        <v>150</v>
      </c>
      <c r="S33" s="179" t="s">
        <v>210</v>
      </c>
      <c r="T33" s="180" t="s">
        <v>101</v>
      </c>
      <c r="U33" s="167" t="s">
        <v>211</v>
      </c>
      <c r="V33" s="152">
        <v>1</v>
      </c>
      <c r="W33" s="154" t="s">
        <v>103</v>
      </c>
      <c r="X33" s="164" t="s">
        <v>104</v>
      </c>
      <c r="Y33" s="164" t="s">
        <v>104</v>
      </c>
      <c r="Z33" s="164" t="s">
        <v>212</v>
      </c>
      <c r="AA33" s="165" t="s">
        <v>213</v>
      </c>
      <c r="AB33" s="216" t="s">
        <v>214</v>
      </c>
      <c r="AC33" s="351" t="s">
        <v>215</v>
      </c>
      <c r="AD33" s="352"/>
      <c r="AE33" s="353"/>
    </row>
    <row r="34" spans="1:31" ht="370.5" hidden="1" customHeight="1">
      <c r="A34" s="148" t="s">
        <v>89</v>
      </c>
      <c r="B34" s="148" t="s">
        <v>90</v>
      </c>
      <c r="C34" s="149" t="s">
        <v>91</v>
      </c>
      <c r="D34" s="149" t="s">
        <v>216</v>
      </c>
      <c r="E34" s="149" t="s">
        <v>93</v>
      </c>
      <c r="F34" s="114" t="s">
        <v>94</v>
      </c>
      <c r="G34" s="147" t="s">
        <v>217</v>
      </c>
      <c r="H34" s="168" t="s">
        <v>218</v>
      </c>
      <c r="I34" s="168" t="s">
        <v>219</v>
      </c>
      <c r="J34" s="164" t="s">
        <v>98</v>
      </c>
      <c r="K34" s="154" t="s">
        <v>98</v>
      </c>
      <c r="L34" s="154" t="s">
        <v>220</v>
      </c>
      <c r="M34" s="171">
        <v>6</v>
      </c>
      <c r="N34" s="171">
        <v>3</v>
      </c>
      <c r="O34" s="157">
        <v>18</v>
      </c>
      <c r="P34" s="157" t="s">
        <v>109</v>
      </c>
      <c r="Q34" s="171">
        <v>25</v>
      </c>
      <c r="R34" s="117">
        <v>450</v>
      </c>
      <c r="S34" s="158" t="s">
        <v>210</v>
      </c>
      <c r="T34" s="159" t="s">
        <v>101</v>
      </c>
      <c r="U34" s="164" t="s">
        <v>221</v>
      </c>
      <c r="V34" s="152">
        <v>1</v>
      </c>
      <c r="W34" s="154" t="s">
        <v>103</v>
      </c>
      <c r="X34" s="164" t="s">
        <v>104</v>
      </c>
      <c r="Y34" s="164" t="s">
        <v>104</v>
      </c>
      <c r="Z34" s="164" t="s">
        <v>104</v>
      </c>
      <c r="AA34" s="165" t="s">
        <v>213</v>
      </c>
      <c r="AB34" s="164" t="s">
        <v>104</v>
      </c>
      <c r="AC34" s="386" t="s">
        <v>222</v>
      </c>
      <c r="AD34" s="387"/>
      <c r="AE34" s="388"/>
    </row>
    <row r="35" spans="1:31" ht="301.5" hidden="1" customHeight="1">
      <c r="A35" s="148" t="s">
        <v>89</v>
      </c>
      <c r="B35" s="148" t="s">
        <v>90</v>
      </c>
      <c r="C35" s="149" t="s">
        <v>91</v>
      </c>
      <c r="D35" s="149" t="s">
        <v>223</v>
      </c>
      <c r="E35" s="149" t="s">
        <v>93</v>
      </c>
      <c r="F35" s="114" t="s">
        <v>121</v>
      </c>
      <c r="G35" s="147" t="s">
        <v>224</v>
      </c>
      <c r="H35" s="168" t="s">
        <v>225</v>
      </c>
      <c r="I35" s="166" t="s">
        <v>206</v>
      </c>
      <c r="J35" s="164" t="s">
        <v>98</v>
      </c>
      <c r="K35" s="154" t="s">
        <v>98</v>
      </c>
      <c r="L35" s="154" t="s">
        <v>220</v>
      </c>
      <c r="M35" s="171">
        <v>6</v>
      </c>
      <c r="N35" s="171">
        <v>3</v>
      </c>
      <c r="O35" s="157">
        <v>18</v>
      </c>
      <c r="P35" s="157" t="s">
        <v>109</v>
      </c>
      <c r="Q35" s="171">
        <v>25</v>
      </c>
      <c r="R35" s="117">
        <v>450</v>
      </c>
      <c r="S35" s="158" t="s">
        <v>210</v>
      </c>
      <c r="T35" s="159" t="s">
        <v>101</v>
      </c>
      <c r="U35" s="167" t="s">
        <v>211</v>
      </c>
      <c r="V35" s="152">
        <v>1</v>
      </c>
      <c r="W35" s="154" t="s">
        <v>103</v>
      </c>
      <c r="X35" s="164" t="s">
        <v>104</v>
      </c>
      <c r="Y35" s="164" t="s">
        <v>104</v>
      </c>
      <c r="Z35" s="164" t="s">
        <v>104</v>
      </c>
      <c r="AA35" s="165" t="s">
        <v>213</v>
      </c>
      <c r="AB35" s="164" t="s">
        <v>104</v>
      </c>
      <c r="AC35" s="332" t="s">
        <v>215</v>
      </c>
      <c r="AD35" s="333"/>
      <c r="AE35" s="334"/>
    </row>
    <row r="36" spans="1:31" ht="370.5" hidden="1" customHeight="1">
      <c r="A36" s="148" t="s">
        <v>89</v>
      </c>
      <c r="B36" s="148" t="s">
        <v>90</v>
      </c>
      <c r="C36" s="149" t="s">
        <v>91</v>
      </c>
      <c r="D36" s="149" t="s">
        <v>226</v>
      </c>
      <c r="E36" s="149" t="s">
        <v>93</v>
      </c>
      <c r="F36" s="114" t="s">
        <v>94</v>
      </c>
      <c r="G36" s="147" t="s">
        <v>227</v>
      </c>
      <c r="H36" s="181" t="s">
        <v>228</v>
      </c>
      <c r="I36" s="166" t="s">
        <v>229</v>
      </c>
      <c r="J36" s="152" t="s">
        <v>98</v>
      </c>
      <c r="K36" s="154" t="s">
        <v>98</v>
      </c>
      <c r="L36" s="154" t="s">
        <v>208</v>
      </c>
      <c r="M36" s="152">
        <v>2</v>
      </c>
      <c r="N36" s="152">
        <v>2</v>
      </c>
      <c r="O36" s="152">
        <v>4</v>
      </c>
      <c r="P36" s="157" t="s">
        <v>230</v>
      </c>
      <c r="Q36" s="152">
        <v>25</v>
      </c>
      <c r="R36" s="152">
        <v>100</v>
      </c>
      <c r="S36" s="158" t="s">
        <v>231</v>
      </c>
      <c r="T36" s="159" t="s">
        <v>126</v>
      </c>
      <c r="U36" s="167" t="s">
        <v>232</v>
      </c>
      <c r="V36" s="152">
        <v>1</v>
      </c>
      <c r="W36" s="154" t="s">
        <v>103</v>
      </c>
      <c r="X36" s="152" t="s">
        <v>104</v>
      </c>
      <c r="Y36" s="154" t="s">
        <v>104</v>
      </c>
      <c r="Z36" s="152" t="s">
        <v>104</v>
      </c>
      <c r="AA36" s="165" t="s">
        <v>233</v>
      </c>
      <c r="AB36" s="164" t="s">
        <v>104</v>
      </c>
      <c r="AC36" s="332" t="s">
        <v>215</v>
      </c>
      <c r="AD36" s="333"/>
      <c r="AE36" s="334"/>
    </row>
    <row r="37" spans="1:31" ht="289.5" hidden="1" customHeight="1">
      <c r="A37" s="148" t="s">
        <v>89</v>
      </c>
      <c r="B37" s="148" t="s">
        <v>90</v>
      </c>
      <c r="C37" s="149" t="s">
        <v>91</v>
      </c>
      <c r="D37" s="149" t="s">
        <v>216</v>
      </c>
      <c r="E37" s="149" t="s">
        <v>93</v>
      </c>
      <c r="F37" s="114" t="s">
        <v>121</v>
      </c>
      <c r="G37" s="147" t="s">
        <v>234</v>
      </c>
      <c r="H37" s="182" t="s">
        <v>235</v>
      </c>
      <c r="I37" s="182" t="s">
        <v>236</v>
      </c>
      <c r="J37" s="183" t="s">
        <v>98</v>
      </c>
      <c r="K37" s="183" t="s">
        <v>98</v>
      </c>
      <c r="L37" s="183" t="s">
        <v>98</v>
      </c>
      <c r="M37" s="184">
        <v>2</v>
      </c>
      <c r="N37" s="184">
        <v>3</v>
      </c>
      <c r="O37" s="184">
        <v>6</v>
      </c>
      <c r="P37" s="177" t="str">
        <f t="shared" ref="P37:P43" si="15">IF(OR(O37="",O37=0),"",IF(O37&lt;5,"B",IF(O37&lt;9,"M",IF(O37&lt;21,"A","MA"))))</f>
        <v>M</v>
      </c>
      <c r="Q37" s="184">
        <v>10</v>
      </c>
      <c r="R37" s="185">
        <f t="shared" ref="R37:R43" si="16">O37*Q37</f>
        <v>60</v>
      </c>
      <c r="S37" s="186" t="s">
        <v>231</v>
      </c>
      <c r="T37" s="187" t="s">
        <v>126</v>
      </c>
      <c r="U37" s="188" t="s">
        <v>237</v>
      </c>
      <c r="V37" s="152">
        <v>1</v>
      </c>
      <c r="W37" s="154" t="s">
        <v>103</v>
      </c>
      <c r="X37" s="189" t="s">
        <v>104</v>
      </c>
      <c r="Y37" s="189" t="s">
        <v>104</v>
      </c>
      <c r="Z37" s="189" t="s">
        <v>104</v>
      </c>
      <c r="AA37" s="182" t="s">
        <v>238</v>
      </c>
      <c r="AB37" s="216" t="s">
        <v>214</v>
      </c>
      <c r="AC37" s="328" t="s">
        <v>239</v>
      </c>
      <c r="AD37" s="329"/>
      <c r="AE37" s="330"/>
    </row>
    <row r="38" spans="1:31" ht="335.25" hidden="1" customHeight="1">
      <c r="A38" s="148" t="s">
        <v>89</v>
      </c>
      <c r="B38" s="148" t="s">
        <v>90</v>
      </c>
      <c r="C38" s="149" t="s">
        <v>91</v>
      </c>
      <c r="D38" s="149" t="s">
        <v>216</v>
      </c>
      <c r="E38" s="149" t="s">
        <v>93</v>
      </c>
      <c r="F38" s="114" t="s">
        <v>121</v>
      </c>
      <c r="G38" s="147" t="s">
        <v>240</v>
      </c>
      <c r="H38" s="168" t="s">
        <v>241</v>
      </c>
      <c r="I38" s="168" t="s">
        <v>242</v>
      </c>
      <c r="J38" s="164" t="s">
        <v>98</v>
      </c>
      <c r="K38" s="154" t="s">
        <v>243</v>
      </c>
      <c r="L38" s="154" t="s">
        <v>244</v>
      </c>
      <c r="M38" s="171">
        <v>6</v>
      </c>
      <c r="N38" s="171">
        <v>1</v>
      </c>
      <c r="O38" s="157">
        <f t="shared" ref="O38:O43" si="17">M38*N38</f>
        <v>6</v>
      </c>
      <c r="P38" s="157" t="str">
        <f t="shared" si="15"/>
        <v>M</v>
      </c>
      <c r="Q38" s="171">
        <v>10</v>
      </c>
      <c r="R38" s="190">
        <f t="shared" si="16"/>
        <v>60</v>
      </c>
      <c r="S38" s="158" t="str">
        <f t="shared" ref="S38:S40" si="18">IF(R38="","",IF(AND(R38&gt;=600,R38&lt;=4000),"I",IF(AND(R38&gt;=150,R38&lt;=500),"II",IF(AND(R38&gt;=40,R38&lt;=120),"III",IF(OR(R38&lt;=20,R38&gt;=0),"IV")))))</f>
        <v>III</v>
      </c>
      <c r="T38" s="159" t="s">
        <v>126</v>
      </c>
      <c r="U38" s="154" t="s">
        <v>245</v>
      </c>
      <c r="V38" s="152">
        <v>1</v>
      </c>
      <c r="W38" s="154" t="s">
        <v>103</v>
      </c>
      <c r="X38" s="164" t="s">
        <v>104</v>
      </c>
      <c r="Y38" s="164" t="s">
        <v>104</v>
      </c>
      <c r="Z38" s="154" t="s">
        <v>104</v>
      </c>
      <c r="AA38" s="166" t="s">
        <v>246</v>
      </c>
      <c r="AB38" s="152" t="s">
        <v>104</v>
      </c>
      <c r="AC38" s="331" t="s">
        <v>247</v>
      </c>
      <c r="AD38" s="331"/>
      <c r="AE38" s="331"/>
    </row>
    <row r="39" spans="1:31" ht="409.6" hidden="1" customHeight="1">
      <c r="A39" s="148" t="s">
        <v>89</v>
      </c>
      <c r="B39" s="148" t="s">
        <v>90</v>
      </c>
      <c r="C39" s="149" t="s">
        <v>91</v>
      </c>
      <c r="D39" s="149" t="s">
        <v>248</v>
      </c>
      <c r="E39" s="149" t="s">
        <v>93</v>
      </c>
      <c r="F39" s="114" t="s">
        <v>94</v>
      </c>
      <c r="G39" s="147" t="s">
        <v>249</v>
      </c>
      <c r="H39" s="168" t="s">
        <v>250</v>
      </c>
      <c r="I39" s="168" t="s">
        <v>251</v>
      </c>
      <c r="J39" s="164" t="s">
        <v>98</v>
      </c>
      <c r="K39" s="154" t="s">
        <v>98</v>
      </c>
      <c r="L39" s="154" t="s">
        <v>244</v>
      </c>
      <c r="M39" s="171">
        <v>6</v>
      </c>
      <c r="N39" s="171">
        <v>1</v>
      </c>
      <c r="O39" s="157">
        <f t="shared" si="17"/>
        <v>6</v>
      </c>
      <c r="P39" s="157" t="str">
        <f t="shared" si="15"/>
        <v>M</v>
      </c>
      <c r="Q39" s="171">
        <v>10</v>
      </c>
      <c r="R39" s="190">
        <f t="shared" si="16"/>
        <v>60</v>
      </c>
      <c r="S39" s="158" t="str">
        <f t="shared" si="18"/>
        <v>III</v>
      </c>
      <c r="T39" s="159" t="s">
        <v>126</v>
      </c>
      <c r="U39" s="154" t="s">
        <v>252</v>
      </c>
      <c r="V39" s="152">
        <v>1</v>
      </c>
      <c r="W39" s="154" t="s">
        <v>103</v>
      </c>
      <c r="X39" s="164" t="s">
        <v>104</v>
      </c>
      <c r="Y39" s="164" t="s">
        <v>104</v>
      </c>
      <c r="Z39" s="154" t="s">
        <v>104</v>
      </c>
      <c r="AA39" s="166" t="s">
        <v>253</v>
      </c>
      <c r="AB39" s="152" t="s">
        <v>104</v>
      </c>
      <c r="AC39" s="309" t="s">
        <v>254</v>
      </c>
      <c r="AD39" s="310"/>
      <c r="AE39" s="311"/>
    </row>
    <row r="40" spans="1:31" ht="409.6" hidden="1" customHeight="1">
      <c r="A40" s="148" t="s">
        <v>89</v>
      </c>
      <c r="B40" s="148" t="s">
        <v>90</v>
      </c>
      <c r="C40" s="149" t="s">
        <v>91</v>
      </c>
      <c r="D40" s="149" t="s">
        <v>248</v>
      </c>
      <c r="E40" s="149" t="s">
        <v>93</v>
      </c>
      <c r="F40" s="114" t="s">
        <v>94</v>
      </c>
      <c r="G40" s="147" t="s">
        <v>255</v>
      </c>
      <c r="H40" s="168" t="s">
        <v>256</v>
      </c>
      <c r="I40" s="166" t="s">
        <v>257</v>
      </c>
      <c r="J40" s="155" t="s">
        <v>98</v>
      </c>
      <c r="K40" s="155" t="s">
        <v>258</v>
      </c>
      <c r="L40" s="154" t="s">
        <v>98</v>
      </c>
      <c r="M40" s="171">
        <v>6</v>
      </c>
      <c r="N40" s="171">
        <v>3</v>
      </c>
      <c r="O40" s="157">
        <f t="shared" si="17"/>
        <v>18</v>
      </c>
      <c r="P40" s="157" t="str">
        <f t="shared" si="15"/>
        <v>A</v>
      </c>
      <c r="Q40" s="171">
        <v>25</v>
      </c>
      <c r="R40" s="190">
        <f t="shared" si="16"/>
        <v>450</v>
      </c>
      <c r="S40" s="158" t="str">
        <f t="shared" si="18"/>
        <v>II</v>
      </c>
      <c r="T40" s="159" t="s">
        <v>101</v>
      </c>
      <c r="U40" s="154" t="s">
        <v>259</v>
      </c>
      <c r="V40" s="152">
        <v>1</v>
      </c>
      <c r="W40" s="154" t="s">
        <v>103</v>
      </c>
      <c r="X40" s="152" t="s">
        <v>104</v>
      </c>
      <c r="Y40" s="152" t="s">
        <v>104</v>
      </c>
      <c r="Z40" s="152" t="s">
        <v>104</v>
      </c>
      <c r="AA40" s="166" t="s">
        <v>260</v>
      </c>
      <c r="AB40" s="164" t="s">
        <v>104</v>
      </c>
      <c r="AC40" s="335" t="s">
        <v>261</v>
      </c>
      <c r="AD40" s="335"/>
      <c r="AE40" s="335"/>
    </row>
    <row r="41" spans="1:31" ht="409.6" hidden="1" customHeight="1">
      <c r="A41" s="148" t="s">
        <v>89</v>
      </c>
      <c r="B41" s="148" t="s">
        <v>90</v>
      </c>
      <c r="C41" s="149" t="s">
        <v>91</v>
      </c>
      <c r="D41" s="149" t="s">
        <v>262</v>
      </c>
      <c r="E41" s="149" t="s">
        <v>93</v>
      </c>
      <c r="F41" s="114" t="s">
        <v>121</v>
      </c>
      <c r="G41" s="147" t="s">
        <v>263</v>
      </c>
      <c r="H41" s="182" t="s">
        <v>264</v>
      </c>
      <c r="I41" s="182" t="s">
        <v>265</v>
      </c>
      <c r="J41" s="189" t="s">
        <v>266</v>
      </c>
      <c r="K41" s="189" t="s">
        <v>98</v>
      </c>
      <c r="L41" s="189" t="s">
        <v>98</v>
      </c>
      <c r="M41" s="191">
        <v>2</v>
      </c>
      <c r="N41" s="191">
        <v>3</v>
      </c>
      <c r="O41" s="175">
        <f t="shared" si="17"/>
        <v>6</v>
      </c>
      <c r="P41" s="157" t="str">
        <f t="shared" si="15"/>
        <v>M</v>
      </c>
      <c r="Q41" s="191">
        <v>10</v>
      </c>
      <c r="R41" s="190">
        <f t="shared" si="16"/>
        <v>60</v>
      </c>
      <c r="S41" s="192" t="s">
        <v>231</v>
      </c>
      <c r="T41" s="188" t="s">
        <v>126</v>
      </c>
      <c r="U41" s="188" t="s">
        <v>267</v>
      </c>
      <c r="V41" s="152">
        <v>1</v>
      </c>
      <c r="W41" s="154" t="s">
        <v>103</v>
      </c>
      <c r="X41" s="189" t="s">
        <v>104</v>
      </c>
      <c r="Y41" s="189" t="s">
        <v>104</v>
      </c>
      <c r="Z41" s="189" t="s">
        <v>104</v>
      </c>
      <c r="AA41" s="193" t="s">
        <v>238</v>
      </c>
      <c r="AB41" s="152" t="s">
        <v>104</v>
      </c>
      <c r="AC41" s="309" t="s">
        <v>261</v>
      </c>
      <c r="AD41" s="310"/>
      <c r="AE41" s="311"/>
    </row>
    <row r="42" spans="1:31" ht="301.5" hidden="1" customHeight="1">
      <c r="A42" s="148" t="s">
        <v>89</v>
      </c>
      <c r="B42" s="148" t="s">
        <v>90</v>
      </c>
      <c r="C42" s="149" t="s">
        <v>91</v>
      </c>
      <c r="D42" s="149" t="s">
        <v>262</v>
      </c>
      <c r="E42" s="149" t="s">
        <v>93</v>
      </c>
      <c r="F42" s="114" t="s">
        <v>121</v>
      </c>
      <c r="G42" s="151" t="s">
        <v>268</v>
      </c>
      <c r="H42" s="168" t="s">
        <v>269</v>
      </c>
      <c r="I42" s="166" t="s">
        <v>270</v>
      </c>
      <c r="J42" s="155" t="s">
        <v>271</v>
      </c>
      <c r="K42" s="155" t="s">
        <v>98</v>
      </c>
      <c r="L42" s="155" t="s">
        <v>272</v>
      </c>
      <c r="M42" s="152">
        <v>6</v>
      </c>
      <c r="N42" s="152">
        <v>2</v>
      </c>
      <c r="O42" s="152">
        <v>12</v>
      </c>
      <c r="P42" s="157" t="s">
        <v>109</v>
      </c>
      <c r="Q42" s="156">
        <v>25</v>
      </c>
      <c r="R42" s="190">
        <v>300</v>
      </c>
      <c r="S42" s="158" t="s">
        <v>210</v>
      </c>
      <c r="T42" s="159" t="s">
        <v>101</v>
      </c>
      <c r="U42" s="154" t="s">
        <v>273</v>
      </c>
      <c r="V42" s="152">
        <v>1</v>
      </c>
      <c r="W42" s="154" t="s">
        <v>103</v>
      </c>
      <c r="X42" s="152" t="s">
        <v>104</v>
      </c>
      <c r="Y42" s="152" t="s">
        <v>104</v>
      </c>
      <c r="Z42" s="154" t="s">
        <v>274</v>
      </c>
      <c r="AA42" s="182" t="s">
        <v>238</v>
      </c>
      <c r="AB42" s="154" t="s">
        <v>275</v>
      </c>
      <c r="AC42" s="328" t="s">
        <v>239</v>
      </c>
      <c r="AD42" s="329"/>
      <c r="AE42" s="330"/>
    </row>
    <row r="43" spans="1:31" ht="381.75" hidden="1" customHeight="1">
      <c r="A43" s="148" t="s">
        <v>89</v>
      </c>
      <c r="B43" s="148" t="s">
        <v>90</v>
      </c>
      <c r="C43" s="149" t="s">
        <v>91</v>
      </c>
      <c r="D43" s="149" t="s">
        <v>262</v>
      </c>
      <c r="E43" s="149" t="s">
        <v>93</v>
      </c>
      <c r="F43" s="114" t="s">
        <v>121</v>
      </c>
      <c r="G43" s="147" t="s">
        <v>276</v>
      </c>
      <c r="H43" s="168" t="s">
        <v>277</v>
      </c>
      <c r="I43" s="166" t="s">
        <v>278</v>
      </c>
      <c r="J43" s="152" t="s">
        <v>98</v>
      </c>
      <c r="K43" s="155" t="s">
        <v>279</v>
      </c>
      <c r="L43" s="167" t="s">
        <v>280</v>
      </c>
      <c r="M43" s="171">
        <v>6</v>
      </c>
      <c r="N43" s="171">
        <v>3</v>
      </c>
      <c r="O43" s="157">
        <f t="shared" si="17"/>
        <v>18</v>
      </c>
      <c r="P43" s="157" t="str">
        <f t="shared" si="15"/>
        <v>A</v>
      </c>
      <c r="Q43" s="171">
        <v>25</v>
      </c>
      <c r="R43" s="190">
        <f t="shared" si="16"/>
        <v>450</v>
      </c>
      <c r="S43" s="158" t="str">
        <f>IF(R43="","",IF(AND(R43&gt;=600,R43&lt;=4000),"I",IF(AND(R43&gt;=150,R43&lt;=500),"II",IF(AND(R43&gt;=40,R43&lt;=120),"III",IF(OR(R43&lt;=20,R43&gt;=0),"IV")))))</f>
        <v>II</v>
      </c>
      <c r="T43" s="159" t="s">
        <v>101</v>
      </c>
      <c r="U43" s="167" t="s">
        <v>281</v>
      </c>
      <c r="V43" s="152">
        <v>1</v>
      </c>
      <c r="W43" s="154" t="s">
        <v>103</v>
      </c>
      <c r="X43" s="152" t="s">
        <v>104</v>
      </c>
      <c r="Y43" s="152" t="s">
        <v>104</v>
      </c>
      <c r="Z43" s="152" t="s">
        <v>104</v>
      </c>
      <c r="AA43" s="155" t="s">
        <v>282</v>
      </c>
      <c r="AB43" s="216" t="s">
        <v>214</v>
      </c>
      <c r="AC43" s="325" t="s">
        <v>283</v>
      </c>
      <c r="AD43" s="326"/>
      <c r="AE43" s="327"/>
    </row>
    <row r="44" spans="1:31" ht="409.6" hidden="1" customHeight="1">
      <c r="A44" s="148" t="s">
        <v>89</v>
      </c>
      <c r="B44" s="148" t="s">
        <v>90</v>
      </c>
      <c r="C44" s="149" t="s">
        <v>91</v>
      </c>
      <c r="D44" s="149" t="s">
        <v>262</v>
      </c>
      <c r="E44" s="149" t="s">
        <v>93</v>
      </c>
      <c r="F44" s="114" t="s">
        <v>121</v>
      </c>
      <c r="G44" s="147" t="s">
        <v>284</v>
      </c>
      <c r="H44" s="182" t="s">
        <v>285</v>
      </c>
      <c r="I44" s="182" t="s">
        <v>286</v>
      </c>
      <c r="J44" s="189" t="s">
        <v>98</v>
      </c>
      <c r="K44" s="189" t="s">
        <v>98</v>
      </c>
      <c r="L44" s="189" t="s">
        <v>98</v>
      </c>
      <c r="M44" s="191">
        <v>2</v>
      </c>
      <c r="N44" s="191">
        <v>3</v>
      </c>
      <c r="O44" s="152">
        <v>6</v>
      </c>
      <c r="P44" s="157" t="s">
        <v>209</v>
      </c>
      <c r="Q44" s="191">
        <v>10</v>
      </c>
      <c r="R44" s="190">
        <v>60</v>
      </c>
      <c r="S44" s="158" t="str">
        <f t="shared" ref="S44:S51" si="19">IF(R44="","",IF(AND(R44&gt;=600,R44&lt;=4000),"I",IF(AND(R44&gt;=150,R44&lt;=500),"II",IF(AND(R44&gt;=40,R44&lt;=120),"III",IF(OR(R44&lt;=20,R44&gt;=0),"IV")))))</f>
        <v>III</v>
      </c>
      <c r="T44" s="188" t="s">
        <v>126</v>
      </c>
      <c r="U44" s="188" t="s">
        <v>287</v>
      </c>
      <c r="V44" s="152">
        <v>1</v>
      </c>
      <c r="W44" s="154" t="s">
        <v>103</v>
      </c>
      <c r="X44" s="189" t="s">
        <v>104</v>
      </c>
      <c r="Y44" s="189" t="s">
        <v>104</v>
      </c>
      <c r="Z44" s="189" t="s">
        <v>104</v>
      </c>
      <c r="AA44" s="189" t="s">
        <v>288</v>
      </c>
      <c r="AB44" s="152" t="s">
        <v>104</v>
      </c>
      <c r="AC44" s="213"/>
      <c r="AD44" s="214"/>
      <c r="AE44" s="215"/>
    </row>
    <row r="45" spans="1:31" ht="409.6" hidden="1" customHeight="1">
      <c r="A45" s="148" t="s">
        <v>89</v>
      </c>
      <c r="B45" s="148" t="s">
        <v>90</v>
      </c>
      <c r="C45" s="149" t="s">
        <v>91</v>
      </c>
      <c r="D45" s="149" t="s">
        <v>262</v>
      </c>
      <c r="E45" s="149" t="s">
        <v>93</v>
      </c>
      <c r="F45" s="114" t="s">
        <v>121</v>
      </c>
      <c r="G45" s="147" t="s">
        <v>289</v>
      </c>
      <c r="H45" s="168" t="s">
        <v>290</v>
      </c>
      <c r="I45" s="166" t="s">
        <v>291</v>
      </c>
      <c r="J45" s="155" t="s">
        <v>98</v>
      </c>
      <c r="K45" s="155" t="s">
        <v>98</v>
      </c>
      <c r="L45" s="166" t="s">
        <v>98</v>
      </c>
      <c r="M45" s="171">
        <v>2</v>
      </c>
      <c r="N45" s="171">
        <v>3</v>
      </c>
      <c r="O45" s="157">
        <v>4</v>
      </c>
      <c r="P45" s="157" t="s">
        <v>230</v>
      </c>
      <c r="Q45" s="171">
        <v>25</v>
      </c>
      <c r="R45" s="190">
        <v>100</v>
      </c>
      <c r="S45" s="158" t="str">
        <f t="shared" si="19"/>
        <v>III</v>
      </c>
      <c r="T45" s="159" t="s">
        <v>126</v>
      </c>
      <c r="U45" s="188" t="s">
        <v>287</v>
      </c>
      <c r="V45" s="152">
        <v>1</v>
      </c>
      <c r="W45" s="154" t="s">
        <v>103</v>
      </c>
      <c r="X45" s="152" t="s">
        <v>104</v>
      </c>
      <c r="Y45" s="152" t="s">
        <v>104</v>
      </c>
      <c r="Z45" s="154" t="s">
        <v>104</v>
      </c>
      <c r="AA45" s="189" t="s">
        <v>288</v>
      </c>
      <c r="AB45" s="152" t="s">
        <v>104</v>
      </c>
      <c r="AC45" s="331" t="s">
        <v>292</v>
      </c>
      <c r="AD45" s="331"/>
      <c r="AE45" s="331"/>
    </row>
    <row r="46" spans="1:31" ht="312.75" hidden="1" customHeight="1">
      <c r="A46" s="148" t="s">
        <v>89</v>
      </c>
      <c r="B46" s="148" t="s">
        <v>90</v>
      </c>
      <c r="C46" s="149" t="s">
        <v>91</v>
      </c>
      <c r="D46" s="149" t="s">
        <v>293</v>
      </c>
      <c r="E46" s="149" t="s">
        <v>93</v>
      </c>
      <c r="F46" s="114" t="s">
        <v>94</v>
      </c>
      <c r="G46" s="147" t="s">
        <v>294</v>
      </c>
      <c r="H46" s="168" t="s">
        <v>295</v>
      </c>
      <c r="I46" s="166" t="s">
        <v>296</v>
      </c>
      <c r="J46" s="152" t="s">
        <v>98</v>
      </c>
      <c r="K46" s="155" t="s">
        <v>297</v>
      </c>
      <c r="L46" s="152" t="s">
        <v>98</v>
      </c>
      <c r="M46" s="169">
        <v>6</v>
      </c>
      <c r="N46" s="169">
        <v>3</v>
      </c>
      <c r="O46" s="163">
        <f t="shared" ref="O46" si="20">M46*N46</f>
        <v>18</v>
      </c>
      <c r="P46" s="163" t="str">
        <f t="shared" ref="P46" si="21">IF(OR(O46="",O46=0),"",IF(O46&lt;5,"B",IF(O46&lt;9,"M",IF(O46&lt;21,"A","MA"))))</f>
        <v>A</v>
      </c>
      <c r="Q46" s="169">
        <v>25</v>
      </c>
      <c r="R46" s="194">
        <f t="shared" ref="R46" si="22">O46*Q46</f>
        <v>450</v>
      </c>
      <c r="S46" s="158" t="str">
        <f t="shared" si="19"/>
        <v>II</v>
      </c>
      <c r="T46" s="164" t="s">
        <v>101</v>
      </c>
      <c r="U46" s="155" t="s">
        <v>298</v>
      </c>
      <c r="V46" s="152">
        <v>1</v>
      </c>
      <c r="W46" s="154" t="s">
        <v>103</v>
      </c>
      <c r="X46" s="152" t="s">
        <v>104</v>
      </c>
      <c r="Y46" s="152" t="s">
        <v>104</v>
      </c>
      <c r="Z46" s="152" t="s">
        <v>104</v>
      </c>
      <c r="AA46" s="165" t="s">
        <v>299</v>
      </c>
      <c r="AB46" s="152" t="s">
        <v>104</v>
      </c>
      <c r="AC46" s="309" t="s">
        <v>300</v>
      </c>
      <c r="AD46" s="310"/>
      <c r="AE46" s="311"/>
    </row>
    <row r="47" spans="1:31" ht="289.5" hidden="1" customHeight="1">
      <c r="A47" s="148" t="s">
        <v>89</v>
      </c>
      <c r="B47" s="148" t="s">
        <v>90</v>
      </c>
      <c r="C47" s="149" t="s">
        <v>91</v>
      </c>
      <c r="D47" s="149" t="s">
        <v>301</v>
      </c>
      <c r="E47" s="149" t="s">
        <v>93</v>
      </c>
      <c r="F47" s="114" t="s">
        <v>121</v>
      </c>
      <c r="G47" s="147" t="s">
        <v>227</v>
      </c>
      <c r="H47" s="181" t="s">
        <v>228</v>
      </c>
      <c r="I47" s="166" t="s">
        <v>229</v>
      </c>
      <c r="J47" s="152" t="s">
        <v>98</v>
      </c>
      <c r="K47" s="154" t="s">
        <v>98</v>
      </c>
      <c r="L47" s="154" t="s">
        <v>208</v>
      </c>
      <c r="M47" s="152">
        <v>2</v>
      </c>
      <c r="N47" s="152">
        <v>2</v>
      </c>
      <c r="O47" s="152">
        <v>4</v>
      </c>
      <c r="P47" s="157" t="s">
        <v>230</v>
      </c>
      <c r="Q47" s="152">
        <v>25</v>
      </c>
      <c r="R47" s="152">
        <v>100</v>
      </c>
      <c r="S47" s="158" t="str">
        <f t="shared" si="19"/>
        <v>III</v>
      </c>
      <c r="T47" s="159" t="s">
        <v>126</v>
      </c>
      <c r="U47" s="167" t="s">
        <v>232</v>
      </c>
      <c r="V47" s="152">
        <v>1</v>
      </c>
      <c r="W47" s="154" t="s">
        <v>103</v>
      </c>
      <c r="X47" s="152" t="s">
        <v>104</v>
      </c>
      <c r="Y47" s="154" t="s">
        <v>104</v>
      </c>
      <c r="Z47" s="152" t="s">
        <v>104</v>
      </c>
      <c r="AA47" s="165" t="s">
        <v>233</v>
      </c>
      <c r="AB47" s="164" t="s">
        <v>104</v>
      </c>
      <c r="AC47" s="332" t="s">
        <v>215</v>
      </c>
      <c r="AD47" s="333"/>
      <c r="AE47" s="334"/>
    </row>
    <row r="48" spans="1:31" ht="409.6" hidden="1" customHeight="1">
      <c r="A48" s="148" t="s">
        <v>89</v>
      </c>
      <c r="B48" s="148" t="s">
        <v>90</v>
      </c>
      <c r="C48" s="149" t="s">
        <v>91</v>
      </c>
      <c r="D48" s="149" t="s">
        <v>301</v>
      </c>
      <c r="E48" s="149" t="s">
        <v>93</v>
      </c>
      <c r="F48" s="114" t="s">
        <v>121</v>
      </c>
      <c r="G48" s="147" t="s">
        <v>302</v>
      </c>
      <c r="H48" s="150" t="s">
        <v>303</v>
      </c>
      <c r="I48" s="168" t="s">
        <v>124</v>
      </c>
      <c r="J48" s="164" t="s">
        <v>98</v>
      </c>
      <c r="K48" s="164" t="s">
        <v>98</v>
      </c>
      <c r="L48" s="164" t="s">
        <v>98</v>
      </c>
      <c r="M48" s="171">
        <v>2</v>
      </c>
      <c r="N48" s="171">
        <v>3</v>
      </c>
      <c r="O48" s="157">
        <v>6</v>
      </c>
      <c r="P48" s="157" t="s">
        <v>209</v>
      </c>
      <c r="Q48" s="171">
        <v>10</v>
      </c>
      <c r="R48" s="157">
        <v>60</v>
      </c>
      <c r="S48" s="158" t="str">
        <f t="shared" si="19"/>
        <v>III</v>
      </c>
      <c r="T48" s="159" t="s">
        <v>126</v>
      </c>
      <c r="U48" s="164" t="s">
        <v>127</v>
      </c>
      <c r="V48" s="152">
        <v>5</v>
      </c>
      <c r="W48" s="164" t="s">
        <v>103</v>
      </c>
      <c r="X48" s="164" t="s">
        <v>104</v>
      </c>
      <c r="Y48" s="164" t="s">
        <v>104</v>
      </c>
      <c r="Z48" s="164" t="s">
        <v>104</v>
      </c>
      <c r="AA48" s="170" t="s">
        <v>128</v>
      </c>
      <c r="AB48" s="164" t="s">
        <v>104</v>
      </c>
      <c r="AC48" s="309" t="s">
        <v>304</v>
      </c>
      <c r="AD48" s="310"/>
      <c r="AE48" s="311"/>
    </row>
    <row r="49" spans="1:31" ht="185.25" hidden="1" customHeight="1">
      <c r="A49" s="148" t="s">
        <v>89</v>
      </c>
      <c r="B49" s="148" t="s">
        <v>90</v>
      </c>
      <c r="C49" s="149" t="s">
        <v>91</v>
      </c>
      <c r="D49" s="149" t="s">
        <v>301</v>
      </c>
      <c r="E49" s="149" t="s">
        <v>93</v>
      </c>
      <c r="F49" s="114" t="s">
        <v>121</v>
      </c>
      <c r="G49" s="147" t="s">
        <v>305</v>
      </c>
      <c r="H49" s="168" t="s">
        <v>131</v>
      </c>
      <c r="I49" s="168" t="s">
        <v>132</v>
      </c>
      <c r="J49" s="164" t="s">
        <v>98</v>
      </c>
      <c r="K49" s="164" t="s">
        <v>98</v>
      </c>
      <c r="L49" s="164" t="s">
        <v>306</v>
      </c>
      <c r="M49" s="171">
        <v>2</v>
      </c>
      <c r="N49" s="171">
        <v>3</v>
      </c>
      <c r="O49" s="157">
        <v>6</v>
      </c>
      <c r="P49" s="157" t="s">
        <v>209</v>
      </c>
      <c r="Q49" s="171">
        <v>10</v>
      </c>
      <c r="R49" s="157">
        <v>60</v>
      </c>
      <c r="S49" s="158" t="str">
        <f t="shared" si="19"/>
        <v>III</v>
      </c>
      <c r="T49" s="159" t="s">
        <v>126</v>
      </c>
      <c r="U49" s="164" t="s">
        <v>135</v>
      </c>
      <c r="V49" s="152">
        <v>5</v>
      </c>
      <c r="W49" s="154" t="s">
        <v>103</v>
      </c>
      <c r="X49" s="164" t="s">
        <v>104</v>
      </c>
      <c r="Y49" s="164" t="s">
        <v>104</v>
      </c>
      <c r="Z49" s="164" t="s">
        <v>104</v>
      </c>
      <c r="AA49" s="170" t="s">
        <v>137</v>
      </c>
      <c r="AB49" s="164" t="s">
        <v>104</v>
      </c>
      <c r="AC49" s="309" t="s">
        <v>129</v>
      </c>
      <c r="AD49" s="310"/>
      <c r="AE49" s="311"/>
    </row>
    <row r="50" spans="1:31" ht="266.25" hidden="1" customHeight="1">
      <c r="A50" s="148" t="s">
        <v>89</v>
      </c>
      <c r="B50" s="148" t="s">
        <v>90</v>
      </c>
      <c r="C50" s="149" t="s">
        <v>91</v>
      </c>
      <c r="D50" s="149" t="s">
        <v>301</v>
      </c>
      <c r="E50" s="149" t="s">
        <v>93</v>
      </c>
      <c r="F50" s="114" t="s">
        <v>307</v>
      </c>
      <c r="G50" s="147" t="s">
        <v>308</v>
      </c>
      <c r="H50" s="151" t="s">
        <v>148</v>
      </c>
      <c r="I50" s="151" t="s">
        <v>149</v>
      </c>
      <c r="J50" s="115" t="s">
        <v>98</v>
      </c>
      <c r="K50" s="115" t="s">
        <v>98</v>
      </c>
      <c r="L50" s="115" t="s">
        <v>309</v>
      </c>
      <c r="M50" s="116">
        <v>2</v>
      </c>
      <c r="N50" s="116">
        <v>3</v>
      </c>
      <c r="O50" s="117">
        <v>6</v>
      </c>
      <c r="P50" s="117" t="s">
        <v>209</v>
      </c>
      <c r="Q50" s="116">
        <v>25</v>
      </c>
      <c r="R50" s="117">
        <v>150</v>
      </c>
      <c r="S50" s="158" t="str">
        <f t="shared" si="19"/>
        <v>II</v>
      </c>
      <c r="T50" s="159" t="s">
        <v>101</v>
      </c>
      <c r="U50" s="115" t="s">
        <v>151</v>
      </c>
      <c r="V50" s="152">
        <v>5</v>
      </c>
      <c r="W50" s="154" t="s">
        <v>103</v>
      </c>
      <c r="X50" s="115" t="s">
        <v>104</v>
      </c>
      <c r="Y50" s="115" t="s">
        <v>104</v>
      </c>
      <c r="Z50" s="115" t="s">
        <v>104</v>
      </c>
      <c r="AA50" s="114" t="s">
        <v>310</v>
      </c>
      <c r="AB50" s="115" t="s">
        <v>311</v>
      </c>
      <c r="AC50" s="309" t="s">
        <v>129</v>
      </c>
      <c r="AD50" s="310"/>
      <c r="AE50" s="311"/>
    </row>
    <row r="51" spans="1:31" ht="150.75" customHeight="1">
      <c r="A51" s="148" t="s">
        <v>89</v>
      </c>
      <c r="B51" s="148" t="s">
        <v>90</v>
      </c>
      <c r="C51" s="149" t="s">
        <v>91</v>
      </c>
      <c r="D51" s="149" t="s">
        <v>301</v>
      </c>
      <c r="E51" s="149" t="s">
        <v>93</v>
      </c>
      <c r="F51" s="114" t="s">
        <v>121</v>
      </c>
      <c r="G51" s="147" t="s">
        <v>312</v>
      </c>
      <c r="H51" s="151" t="s">
        <v>313</v>
      </c>
      <c r="I51" s="166" t="s">
        <v>314</v>
      </c>
      <c r="J51" s="152" t="s">
        <v>98</v>
      </c>
      <c r="K51" s="152" t="s">
        <v>98</v>
      </c>
      <c r="L51" s="152" t="s">
        <v>98</v>
      </c>
      <c r="M51" s="152">
        <v>2</v>
      </c>
      <c r="N51" s="152">
        <v>2</v>
      </c>
      <c r="O51" s="117">
        <v>4</v>
      </c>
      <c r="P51" s="157" t="s">
        <v>230</v>
      </c>
      <c r="Q51" s="152">
        <v>10</v>
      </c>
      <c r="R51" s="117">
        <v>40</v>
      </c>
      <c r="S51" s="158" t="str">
        <f t="shared" si="19"/>
        <v>III</v>
      </c>
      <c r="T51" s="159" t="s">
        <v>126</v>
      </c>
      <c r="U51" s="167" t="s">
        <v>315</v>
      </c>
      <c r="V51" s="152">
        <v>1</v>
      </c>
      <c r="W51" s="154" t="s">
        <v>103</v>
      </c>
      <c r="X51" s="152" t="s">
        <v>104</v>
      </c>
      <c r="Y51" s="152" t="s">
        <v>104</v>
      </c>
      <c r="Z51" s="152" t="s">
        <v>104</v>
      </c>
      <c r="AA51" s="166" t="s">
        <v>166</v>
      </c>
      <c r="AB51" s="164" t="s">
        <v>104</v>
      </c>
      <c r="AC51" s="314" t="s">
        <v>167</v>
      </c>
      <c r="AD51" s="315"/>
      <c r="AE51" s="316"/>
    </row>
    <row r="52" spans="1:31" ht="90" hidden="1" customHeight="1">
      <c r="A52" s="148" t="s">
        <v>89</v>
      </c>
      <c r="B52" s="148" t="s">
        <v>90</v>
      </c>
      <c r="C52" s="149" t="s">
        <v>91</v>
      </c>
      <c r="D52" s="149" t="s">
        <v>301</v>
      </c>
      <c r="E52" s="149" t="s">
        <v>93</v>
      </c>
      <c r="F52" s="114" t="s">
        <v>121</v>
      </c>
      <c r="G52" s="147" t="s">
        <v>316</v>
      </c>
      <c r="H52" s="166" t="s">
        <v>317</v>
      </c>
      <c r="I52" s="166" t="s">
        <v>318</v>
      </c>
      <c r="J52" s="152" t="s">
        <v>98</v>
      </c>
      <c r="K52" s="154" t="s">
        <v>319</v>
      </c>
      <c r="L52" s="154" t="s">
        <v>319</v>
      </c>
      <c r="M52" s="152">
        <v>6</v>
      </c>
      <c r="N52" s="152">
        <v>2</v>
      </c>
      <c r="O52" s="152">
        <v>12</v>
      </c>
      <c r="P52" s="157" t="s">
        <v>109</v>
      </c>
      <c r="Q52" s="156">
        <v>25</v>
      </c>
      <c r="R52" s="190">
        <v>300</v>
      </c>
      <c r="S52" s="158" t="str">
        <f>IF(R52="","",IF(AND(R52&gt;=600,R52&lt;=4000),"I",IF(AND(R52&gt;=150,R52&lt;=500),"II",IF(AND(R52&gt;=40,R52&lt;=120),"III",IF(OR(R52&lt;=20,R52&gt;=0),"IV")))))</f>
        <v>II</v>
      </c>
      <c r="T52" s="159" t="s">
        <v>101</v>
      </c>
      <c r="U52" s="154" t="s">
        <v>320</v>
      </c>
      <c r="V52" s="152">
        <v>1</v>
      </c>
      <c r="W52" s="154" t="s">
        <v>103</v>
      </c>
      <c r="X52" s="152" t="s">
        <v>104</v>
      </c>
      <c r="Y52" s="152" t="s">
        <v>104</v>
      </c>
      <c r="Z52" s="154" t="s">
        <v>104</v>
      </c>
      <c r="AA52" s="155" t="s">
        <v>321</v>
      </c>
      <c r="AB52" s="152" t="s">
        <v>104</v>
      </c>
      <c r="AC52" s="309" t="s">
        <v>322</v>
      </c>
      <c r="AD52" s="310"/>
      <c r="AE52" s="311"/>
    </row>
    <row r="53" spans="1:31" ht="207.75" hidden="1" customHeight="1">
      <c r="A53" s="148" t="s">
        <v>89</v>
      </c>
      <c r="B53" s="148" t="s">
        <v>90</v>
      </c>
      <c r="C53" s="149" t="s">
        <v>91</v>
      </c>
      <c r="D53" s="149" t="s">
        <v>216</v>
      </c>
      <c r="E53" s="149" t="s">
        <v>93</v>
      </c>
      <c r="F53" s="114" t="s">
        <v>121</v>
      </c>
      <c r="G53" s="147" t="s">
        <v>323</v>
      </c>
      <c r="H53" s="166" t="s">
        <v>324</v>
      </c>
      <c r="I53" s="166" t="s">
        <v>325</v>
      </c>
      <c r="J53" s="175" t="s">
        <v>98</v>
      </c>
      <c r="K53" s="160" t="s">
        <v>326</v>
      </c>
      <c r="L53" s="160" t="s">
        <v>327</v>
      </c>
      <c r="M53" s="175">
        <v>6</v>
      </c>
      <c r="N53" s="175">
        <v>2</v>
      </c>
      <c r="O53" s="175">
        <f t="shared" ref="O53:O54" si="23">M53*N53</f>
        <v>12</v>
      </c>
      <c r="P53" s="157" t="str">
        <f t="shared" ref="P53:P54" si="24">IF(OR(O53="",O53=0),"",IF(O53&lt;5,"B",IF(O53&lt;9,"M",IF(O53&lt;21,"A","MA"))))</f>
        <v>A</v>
      </c>
      <c r="Q53" s="162">
        <v>25</v>
      </c>
      <c r="R53" s="190">
        <f t="shared" ref="R53:R54" si="25">O53*Q53</f>
        <v>300</v>
      </c>
      <c r="S53" s="158" t="str">
        <f t="shared" ref="S53:S57" si="26">IF(R53="","",IF(AND(R53&gt;=600,R53&lt;=4000),"I",IF(AND(R53&gt;=150,R53&lt;=500),"II",IF(AND(R53&gt;=40,R53&lt;=120),"III",IF(OR(R53&lt;=20,R53&gt;=0),"IV")))))</f>
        <v>II</v>
      </c>
      <c r="T53" s="159" t="s">
        <v>101</v>
      </c>
      <c r="U53" s="154" t="s">
        <v>320</v>
      </c>
      <c r="V53" s="152">
        <v>1</v>
      </c>
      <c r="W53" s="154" t="s">
        <v>103</v>
      </c>
      <c r="X53" s="152" t="s">
        <v>104</v>
      </c>
      <c r="Y53" s="152" t="s">
        <v>104</v>
      </c>
      <c r="Z53" s="152" t="s">
        <v>104</v>
      </c>
      <c r="AA53" s="155" t="s">
        <v>321</v>
      </c>
      <c r="AB53" s="175" t="s">
        <v>104</v>
      </c>
      <c r="AC53" s="309" t="s">
        <v>322</v>
      </c>
      <c r="AD53" s="310"/>
      <c r="AE53" s="311"/>
    </row>
    <row r="54" spans="1:31" ht="370.5" hidden="1" customHeight="1">
      <c r="A54" s="148" t="s">
        <v>89</v>
      </c>
      <c r="B54" s="148" t="s">
        <v>90</v>
      </c>
      <c r="C54" s="149" t="s">
        <v>91</v>
      </c>
      <c r="D54" s="149" t="s">
        <v>328</v>
      </c>
      <c r="E54" s="149" t="s">
        <v>329</v>
      </c>
      <c r="F54" s="114" t="s">
        <v>94</v>
      </c>
      <c r="G54" s="147" t="s">
        <v>95</v>
      </c>
      <c r="H54" s="150" t="s">
        <v>96</v>
      </c>
      <c r="I54" s="151" t="s">
        <v>97</v>
      </c>
      <c r="J54" s="115" t="s">
        <v>98</v>
      </c>
      <c r="K54" s="115" t="s">
        <v>99</v>
      </c>
      <c r="L54" s="115" t="s">
        <v>100</v>
      </c>
      <c r="M54" s="116">
        <v>6</v>
      </c>
      <c r="N54" s="116">
        <v>3</v>
      </c>
      <c r="O54" s="117">
        <f t="shared" si="23"/>
        <v>18</v>
      </c>
      <c r="P54" s="117" t="str">
        <f t="shared" si="24"/>
        <v>A</v>
      </c>
      <c r="Q54" s="116">
        <v>25</v>
      </c>
      <c r="R54" s="117">
        <f t="shared" si="25"/>
        <v>450</v>
      </c>
      <c r="S54" s="118" t="str">
        <f t="shared" si="26"/>
        <v>II</v>
      </c>
      <c r="T54" s="114" t="s">
        <v>101</v>
      </c>
      <c r="U54" s="115" t="s">
        <v>102</v>
      </c>
      <c r="V54" s="152">
        <v>3</v>
      </c>
      <c r="W54" s="115" t="s">
        <v>103</v>
      </c>
      <c r="X54" s="115" t="s">
        <v>104</v>
      </c>
      <c r="Y54" s="115" t="s">
        <v>104</v>
      </c>
      <c r="Z54" s="115" t="s">
        <v>104</v>
      </c>
      <c r="AA54" s="153" t="s">
        <v>105</v>
      </c>
      <c r="AB54" s="115" t="s">
        <v>106</v>
      </c>
      <c r="AC54" s="309" t="s">
        <v>107</v>
      </c>
      <c r="AD54" s="310"/>
      <c r="AE54" s="311"/>
    </row>
    <row r="55" spans="1:31" ht="370.5" hidden="1" customHeight="1">
      <c r="A55" s="148" t="s">
        <v>89</v>
      </c>
      <c r="B55" s="148" t="s">
        <v>90</v>
      </c>
      <c r="C55" s="149" t="s">
        <v>91</v>
      </c>
      <c r="D55" s="149" t="s">
        <v>330</v>
      </c>
      <c r="E55" s="149" t="s">
        <v>329</v>
      </c>
      <c r="F55" s="115" t="s">
        <v>94</v>
      </c>
      <c r="G55" s="147" t="s">
        <v>108</v>
      </c>
      <c r="H55" s="150" t="s">
        <v>96</v>
      </c>
      <c r="I55" s="151" t="s">
        <v>97</v>
      </c>
      <c r="J55" s="154" t="s">
        <v>98</v>
      </c>
      <c r="K55" s="154" t="s">
        <v>98</v>
      </c>
      <c r="L55" s="155" t="s">
        <v>98</v>
      </c>
      <c r="M55" s="156">
        <v>6</v>
      </c>
      <c r="N55" s="156">
        <v>3</v>
      </c>
      <c r="O55" s="156">
        <v>18</v>
      </c>
      <c r="P55" s="157" t="s">
        <v>109</v>
      </c>
      <c r="Q55" s="156">
        <v>25</v>
      </c>
      <c r="R55" s="156">
        <v>450</v>
      </c>
      <c r="S55" s="158" t="str">
        <f t="shared" si="26"/>
        <v>II</v>
      </c>
      <c r="T55" s="159" t="s">
        <v>101</v>
      </c>
      <c r="U55" s="115" t="s">
        <v>102</v>
      </c>
      <c r="V55" s="152">
        <v>1</v>
      </c>
      <c r="W55" s="154" t="s">
        <v>103</v>
      </c>
      <c r="X55" s="152" t="s">
        <v>104</v>
      </c>
      <c r="Y55" s="152" t="s">
        <v>104</v>
      </c>
      <c r="Z55" s="154" t="s">
        <v>104</v>
      </c>
      <c r="AA55" s="153" t="s">
        <v>105</v>
      </c>
      <c r="AB55" s="154" t="s">
        <v>104</v>
      </c>
      <c r="AC55" s="309" t="s">
        <v>107</v>
      </c>
      <c r="AD55" s="310"/>
      <c r="AE55" s="311"/>
    </row>
    <row r="56" spans="1:31" ht="347.25" hidden="1" customHeight="1">
      <c r="A56" s="148" t="s">
        <v>89</v>
      </c>
      <c r="B56" s="148" t="s">
        <v>90</v>
      </c>
      <c r="C56" s="149" t="s">
        <v>91</v>
      </c>
      <c r="D56" s="149" t="s">
        <v>160</v>
      </c>
      <c r="E56" s="149" t="s">
        <v>329</v>
      </c>
      <c r="F56" s="114" t="s">
        <v>94</v>
      </c>
      <c r="G56" s="147" t="s">
        <v>110</v>
      </c>
      <c r="H56" s="150" t="s">
        <v>96</v>
      </c>
      <c r="I56" s="151" t="s">
        <v>97</v>
      </c>
      <c r="J56" s="160" t="s">
        <v>111</v>
      </c>
      <c r="K56" s="160" t="s">
        <v>112</v>
      </c>
      <c r="L56" s="161" t="s">
        <v>113</v>
      </c>
      <c r="M56" s="162">
        <v>6</v>
      </c>
      <c r="N56" s="162">
        <v>3</v>
      </c>
      <c r="O56" s="162">
        <f t="shared" ref="O56:O57" si="27">M56*N56</f>
        <v>18</v>
      </c>
      <c r="P56" s="163" t="str">
        <f t="shared" ref="P56:P57" si="28">IF(OR(O56="",O56=0),"",IF(O56&lt;5,"B",IF(O56&lt;9,"M",IF(O56&lt;21,"A","MA"))))</f>
        <v>A</v>
      </c>
      <c r="Q56" s="162">
        <v>25</v>
      </c>
      <c r="R56" s="162">
        <f t="shared" ref="R56:R57" si="29">O56*Q56</f>
        <v>450</v>
      </c>
      <c r="S56" s="158" t="str">
        <f t="shared" si="26"/>
        <v>II</v>
      </c>
      <c r="T56" s="164" t="s">
        <v>101</v>
      </c>
      <c r="U56" s="115" t="s">
        <v>114</v>
      </c>
      <c r="V56" s="152">
        <v>3</v>
      </c>
      <c r="W56" s="154" t="s">
        <v>103</v>
      </c>
      <c r="X56" s="152" t="s">
        <v>104</v>
      </c>
      <c r="Y56" s="152" t="s">
        <v>104</v>
      </c>
      <c r="Z56" s="154" t="s">
        <v>104</v>
      </c>
      <c r="AA56" s="153" t="s">
        <v>105</v>
      </c>
      <c r="AB56" s="160" t="s">
        <v>106</v>
      </c>
      <c r="AC56" s="309" t="s">
        <v>107</v>
      </c>
      <c r="AD56" s="310"/>
      <c r="AE56" s="311"/>
    </row>
    <row r="57" spans="1:31" ht="409.6" hidden="1" customHeight="1">
      <c r="A57" s="148" t="s">
        <v>89</v>
      </c>
      <c r="B57" s="148" t="s">
        <v>90</v>
      </c>
      <c r="C57" s="149" t="s">
        <v>91</v>
      </c>
      <c r="D57" s="149" t="s">
        <v>160</v>
      </c>
      <c r="E57" s="149" t="s">
        <v>329</v>
      </c>
      <c r="F57" s="115" t="s">
        <v>94</v>
      </c>
      <c r="G57" s="147" t="s">
        <v>115</v>
      </c>
      <c r="H57" s="165" t="s">
        <v>116</v>
      </c>
      <c r="I57" s="166" t="s">
        <v>117</v>
      </c>
      <c r="J57" s="160" t="s">
        <v>118</v>
      </c>
      <c r="K57" s="160" t="s">
        <v>98</v>
      </c>
      <c r="L57" s="161" t="s">
        <v>119</v>
      </c>
      <c r="M57" s="162">
        <v>6</v>
      </c>
      <c r="N57" s="162">
        <v>3</v>
      </c>
      <c r="O57" s="162">
        <f t="shared" si="27"/>
        <v>18</v>
      </c>
      <c r="P57" s="157" t="str">
        <f t="shared" si="28"/>
        <v>A</v>
      </c>
      <c r="Q57" s="162">
        <v>25</v>
      </c>
      <c r="R57" s="162">
        <f t="shared" si="29"/>
        <v>450</v>
      </c>
      <c r="S57" s="158" t="str">
        <f t="shared" si="26"/>
        <v>II</v>
      </c>
      <c r="T57" s="159" t="s">
        <v>101</v>
      </c>
      <c r="U57" s="167" t="s">
        <v>120</v>
      </c>
      <c r="V57" s="152">
        <v>3</v>
      </c>
      <c r="W57" s="154" t="s">
        <v>103</v>
      </c>
      <c r="X57" s="152" t="s">
        <v>104</v>
      </c>
      <c r="Y57" s="152" t="s">
        <v>104</v>
      </c>
      <c r="Z57" s="154" t="s">
        <v>104</v>
      </c>
      <c r="AA57" s="153" t="s">
        <v>105</v>
      </c>
      <c r="AB57" s="160" t="s">
        <v>106</v>
      </c>
      <c r="AC57" s="309" t="s">
        <v>107</v>
      </c>
      <c r="AD57" s="310"/>
      <c r="AE57" s="311"/>
    </row>
    <row r="58" spans="1:31" ht="409.6" hidden="1" customHeight="1">
      <c r="A58" s="148" t="s">
        <v>89</v>
      </c>
      <c r="B58" s="148" t="s">
        <v>90</v>
      </c>
      <c r="C58" s="149" t="s">
        <v>91</v>
      </c>
      <c r="D58" s="149" t="s">
        <v>331</v>
      </c>
      <c r="E58" s="149" t="s">
        <v>329</v>
      </c>
      <c r="F58" s="115" t="s">
        <v>121</v>
      </c>
      <c r="G58" s="147" t="s">
        <v>122</v>
      </c>
      <c r="H58" s="150" t="s">
        <v>123</v>
      </c>
      <c r="I58" s="168" t="s">
        <v>124</v>
      </c>
      <c r="J58" s="164" t="s">
        <v>98</v>
      </c>
      <c r="K58" s="164" t="s">
        <v>125</v>
      </c>
      <c r="L58" s="164" t="s">
        <v>98</v>
      </c>
      <c r="M58" s="169">
        <v>2</v>
      </c>
      <c r="N58" s="169">
        <v>3</v>
      </c>
      <c r="O58" s="163">
        <f>M58*N58</f>
        <v>6</v>
      </c>
      <c r="P58" s="163" t="str">
        <f>IF(OR(O58="",O58=0),"",IF(O58&lt;5,"B",IF(O58&lt;9,"M",IF(O58&lt;21,"A","MA"))))</f>
        <v>M</v>
      </c>
      <c r="Q58" s="169">
        <v>10</v>
      </c>
      <c r="R58" s="163">
        <f>O58*Q58</f>
        <v>60</v>
      </c>
      <c r="S58" s="158" t="str">
        <f>IF(R58="","",IF(AND(R58&gt;=600,R58&lt;=4000),"I",IF(AND(R58&gt;=150,R58&lt;=500),"II",IF(AND(R58&gt;=40,R58&lt;=120),"III",IF(OR(R58&lt;=20,R58&gt;=0),"IV")))))</f>
        <v>III</v>
      </c>
      <c r="T58" s="164" t="s">
        <v>126</v>
      </c>
      <c r="U58" s="164" t="s">
        <v>127</v>
      </c>
      <c r="V58" s="152">
        <v>5</v>
      </c>
      <c r="W58" s="164" t="s">
        <v>103</v>
      </c>
      <c r="X58" s="164" t="s">
        <v>104</v>
      </c>
      <c r="Y58" s="164" t="s">
        <v>104</v>
      </c>
      <c r="Z58" s="164" t="s">
        <v>104</v>
      </c>
      <c r="AA58" s="170" t="s">
        <v>128</v>
      </c>
      <c r="AB58" s="164" t="s">
        <v>104</v>
      </c>
      <c r="AC58" s="309" t="s">
        <v>129</v>
      </c>
      <c r="AD58" s="310"/>
      <c r="AE58" s="311"/>
    </row>
    <row r="59" spans="1:31" ht="185.25" hidden="1" customHeight="1">
      <c r="A59" s="148" t="s">
        <v>89</v>
      </c>
      <c r="B59" s="148" t="s">
        <v>90</v>
      </c>
      <c r="C59" s="149" t="s">
        <v>91</v>
      </c>
      <c r="D59" s="149" t="s">
        <v>332</v>
      </c>
      <c r="E59" s="149" t="s">
        <v>329</v>
      </c>
      <c r="F59" s="115" t="s">
        <v>94</v>
      </c>
      <c r="G59" s="147" t="s">
        <v>130</v>
      </c>
      <c r="H59" s="168" t="s">
        <v>131</v>
      </c>
      <c r="I59" s="168" t="s">
        <v>132</v>
      </c>
      <c r="J59" s="164" t="s">
        <v>98</v>
      </c>
      <c r="K59" s="164" t="s">
        <v>133</v>
      </c>
      <c r="L59" s="164" t="s">
        <v>134</v>
      </c>
      <c r="M59" s="169">
        <v>2</v>
      </c>
      <c r="N59" s="169">
        <v>3</v>
      </c>
      <c r="O59" s="163">
        <f t="shared" ref="O59:O60" si="30">M59*N59</f>
        <v>6</v>
      </c>
      <c r="P59" s="163" t="str">
        <f t="shared" ref="P59" si="31">IF(OR(O59="",O59=0),"",IF(O59&lt;5,"B",IF(O59&lt;9,"M",IF(O59&lt;21,"A","MA"))))</f>
        <v>M</v>
      </c>
      <c r="Q59" s="169">
        <v>10</v>
      </c>
      <c r="R59" s="163">
        <f t="shared" ref="R59" si="32">O59*Q59</f>
        <v>60</v>
      </c>
      <c r="S59" s="158" t="str">
        <f t="shared" ref="S59" si="33">IF(R59="","",IF(AND(R59&gt;=600,R59&lt;=4000),"I",IF(AND(R59&gt;=150,R59&lt;=500),"II",IF(AND(R59&gt;=40,R59&lt;=120),"III",IF(OR(R59&lt;=20,R59&gt;=0),"IV")))))</f>
        <v>III</v>
      </c>
      <c r="T59" s="164" t="s">
        <v>126</v>
      </c>
      <c r="U59" s="164" t="s">
        <v>135</v>
      </c>
      <c r="V59" s="152">
        <v>5</v>
      </c>
      <c r="W59" s="154" t="s">
        <v>103</v>
      </c>
      <c r="X59" s="164" t="s">
        <v>104</v>
      </c>
      <c r="Y59" s="164" t="s">
        <v>104</v>
      </c>
      <c r="Z59" s="164" t="s">
        <v>136</v>
      </c>
      <c r="AA59" s="170" t="s">
        <v>137</v>
      </c>
      <c r="AB59" s="164" t="s">
        <v>104</v>
      </c>
      <c r="AC59" s="309" t="s">
        <v>129</v>
      </c>
      <c r="AD59" s="310"/>
      <c r="AE59" s="311"/>
    </row>
    <row r="60" spans="1:31" ht="219.75" hidden="1" customHeight="1">
      <c r="A60" s="148" t="s">
        <v>89</v>
      </c>
      <c r="B60" s="148" t="s">
        <v>90</v>
      </c>
      <c r="C60" s="149" t="s">
        <v>91</v>
      </c>
      <c r="D60" s="149" t="s">
        <v>333</v>
      </c>
      <c r="E60" s="149" t="s">
        <v>329</v>
      </c>
      <c r="F60" s="115" t="s">
        <v>94</v>
      </c>
      <c r="G60" s="147" t="s">
        <v>334</v>
      </c>
      <c r="H60" s="168" t="s">
        <v>140</v>
      </c>
      <c r="I60" s="168" t="s">
        <v>141</v>
      </c>
      <c r="J60" s="164" t="s">
        <v>98</v>
      </c>
      <c r="K60" s="164" t="s">
        <v>142</v>
      </c>
      <c r="L60" s="164" t="s">
        <v>98</v>
      </c>
      <c r="M60" s="171">
        <v>2</v>
      </c>
      <c r="N60" s="171">
        <v>3</v>
      </c>
      <c r="O60" s="157">
        <f t="shared" si="30"/>
        <v>6</v>
      </c>
      <c r="P60" s="157" t="str">
        <f>IF(OR(O60="",O60=0),"",IF(O60&lt;5,"B",IF(O60&lt;9,"M",IF(O60&lt;21,"A","MA"))))</f>
        <v>M</v>
      </c>
      <c r="Q60" s="171">
        <v>25</v>
      </c>
      <c r="R60" s="157">
        <f>O60*Q60</f>
        <v>150</v>
      </c>
      <c r="S60" s="158" t="str">
        <f>IF(R60="","",IF(AND(R60&gt;=600,R60&lt;=4000),"I",IF(AND(R60&gt;=150,R60&lt;=500),"II",IF(AND(R60&gt;=40,R60&lt;=120),"III",IF(OR(R60&lt;=20,R60&gt;=0),"IV")))))</f>
        <v>II</v>
      </c>
      <c r="T60" s="159" t="s">
        <v>101</v>
      </c>
      <c r="U60" s="164" t="s">
        <v>143</v>
      </c>
      <c r="V60" s="152">
        <v>5</v>
      </c>
      <c r="W60" s="154" t="s">
        <v>103</v>
      </c>
      <c r="X60" s="164" t="s">
        <v>104</v>
      </c>
      <c r="Y60" s="164" t="s">
        <v>104</v>
      </c>
      <c r="Z60" s="164" t="s">
        <v>144</v>
      </c>
      <c r="AA60" s="170" t="s">
        <v>145</v>
      </c>
      <c r="AB60" s="164" t="s">
        <v>104</v>
      </c>
      <c r="AC60" s="309" t="s">
        <v>129</v>
      </c>
      <c r="AD60" s="310"/>
      <c r="AE60" s="311"/>
    </row>
    <row r="61" spans="1:31" ht="266.25" hidden="1" customHeight="1">
      <c r="A61" s="148" t="s">
        <v>89</v>
      </c>
      <c r="B61" s="148" t="s">
        <v>90</v>
      </c>
      <c r="C61" s="149" t="s">
        <v>91</v>
      </c>
      <c r="D61" s="149" t="s">
        <v>146</v>
      </c>
      <c r="E61" s="149" t="s">
        <v>329</v>
      </c>
      <c r="F61" s="115" t="s">
        <v>94</v>
      </c>
      <c r="G61" s="147" t="s">
        <v>147</v>
      </c>
      <c r="H61" s="151" t="s">
        <v>148</v>
      </c>
      <c r="I61" s="151" t="s">
        <v>149</v>
      </c>
      <c r="J61" s="115" t="s">
        <v>98</v>
      </c>
      <c r="K61" s="115" t="s">
        <v>98</v>
      </c>
      <c r="L61" s="115" t="s">
        <v>150</v>
      </c>
      <c r="M61" s="172">
        <v>2</v>
      </c>
      <c r="N61" s="172">
        <v>3</v>
      </c>
      <c r="O61" s="173">
        <f>M61*N61</f>
        <v>6</v>
      </c>
      <c r="P61" s="173" t="str">
        <f>IF(OR(O61="",O61=0),"",IF(O61&lt;5,"B",IF(O61&lt;9,"M",IF(O61&lt;21,"A","MA"))))</f>
        <v>M</v>
      </c>
      <c r="Q61" s="172">
        <v>25</v>
      </c>
      <c r="R61" s="173">
        <f>O61*Q61</f>
        <v>150</v>
      </c>
      <c r="S61" s="118" t="str">
        <f>IF(R61="","",IF(AND(R61&gt;=600,R61&lt;=4000),"I",IF(AND(R61&gt;=150,R61&lt;=500),"II",IF(AND(R61&gt;=40,R61&lt;=120),"III",IF(OR(R61&lt;=20,R61&gt;=0),"IV")))))</f>
        <v>II</v>
      </c>
      <c r="T61" s="164" t="s">
        <v>101</v>
      </c>
      <c r="U61" s="115" t="s">
        <v>151</v>
      </c>
      <c r="V61" s="152">
        <v>5</v>
      </c>
      <c r="W61" s="154" t="s">
        <v>103</v>
      </c>
      <c r="X61" s="115" t="s">
        <v>104</v>
      </c>
      <c r="Y61" s="115" t="s">
        <v>104</v>
      </c>
      <c r="Z61" s="164" t="s">
        <v>104</v>
      </c>
      <c r="AA61" s="151" t="s">
        <v>104</v>
      </c>
      <c r="AB61" s="115" t="s">
        <v>152</v>
      </c>
      <c r="AC61" s="309" t="s">
        <v>129</v>
      </c>
      <c r="AD61" s="310"/>
      <c r="AE61" s="311"/>
    </row>
    <row r="62" spans="1:31" ht="231" hidden="1" customHeight="1">
      <c r="A62" s="148" t="s">
        <v>89</v>
      </c>
      <c r="B62" s="148" t="s">
        <v>90</v>
      </c>
      <c r="C62" s="149" t="s">
        <v>91</v>
      </c>
      <c r="D62" s="149" t="s">
        <v>335</v>
      </c>
      <c r="E62" s="149" t="s">
        <v>329</v>
      </c>
      <c r="F62" s="115" t="s">
        <v>94</v>
      </c>
      <c r="G62" s="147" t="s">
        <v>154</v>
      </c>
      <c r="H62" s="151" t="s">
        <v>155</v>
      </c>
      <c r="I62" s="151" t="s">
        <v>156</v>
      </c>
      <c r="J62" s="115" t="s">
        <v>98</v>
      </c>
      <c r="K62" s="115" t="s">
        <v>98</v>
      </c>
      <c r="L62" s="115" t="s">
        <v>98</v>
      </c>
      <c r="M62" s="172">
        <v>2</v>
      </c>
      <c r="N62" s="172">
        <v>3</v>
      </c>
      <c r="O62" s="173">
        <f>M62*N62</f>
        <v>6</v>
      </c>
      <c r="P62" s="173" t="str">
        <f>IF(OR(O62="",O62=0),"",IF(O62&lt;5,"B",IF(O62&lt;9,"M",IF(O62&lt;21,"A","MA"))))</f>
        <v>M</v>
      </c>
      <c r="Q62" s="172">
        <v>25</v>
      </c>
      <c r="R62" s="173">
        <f>O62*Q62</f>
        <v>150</v>
      </c>
      <c r="S62" s="118" t="str">
        <f>IF(R62="","",IF(AND(R62&gt;=600,R62&lt;=4000),"I",IF(AND(R62&gt;=150,R62&lt;=500),"II",IF(AND(R62&gt;=40,R62&lt;=120),"III",IF(OR(R62&lt;=20,R62&gt;=0),"IV")))))</f>
        <v>II</v>
      </c>
      <c r="T62" s="164" t="s">
        <v>101</v>
      </c>
      <c r="U62" s="115" t="s">
        <v>157</v>
      </c>
      <c r="V62" s="152">
        <v>5</v>
      </c>
      <c r="W62" s="154" t="s">
        <v>103</v>
      </c>
      <c r="X62" s="115" t="s">
        <v>104</v>
      </c>
      <c r="Y62" s="115" t="s">
        <v>104</v>
      </c>
      <c r="Z62" s="164" t="s">
        <v>104</v>
      </c>
      <c r="AA62" s="151" t="s">
        <v>158</v>
      </c>
      <c r="AB62" s="115" t="s">
        <v>159</v>
      </c>
      <c r="AC62" s="309" t="s">
        <v>129</v>
      </c>
      <c r="AD62" s="310"/>
      <c r="AE62" s="311"/>
    </row>
    <row r="63" spans="1:31" ht="162" customHeight="1">
      <c r="A63" s="148" t="s">
        <v>89</v>
      </c>
      <c r="B63" s="148" t="s">
        <v>90</v>
      </c>
      <c r="C63" s="149" t="s">
        <v>91</v>
      </c>
      <c r="D63" s="149" t="s">
        <v>335</v>
      </c>
      <c r="E63" s="149" t="s">
        <v>329</v>
      </c>
      <c r="F63" s="115" t="s">
        <v>121</v>
      </c>
      <c r="G63" s="147" t="s">
        <v>161</v>
      </c>
      <c r="H63" s="151" t="s">
        <v>162</v>
      </c>
      <c r="I63" s="166" t="s">
        <v>163</v>
      </c>
      <c r="J63" s="152" t="s">
        <v>98</v>
      </c>
      <c r="K63" s="152" t="s">
        <v>98</v>
      </c>
      <c r="L63" s="154" t="s">
        <v>164</v>
      </c>
      <c r="M63" s="152">
        <v>6</v>
      </c>
      <c r="N63" s="152">
        <v>3</v>
      </c>
      <c r="O63" s="173">
        <f>M63*N63</f>
        <v>18</v>
      </c>
      <c r="P63" s="163" t="str">
        <f t="shared" ref="P63:P70" si="34">IF(OR(O63="",O63=0),"",IF(O63&lt;5,"B",IF(O63&lt;9,"M",IF(O63&lt;21,"A","MA"))))</f>
        <v>A</v>
      </c>
      <c r="Q63" s="152">
        <v>25</v>
      </c>
      <c r="R63" s="173">
        <f>O63*Q63</f>
        <v>450</v>
      </c>
      <c r="S63" s="158" t="str">
        <f t="shared" ref="S63:S70" si="35">IF(R63="","",IF(AND(R63&gt;=600,R63&lt;=4000),"I",IF(AND(R63&gt;=150,R63&lt;=500),"II",IF(AND(R63&gt;=40,R63&lt;=120),"III",IF(OR(R63&lt;=20,R63&gt;=0),"IV")))))</f>
        <v>II</v>
      </c>
      <c r="T63" s="164" t="s">
        <v>101</v>
      </c>
      <c r="U63" s="155" t="s">
        <v>165</v>
      </c>
      <c r="V63" s="152">
        <v>1</v>
      </c>
      <c r="W63" s="154" t="s">
        <v>103</v>
      </c>
      <c r="X63" s="152" t="s">
        <v>104</v>
      </c>
      <c r="Y63" s="152" t="s">
        <v>104</v>
      </c>
      <c r="Z63" s="152" t="s">
        <v>104</v>
      </c>
      <c r="AA63" s="166" t="s">
        <v>166</v>
      </c>
      <c r="AB63" s="160" t="s">
        <v>106</v>
      </c>
      <c r="AC63" s="314" t="s">
        <v>167</v>
      </c>
      <c r="AD63" s="315"/>
      <c r="AE63" s="316"/>
    </row>
    <row r="64" spans="1:31" ht="162" customHeight="1">
      <c r="A64" s="148" t="s">
        <v>89</v>
      </c>
      <c r="B64" s="148" t="s">
        <v>90</v>
      </c>
      <c r="C64" s="149" t="s">
        <v>91</v>
      </c>
      <c r="D64" s="149" t="s">
        <v>336</v>
      </c>
      <c r="E64" s="149" t="s">
        <v>329</v>
      </c>
      <c r="F64" s="114" t="s">
        <v>121</v>
      </c>
      <c r="G64" s="147" t="s">
        <v>169</v>
      </c>
      <c r="H64" s="151" t="s">
        <v>170</v>
      </c>
      <c r="I64" s="166" t="s">
        <v>171</v>
      </c>
      <c r="J64" s="152" t="s">
        <v>98</v>
      </c>
      <c r="K64" s="154" t="s">
        <v>172</v>
      </c>
      <c r="L64" s="154" t="s">
        <v>164</v>
      </c>
      <c r="M64" s="152">
        <v>2</v>
      </c>
      <c r="N64" s="152">
        <v>2</v>
      </c>
      <c r="O64" s="152">
        <v>4</v>
      </c>
      <c r="P64" s="157" t="str">
        <f t="shared" si="34"/>
        <v>B</v>
      </c>
      <c r="Q64" s="152">
        <v>10</v>
      </c>
      <c r="R64" s="152">
        <v>40</v>
      </c>
      <c r="S64" s="158" t="str">
        <f t="shared" si="35"/>
        <v>III</v>
      </c>
      <c r="T64" s="159" t="s">
        <v>126</v>
      </c>
      <c r="U64" s="167" t="s">
        <v>173</v>
      </c>
      <c r="V64" s="152">
        <v>1</v>
      </c>
      <c r="W64" s="154" t="s">
        <v>103</v>
      </c>
      <c r="X64" s="152" t="s">
        <v>104</v>
      </c>
      <c r="Y64" s="152" t="s">
        <v>104</v>
      </c>
      <c r="Z64" s="152" t="s">
        <v>104</v>
      </c>
      <c r="AA64" s="166" t="s">
        <v>166</v>
      </c>
      <c r="AB64" s="160" t="s">
        <v>106</v>
      </c>
      <c r="AC64" s="314" t="s">
        <v>167</v>
      </c>
      <c r="AD64" s="315"/>
      <c r="AE64" s="316"/>
    </row>
    <row r="65" spans="1:31" ht="174" customHeight="1">
      <c r="A65" s="148" t="s">
        <v>89</v>
      </c>
      <c r="B65" s="148" t="s">
        <v>90</v>
      </c>
      <c r="C65" s="149" t="s">
        <v>91</v>
      </c>
      <c r="D65" s="149" t="s">
        <v>337</v>
      </c>
      <c r="E65" s="149" t="s">
        <v>329</v>
      </c>
      <c r="F65" s="115" t="s">
        <v>121</v>
      </c>
      <c r="G65" s="147" t="s">
        <v>175</v>
      </c>
      <c r="H65" s="150" t="s">
        <v>176</v>
      </c>
      <c r="I65" s="166" t="s">
        <v>177</v>
      </c>
      <c r="J65" s="152" t="s">
        <v>98</v>
      </c>
      <c r="K65" s="154" t="s">
        <v>98</v>
      </c>
      <c r="L65" s="154" t="s">
        <v>164</v>
      </c>
      <c r="M65" s="152">
        <v>2</v>
      </c>
      <c r="N65" s="152">
        <v>2</v>
      </c>
      <c r="O65" s="152">
        <v>4</v>
      </c>
      <c r="P65" s="163" t="str">
        <f t="shared" si="34"/>
        <v>B</v>
      </c>
      <c r="Q65" s="152">
        <v>10</v>
      </c>
      <c r="R65" s="152">
        <v>40</v>
      </c>
      <c r="S65" s="158" t="str">
        <f t="shared" si="35"/>
        <v>III</v>
      </c>
      <c r="T65" s="164" t="s">
        <v>126</v>
      </c>
      <c r="U65" s="167" t="s">
        <v>178</v>
      </c>
      <c r="V65" s="152">
        <v>1</v>
      </c>
      <c r="W65" s="154" t="s">
        <v>103</v>
      </c>
      <c r="X65" s="152" t="s">
        <v>104</v>
      </c>
      <c r="Y65" s="152" t="s">
        <v>104</v>
      </c>
      <c r="Z65" s="152" t="s">
        <v>104</v>
      </c>
      <c r="AA65" s="166" t="s">
        <v>166</v>
      </c>
      <c r="AB65" s="154" t="s">
        <v>179</v>
      </c>
      <c r="AC65" s="314" t="s">
        <v>167</v>
      </c>
      <c r="AD65" s="315"/>
      <c r="AE65" s="316"/>
    </row>
    <row r="66" spans="1:31" ht="174" customHeight="1">
      <c r="A66" s="148" t="s">
        <v>89</v>
      </c>
      <c r="B66" s="148" t="s">
        <v>90</v>
      </c>
      <c r="C66" s="149" t="s">
        <v>91</v>
      </c>
      <c r="D66" s="149" t="s">
        <v>174</v>
      </c>
      <c r="E66" s="149" t="s">
        <v>329</v>
      </c>
      <c r="F66" s="115" t="s">
        <v>94</v>
      </c>
      <c r="G66" s="147" t="s">
        <v>180</v>
      </c>
      <c r="H66" s="151" t="s">
        <v>181</v>
      </c>
      <c r="I66" s="166" t="s">
        <v>177</v>
      </c>
      <c r="J66" s="152" t="s">
        <v>98</v>
      </c>
      <c r="K66" s="154" t="s">
        <v>98</v>
      </c>
      <c r="L66" s="154" t="s">
        <v>164</v>
      </c>
      <c r="M66" s="152">
        <v>2</v>
      </c>
      <c r="N66" s="152">
        <v>2</v>
      </c>
      <c r="O66" s="152">
        <v>4</v>
      </c>
      <c r="P66" s="163" t="str">
        <f t="shared" si="34"/>
        <v>B</v>
      </c>
      <c r="Q66" s="152">
        <v>10</v>
      </c>
      <c r="R66" s="152">
        <v>40</v>
      </c>
      <c r="S66" s="158" t="str">
        <f t="shared" si="35"/>
        <v>III</v>
      </c>
      <c r="T66" s="164" t="s">
        <v>126</v>
      </c>
      <c r="U66" s="167" t="s">
        <v>178</v>
      </c>
      <c r="V66" s="152">
        <v>1</v>
      </c>
      <c r="W66" s="154" t="s">
        <v>103</v>
      </c>
      <c r="X66" s="152" t="s">
        <v>104</v>
      </c>
      <c r="Y66" s="152" t="s">
        <v>104</v>
      </c>
      <c r="Z66" s="152" t="s">
        <v>104</v>
      </c>
      <c r="AA66" s="166" t="s">
        <v>166</v>
      </c>
      <c r="AB66" s="160" t="s">
        <v>179</v>
      </c>
      <c r="AC66" s="314" t="s">
        <v>167</v>
      </c>
      <c r="AD66" s="315"/>
      <c r="AE66" s="316"/>
    </row>
    <row r="67" spans="1:31" ht="219.75" hidden="1" customHeight="1">
      <c r="A67" s="148" t="s">
        <v>89</v>
      </c>
      <c r="B67" s="148" t="s">
        <v>90</v>
      </c>
      <c r="C67" s="149" t="s">
        <v>91</v>
      </c>
      <c r="D67" s="149" t="s">
        <v>338</v>
      </c>
      <c r="E67" s="149" t="s">
        <v>329</v>
      </c>
      <c r="F67" s="115" t="s">
        <v>94</v>
      </c>
      <c r="G67" s="147" t="s">
        <v>183</v>
      </c>
      <c r="H67" s="168" t="s">
        <v>184</v>
      </c>
      <c r="I67" s="168" t="s">
        <v>185</v>
      </c>
      <c r="J67" s="164" t="s">
        <v>98</v>
      </c>
      <c r="K67" s="164" t="s">
        <v>186</v>
      </c>
      <c r="L67" s="164" t="s">
        <v>187</v>
      </c>
      <c r="M67" s="169">
        <v>2</v>
      </c>
      <c r="N67" s="169">
        <v>3</v>
      </c>
      <c r="O67" s="173">
        <f t="shared" ref="O67:O70" si="36">M67*N67</f>
        <v>6</v>
      </c>
      <c r="P67" s="163" t="str">
        <f t="shared" si="34"/>
        <v>M</v>
      </c>
      <c r="Q67" s="169">
        <v>25</v>
      </c>
      <c r="R67" s="173">
        <f t="shared" ref="R67:R70" si="37">O67*Q67</f>
        <v>150</v>
      </c>
      <c r="S67" s="158" t="str">
        <f t="shared" si="35"/>
        <v>II</v>
      </c>
      <c r="T67" s="164" t="s">
        <v>101</v>
      </c>
      <c r="U67" s="164" t="s">
        <v>188</v>
      </c>
      <c r="V67" s="152">
        <v>2</v>
      </c>
      <c r="W67" s="154" t="s">
        <v>103</v>
      </c>
      <c r="X67" s="164" t="s">
        <v>104</v>
      </c>
      <c r="Y67" s="164" t="s">
        <v>104</v>
      </c>
      <c r="Z67" s="164" t="s">
        <v>104</v>
      </c>
      <c r="AA67" s="168" t="s">
        <v>189</v>
      </c>
      <c r="AB67" s="164" t="s">
        <v>104</v>
      </c>
      <c r="AC67" s="309" t="s">
        <v>190</v>
      </c>
      <c r="AD67" s="310"/>
      <c r="AE67" s="320"/>
    </row>
    <row r="68" spans="1:31" ht="219.75" hidden="1" customHeight="1">
      <c r="A68" s="148" t="s">
        <v>89</v>
      </c>
      <c r="B68" s="148" t="s">
        <v>90</v>
      </c>
      <c r="C68" s="149" t="s">
        <v>91</v>
      </c>
      <c r="D68" s="149" t="s">
        <v>338</v>
      </c>
      <c r="E68" s="149" t="s">
        <v>329</v>
      </c>
      <c r="F68" s="115" t="s">
        <v>94</v>
      </c>
      <c r="G68" s="147" t="s">
        <v>192</v>
      </c>
      <c r="H68" s="168" t="s">
        <v>193</v>
      </c>
      <c r="I68" s="168" t="s">
        <v>194</v>
      </c>
      <c r="J68" s="164" t="s">
        <v>98</v>
      </c>
      <c r="K68" s="164" t="s">
        <v>195</v>
      </c>
      <c r="L68" s="164" t="s">
        <v>187</v>
      </c>
      <c r="M68" s="171">
        <v>2</v>
      </c>
      <c r="N68" s="171">
        <v>3</v>
      </c>
      <c r="O68" s="157">
        <f t="shared" si="36"/>
        <v>6</v>
      </c>
      <c r="P68" s="157" t="str">
        <f t="shared" si="34"/>
        <v>M</v>
      </c>
      <c r="Q68" s="171">
        <v>25</v>
      </c>
      <c r="R68" s="117">
        <f t="shared" si="37"/>
        <v>150</v>
      </c>
      <c r="S68" s="158" t="str">
        <f t="shared" si="35"/>
        <v>II</v>
      </c>
      <c r="T68" s="159" t="s">
        <v>101</v>
      </c>
      <c r="U68" s="164" t="s">
        <v>188</v>
      </c>
      <c r="V68" s="152">
        <v>2</v>
      </c>
      <c r="W68" s="154" t="s">
        <v>103</v>
      </c>
      <c r="X68" s="164" t="s">
        <v>104</v>
      </c>
      <c r="Y68" s="164" t="s">
        <v>104</v>
      </c>
      <c r="Z68" s="164" t="s">
        <v>104</v>
      </c>
      <c r="AA68" s="168" t="s">
        <v>189</v>
      </c>
      <c r="AB68" s="164" t="s">
        <v>104</v>
      </c>
      <c r="AC68" s="309" t="s">
        <v>190</v>
      </c>
      <c r="AD68" s="310"/>
      <c r="AE68" s="311"/>
    </row>
    <row r="69" spans="1:31" ht="219.75" hidden="1" customHeight="1">
      <c r="A69" s="148" t="s">
        <v>89</v>
      </c>
      <c r="B69" s="148" t="s">
        <v>90</v>
      </c>
      <c r="C69" s="149" t="s">
        <v>91</v>
      </c>
      <c r="D69" s="149" t="s">
        <v>339</v>
      </c>
      <c r="E69" s="149" t="s">
        <v>329</v>
      </c>
      <c r="F69" s="115" t="s">
        <v>94</v>
      </c>
      <c r="G69" s="147" t="s">
        <v>197</v>
      </c>
      <c r="H69" s="168" t="s">
        <v>198</v>
      </c>
      <c r="I69" s="168" t="s">
        <v>199</v>
      </c>
      <c r="J69" s="164" t="s">
        <v>98</v>
      </c>
      <c r="K69" s="164" t="s">
        <v>186</v>
      </c>
      <c r="L69" s="164" t="s">
        <v>200</v>
      </c>
      <c r="M69" s="169">
        <v>2</v>
      </c>
      <c r="N69" s="169">
        <v>3</v>
      </c>
      <c r="O69" s="163">
        <f t="shared" si="36"/>
        <v>6</v>
      </c>
      <c r="P69" s="163" t="str">
        <f t="shared" si="34"/>
        <v>M</v>
      </c>
      <c r="Q69" s="169">
        <v>25</v>
      </c>
      <c r="R69" s="173">
        <f t="shared" si="37"/>
        <v>150</v>
      </c>
      <c r="S69" s="158" t="str">
        <f t="shared" si="35"/>
        <v>II</v>
      </c>
      <c r="T69" s="164" t="s">
        <v>101</v>
      </c>
      <c r="U69" s="164" t="s">
        <v>188</v>
      </c>
      <c r="V69" s="152">
        <v>2</v>
      </c>
      <c r="W69" s="154" t="s">
        <v>103</v>
      </c>
      <c r="X69" s="164" t="s">
        <v>104</v>
      </c>
      <c r="Y69" s="164" t="s">
        <v>104</v>
      </c>
      <c r="Z69" s="159" t="s">
        <v>104</v>
      </c>
      <c r="AA69" s="168" t="s">
        <v>189</v>
      </c>
      <c r="AB69" s="164" t="s">
        <v>104</v>
      </c>
      <c r="AC69" s="309" t="s">
        <v>190</v>
      </c>
      <c r="AD69" s="310"/>
      <c r="AE69" s="311"/>
    </row>
    <row r="70" spans="1:31" ht="219.75" hidden="1" customHeight="1">
      <c r="A70" s="148" t="s">
        <v>89</v>
      </c>
      <c r="B70" s="148" t="s">
        <v>90</v>
      </c>
      <c r="C70" s="149" t="s">
        <v>91</v>
      </c>
      <c r="D70" s="149" t="s">
        <v>340</v>
      </c>
      <c r="E70" s="149" t="s">
        <v>329</v>
      </c>
      <c r="F70" s="115" t="s">
        <v>121</v>
      </c>
      <c r="G70" s="147" t="s">
        <v>202</v>
      </c>
      <c r="H70" s="168" t="s">
        <v>203</v>
      </c>
      <c r="I70" s="168" t="s">
        <v>199</v>
      </c>
      <c r="J70" s="164" t="s">
        <v>98</v>
      </c>
      <c r="K70" s="164" t="s">
        <v>186</v>
      </c>
      <c r="L70" s="164" t="s">
        <v>200</v>
      </c>
      <c r="M70" s="169">
        <v>2</v>
      </c>
      <c r="N70" s="169">
        <v>3</v>
      </c>
      <c r="O70" s="163">
        <f t="shared" si="36"/>
        <v>6</v>
      </c>
      <c r="P70" s="163" t="str">
        <f t="shared" si="34"/>
        <v>M</v>
      </c>
      <c r="Q70" s="169">
        <v>25</v>
      </c>
      <c r="R70" s="173">
        <f t="shared" si="37"/>
        <v>150</v>
      </c>
      <c r="S70" s="158" t="str">
        <f t="shared" si="35"/>
        <v>II</v>
      </c>
      <c r="T70" s="164" t="s">
        <v>101</v>
      </c>
      <c r="U70" s="164" t="s">
        <v>188</v>
      </c>
      <c r="V70" s="152">
        <v>2</v>
      </c>
      <c r="W70" s="154" t="s">
        <v>103</v>
      </c>
      <c r="X70" s="164" t="s">
        <v>104</v>
      </c>
      <c r="Y70" s="164" t="s">
        <v>104</v>
      </c>
      <c r="Z70" s="164" t="s">
        <v>104</v>
      </c>
      <c r="AA70" s="168" t="s">
        <v>189</v>
      </c>
      <c r="AB70" s="164" t="s">
        <v>104</v>
      </c>
      <c r="AC70" s="321" t="s">
        <v>190</v>
      </c>
      <c r="AD70" s="322"/>
      <c r="AE70" s="323"/>
    </row>
    <row r="71" spans="1:31" ht="370.5" hidden="1" customHeight="1">
      <c r="A71" s="148" t="s">
        <v>89</v>
      </c>
      <c r="B71" s="148" t="s">
        <v>90</v>
      </c>
      <c r="C71" s="149" t="s">
        <v>91</v>
      </c>
      <c r="D71" s="149" t="s">
        <v>341</v>
      </c>
      <c r="E71" s="149" t="s">
        <v>329</v>
      </c>
      <c r="F71" s="174" t="s">
        <v>94</v>
      </c>
      <c r="G71" s="147" t="s">
        <v>204</v>
      </c>
      <c r="H71" s="168" t="s">
        <v>205</v>
      </c>
      <c r="I71" s="166" t="s">
        <v>206</v>
      </c>
      <c r="J71" s="175" t="s">
        <v>98</v>
      </c>
      <c r="K71" s="160" t="s">
        <v>207</v>
      </c>
      <c r="L71" s="160" t="s">
        <v>208</v>
      </c>
      <c r="M71" s="176">
        <v>2</v>
      </c>
      <c r="N71" s="176">
        <v>3</v>
      </c>
      <c r="O71" s="177">
        <v>6</v>
      </c>
      <c r="P71" s="177" t="s">
        <v>209</v>
      </c>
      <c r="Q71" s="176">
        <v>25</v>
      </c>
      <c r="R71" s="178">
        <v>150</v>
      </c>
      <c r="S71" s="179" t="s">
        <v>210</v>
      </c>
      <c r="T71" s="180" t="s">
        <v>101</v>
      </c>
      <c r="U71" s="167" t="s">
        <v>211</v>
      </c>
      <c r="V71" s="152">
        <v>1</v>
      </c>
      <c r="W71" s="154" t="s">
        <v>103</v>
      </c>
      <c r="X71" s="164" t="s">
        <v>104</v>
      </c>
      <c r="Y71" s="164" t="s">
        <v>104</v>
      </c>
      <c r="Z71" s="164" t="s">
        <v>212</v>
      </c>
      <c r="AA71" s="165" t="s">
        <v>213</v>
      </c>
      <c r="AB71" s="216" t="s">
        <v>214</v>
      </c>
      <c r="AC71" s="351" t="s">
        <v>215</v>
      </c>
      <c r="AD71" s="352"/>
      <c r="AE71" s="353"/>
    </row>
    <row r="72" spans="1:31" ht="301.5" hidden="1" customHeight="1">
      <c r="A72" s="148" t="s">
        <v>89</v>
      </c>
      <c r="B72" s="148" t="s">
        <v>90</v>
      </c>
      <c r="C72" s="149" t="s">
        <v>91</v>
      </c>
      <c r="D72" s="149" t="s">
        <v>342</v>
      </c>
      <c r="E72" s="149" t="s">
        <v>329</v>
      </c>
      <c r="F72" s="114" t="s">
        <v>94</v>
      </c>
      <c r="G72" s="147" t="s">
        <v>217</v>
      </c>
      <c r="H72" s="168" t="s">
        <v>218</v>
      </c>
      <c r="I72" s="168" t="s">
        <v>219</v>
      </c>
      <c r="J72" s="164" t="s">
        <v>98</v>
      </c>
      <c r="K72" s="154" t="s">
        <v>98</v>
      </c>
      <c r="L72" s="154" t="s">
        <v>220</v>
      </c>
      <c r="M72" s="171">
        <v>6</v>
      </c>
      <c r="N72" s="171">
        <v>3</v>
      </c>
      <c r="O72" s="157">
        <v>18</v>
      </c>
      <c r="P72" s="157" t="s">
        <v>109</v>
      </c>
      <c r="Q72" s="171">
        <v>25</v>
      </c>
      <c r="R72" s="117">
        <v>450</v>
      </c>
      <c r="S72" s="158" t="s">
        <v>210</v>
      </c>
      <c r="T72" s="159" t="s">
        <v>101</v>
      </c>
      <c r="U72" s="164" t="s">
        <v>221</v>
      </c>
      <c r="V72" s="152">
        <v>1</v>
      </c>
      <c r="W72" s="154" t="s">
        <v>103</v>
      </c>
      <c r="X72" s="164" t="s">
        <v>104</v>
      </c>
      <c r="Y72" s="164" t="s">
        <v>104</v>
      </c>
      <c r="Z72" s="164" t="s">
        <v>104</v>
      </c>
      <c r="AA72" s="165" t="s">
        <v>213</v>
      </c>
      <c r="AB72" s="164" t="s">
        <v>104</v>
      </c>
      <c r="AC72" s="386" t="s">
        <v>222</v>
      </c>
      <c r="AD72" s="387"/>
      <c r="AE72" s="388"/>
    </row>
    <row r="73" spans="1:31" ht="370.5" hidden="1" customHeight="1">
      <c r="A73" s="148" t="s">
        <v>89</v>
      </c>
      <c r="B73" s="148" t="s">
        <v>90</v>
      </c>
      <c r="C73" s="149" t="s">
        <v>91</v>
      </c>
      <c r="D73" s="149" t="s">
        <v>343</v>
      </c>
      <c r="E73" s="149" t="s">
        <v>329</v>
      </c>
      <c r="F73" s="114" t="s">
        <v>121</v>
      </c>
      <c r="G73" s="147" t="s">
        <v>224</v>
      </c>
      <c r="H73" s="168" t="s">
        <v>225</v>
      </c>
      <c r="I73" s="166" t="s">
        <v>206</v>
      </c>
      <c r="J73" s="164" t="s">
        <v>98</v>
      </c>
      <c r="K73" s="154" t="s">
        <v>98</v>
      </c>
      <c r="L73" s="154" t="s">
        <v>220</v>
      </c>
      <c r="M73" s="171">
        <v>6</v>
      </c>
      <c r="N73" s="171">
        <v>3</v>
      </c>
      <c r="O73" s="157">
        <v>18</v>
      </c>
      <c r="P73" s="157" t="s">
        <v>109</v>
      </c>
      <c r="Q73" s="171">
        <v>25</v>
      </c>
      <c r="R73" s="117">
        <v>450</v>
      </c>
      <c r="S73" s="158" t="s">
        <v>210</v>
      </c>
      <c r="T73" s="159" t="s">
        <v>101</v>
      </c>
      <c r="U73" s="167" t="s">
        <v>211</v>
      </c>
      <c r="V73" s="152">
        <v>1</v>
      </c>
      <c r="W73" s="154" t="s">
        <v>103</v>
      </c>
      <c r="X73" s="164" t="s">
        <v>104</v>
      </c>
      <c r="Y73" s="164" t="s">
        <v>104</v>
      </c>
      <c r="Z73" s="164" t="s">
        <v>104</v>
      </c>
      <c r="AA73" s="165" t="s">
        <v>213</v>
      </c>
      <c r="AB73" s="164" t="s">
        <v>104</v>
      </c>
      <c r="AC73" s="332" t="s">
        <v>215</v>
      </c>
      <c r="AD73" s="333"/>
      <c r="AE73" s="334"/>
    </row>
    <row r="74" spans="1:31" ht="335.25" hidden="1" customHeight="1">
      <c r="A74" s="148" t="s">
        <v>89</v>
      </c>
      <c r="B74" s="148" t="s">
        <v>90</v>
      </c>
      <c r="C74" s="149" t="s">
        <v>91</v>
      </c>
      <c r="D74" s="149" t="s">
        <v>344</v>
      </c>
      <c r="E74" s="149" t="s">
        <v>329</v>
      </c>
      <c r="F74" s="114" t="s">
        <v>94</v>
      </c>
      <c r="G74" s="147" t="s">
        <v>234</v>
      </c>
      <c r="H74" s="182" t="s">
        <v>235</v>
      </c>
      <c r="I74" s="182" t="s">
        <v>236</v>
      </c>
      <c r="J74" s="183" t="s">
        <v>98</v>
      </c>
      <c r="K74" s="183" t="s">
        <v>98</v>
      </c>
      <c r="L74" s="183" t="s">
        <v>98</v>
      </c>
      <c r="M74" s="184">
        <v>2</v>
      </c>
      <c r="N74" s="184">
        <v>3</v>
      </c>
      <c r="O74" s="184">
        <v>6</v>
      </c>
      <c r="P74" s="177" t="str">
        <f t="shared" ref="P74:P80" si="38">IF(OR(O74="",O74=0),"",IF(O74&lt;5,"B",IF(O74&lt;9,"M",IF(O74&lt;21,"A","MA"))))</f>
        <v>M</v>
      </c>
      <c r="Q74" s="184">
        <v>10</v>
      </c>
      <c r="R74" s="185">
        <f t="shared" ref="R74:R80" si="39">O74*Q74</f>
        <v>60</v>
      </c>
      <c r="S74" s="186" t="s">
        <v>231</v>
      </c>
      <c r="T74" s="187" t="s">
        <v>126</v>
      </c>
      <c r="U74" s="188" t="s">
        <v>237</v>
      </c>
      <c r="V74" s="152">
        <v>1</v>
      </c>
      <c r="W74" s="154" t="s">
        <v>103</v>
      </c>
      <c r="X74" s="189" t="s">
        <v>104</v>
      </c>
      <c r="Y74" s="189" t="s">
        <v>104</v>
      </c>
      <c r="Z74" s="189" t="s">
        <v>104</v>
      </c>
      <c r="AA74" s="182" t="s">
        <v>238</v>
      </c>
      <c r="AB74" s="216" t="s">
        <v>214</v>
      </c>
      <c r="AC74" s="328" t="s">
        <v>239</v>
      </c>
      <c r="AD74" s="329"/>
      <c r="AE74" s="330"/>
    </row>
    <row r="75" spans="1:31" ht="409.6" hidden="1" customHeight="1">
      <c r="A75" s="148" t="s">
        <v>89</v>
      </c>
      <c r="B75" s="148" t="s">
        <v>90</v>
      </c>
      <c r="C75" s="149" t="s">
        <v>91</v>
      </c>
      <c r="D75" s="149" t="s">
        <v>345</v>
      </c>
      <c r="E75" s="149" t="s">
        <v>329</v>
      </c>
      <c r="F75" s="114" t="s">
        <v>121</v>
      </c>
      <c r="G75" s="147" t="s">
        <v>240</v>
      </c>
      <c r="H75" s="168" t="s">
        <v>241</v>
      </c>
      <c r="I75" s="168" t="s">
        <v>242</v>
      </c>
      <c r="J75" s="164" t="s">
        <v>98</v>
      </c>
      <c r="K75" s="154" t="s">
        <v>243</v>
      </c>
      <c r="L75" s="154" t="s">
        <v>244</v>
      </c>
      <c r="M75" s="171">
        <v>6</v>
      </c>
      <c r="N75" s="171">
        <v>1</v>
      </c>
      <c r="O75" s="157">
        <f t="shared" ref="O75:O80" si="40">M75*N75</f>
        <v>6</v>
      </c>
      <c r="P75" s="157" t="str">
        <f t="shared" si="38"/>
        <v>M</v>
      </c>
      <c r="Q75" s="171">
        <v>10</v>
      </c>
      <c r="R75" s="190">
        <f t="shared" si="39"/>
        <v>60</v>
      </c>
      <c r="S75" s="158" t="str">
        <f t="shared" ref="S75:S77" si="41">IF(R75="","",IF(AND(R75&gt;=600,R75&lt;=4000),"I",IF(AND(R75&gt;=150,R75&lt;=500),"II",IF(AND(R75&gt;=40,R75&lt;=120),"III",IF(OR(R75&lt;=20,R75&gt;=0),"IV")))))</f>
        <v>III</v>
      </c>
      <c r="T75" s="159" t="s">
        <v>126</v>
      </c>
      <c r="U75" s="154" t="s">
        <v>245</v>
      </c>
      <c r="V75" s="152">
        <v>1</v>
      </c>
      <c r="W75" s="154" t="s">
        <v>103</v>
      </c>
      <c r="X75" s="164" t="s">
        <v>104</v>
      </c>
      <c r="Y75" s="164" t="s">
        <v>104</v>
      </c>
      <c r="Z75" s="154" t="s">
        <v>104</v>
      </c>
      <c r="AA75" s="166" t="s">
        <v>246</v>
      </c>
      <c r="AB75" s="152" t="s">
        <v>104</v>
      </c>
      <c r="AC75" s="331" t="s">
        <v>247</v>
      </c>
      <c r="AD75" s="331"/>
      <c r="AE75" s="331"/>
    </row>
    <row r="76" spans="1:31" ht="94.5" hidden="1" customHeight="1">
      <c r="A76" s="148" t="s">
        <v>89</v>
      </c>
      <c r="B76" s="148" t="s">
        <v>90</v>
      </c>
      <c r="C76" s="149" t="s">
        <v>91</v>
      </c>
      <c r="D76" s="149" t="s">
        <v>345</v>
      </c>
      <c r="E76" s="149" t="s">
        <v>329</v>
      </c>
      <c r="F76" s="114" t="s">
        <v>121</v>
      </c>
      <c r="G76" s="147" t="s">
        <v>249</v>
      </c>
      <c r="H76" s="168" t="s">
        <v>250</v>
      </c>
      <c r="I76" s="168" t="s">
        <v>251</v>
      </c>
      <c r="J76" s="164" t="s">
        <v>98</v>
      </c>
      <c r="K76" s="154" t="s">
        <v>98</v>
      </c>
      <c r="L76" s="154" t="s">
        <v>244</v>
      </c>
      <c r="M76" s="171">
        <v>6</v>
      </c>
      <c r="N76" s="171">
        <v>1</v>
      </c>
      <c r="O76" s="157">
        <f t="shared" si="40"/>
        <v>6</v>
      </c>
      <c r="P76" s="157" t="str">
        <f t="shared" si="38"/>
        <v>M</v>
      </c>
      <c r="Q76" s="171">
        <v>10</v>
      </c>
      <c r="R76" s="190">
        <f t="shared" si="39"/>
        <v>60</v>
      </c>
      <c r="S76" s="158" t="str">
        <f t="shared" si="41"/>
        <v>III</v>
      </c>
      <c r="T76" s="159" t="s">
        <v>126</v>
      </c>
      <c r="U76" s="154" t="s">
        <v>252</v>
      </c>
      <c r="V76" s="152">
        <v>1</v>
      </c>
      <c r="W76" s="154" t="s">
        <v>103</v>
      </c>
      <c r="X76" s="164" t="s">
        <v>104</v>
      </c>
      <c r="Y76" s="164" t="s">
        <v>104</v>
      </c>
      <c r="Z76" s="154" t="s">
        <v>104</v>
      </c>
      <c r="AA76" s="166" t="s">
        <v>253</v>
      </c>
      <c r="AB76" s="152" t="s">
        <v>104</v>
      </c>
      <c r="AC76" s="309" t="s">
        <v>254</v>
      </c>
      <c r="AD76" s="310"/>
      <c r="AE76" s="311"/>
    </row>
    <row r="77" spans="1:31" ht="393.75" hidden="1" customHeight="1">
      <c r="A77" s="148" t="s">
        <v>89</v>
      </c>
      <c r="B77" s="148" t="s">
        <v>90</v>
      </c>
      <c r="C77" s="149" t="s">
        <v>91</v>
      </c>
      <c r="D77" s="149" t="s">
        <v>346</v>
      </c>
      <c r="E77" s="149" t="s">
        <v>329</v>
      </c>
      <c r="F77" s="114" t="s">
        <v>94</v>
      </c>
      <c r="G77" s="147" t="s">
        <v>347</v>
      </c>
      <c r="H77" s="168" t="s">
        <v>256</v>
      </c>
      <c r="I77" s="166" t="s">
        <v>257</v>
      </c>
      <c r="J77" s="155" t="s">
        <v>98</v>
      </c>
      <c r="K77" s="155" t="s">
        <v>258</v>
      </c>
      <c r="L77" s="154" t="s">
        <v>98</v>
      </c>
      <c r="M77" s="171">
        <v>6</v>
      </c>
      <c r="N77" s="171">
        <v>3</v>
      </c>
      <c r="O77" s="157">
        <f t="shared" si="40"/>
        <v>18</v>
      </c>
      <c r="P77" s="157" t="str">
        <f t="shared" si="38"/>
        <v>A</v>
      </c>
      <c r="Q77" s="171">
        <v>25</v>
      </c>
      <c r="R77" s="190">
        <f t="shared" si="39"/>
        <v>450</v>
      </c>
      <c r="S77" s="158" t="str">
        <f t="shared" si="41"/>
        <v>II</v>
      </c>
      <c r="T77" s="159" t="s">
        <v>101</v>
      </c>
      <c r="U77" s="154" t="s">
        <v>259</v>
      </c>
      <c r="V77" s="152">
        <v>1</v>
      </c>
      <c r="W77" s="154" t="s">
        <v>103</v>
      </c>
      <c r="X77" s="152" t="s">
        <v>104</v>
      </c>
      <c r="Y77" s="152" t="s">
        <v>104</v>
      </c>
      <c r="Z77" s="152" t="s">
        <v>104</v>
      </c>
      <c r="AA77" s="166" t="s">
        <v>260</v>
      </c>
      <c r="AB77" s="164" t="s">
        <v>104</v>
      </c>
      <c r="AC77" s="335" t="s">
        <v>261</v>
      </c>
      <c r="AD77" s="335"/>
      <c r="AE77" s="335"/>
    </row>
    <row r="78" spans="1:31" ht="301.5" hidden="1" customHeight="1">
      <c r="A78" s="148" t="s">
        <v>89</v>
      </c>
      <c r="B78" s="148" t="s">
        <v>90</v>
      </c>
      <c r="C78" s="149" t="s">
        <v>91</v>
      </c>
      <c r="D78" s="149" t="s">
        <v>346</v>
      </c>
      <c r="E78" s="149" t="s">
        <v>329</v>
      </c>
      <c r="F78" s="114" t="s">
        <v>94</v>
      </c>
      <c r="G78" s="147" t="s">
        <v>263</v>
      </c>
      <c r="H78" s="182" t="s">
        <v>264</v>
      </c>
      <c r="I78" s="182" t="s">
        <v>265</v>
      </c>
      <c r="J78" s="189" t="s">
        <v>266</v>
      </c>
      <c r="K78" s="189" t="s">
        <v>98</v>
      </c>
      <c r="L78" s="189" t="s">
        <v>98</v>
      </c>
      <c r="M78" s="191">
        <v>2</v>
      </c>
      <c r="N78" s="191">
        <v>3</v>
      </c>
      <c r="O78" s="175">
        <f t="shared" si="40"/>
        <v>6</v>
      </c>
      <c r="P78" s="157" t="str">
        <f t="shared" si="38"/>
        <v>M</v>
      </c>
      <c r="Q78" s="191">
        <v>10</v>
      </c>
      <c r="R78" s="190">
        <f t="shared" si="39"/>
        <v>60</v>
      </c>
      <c r="S78" s="192" t="s">
        <v>231</v>
      </c>
      <c r="T78" s="188" t="s">
        <v>126</v>
      </c>
      <c r="U78" s="188" t="s">
        <v>267</v>
      </c>
      <c r="V78" s="152">
        <v>1</v>
      </c>
      <c r="W78" s="154" t="s">
        <v>103</v>
      </c>
      <c r="X78" s="189" t="s">
        <v>104</v>
      </c>
      <c r="Y78" s="189" t="s">
        <v>104</v>
      </c>
      <c r="Z78" s="189" t="s">
        <v>104</v>
      </c>
      <c r="AA78" s="193" t="s">
        <v>238</v>
      </c>
      <c r="AB78" s="152" t="s">
        <v>104</v>
      </c>
      <c r="AC78" s="309" t="s">
        <v>348</v>
      </c>
      <c r="AD78" s="310"/>
      <c r="AE78" s="311"/>
    </row>
    <row r="79" spans="1:31" ht="381.75" hidden="1" customHeight="1">
      <c r="A79" s="148" t="s">
        <v>89</v>
      </c>
      <c r="B79" s="148" t="s">
        <v>90</v>
      </c>
      <c r="C79" s="149" t="s">
        <v>91</v>
      </c>
      <c r="D79" s="149" t="s">
        <v>335</v>
      </c>
      <c r="E79" s="149" t="s">
        <v>329</v>
      </c>
      <c r="F79" s="114" t="s">
        <v>121</v>
      </c>
      <c r="G79" s="151" t="s">
        <v>268</v>
      </c>
      <c r="H79" s="168" t="s">
        <v>269</v>
      </c>
      <c r="I79" s="166" t="s">
        <v>270</v>
      </c>
      <c r="J79" s="155" t="s">
        <v>271</v>
      </c>
      <c r="K79" s="155" t="s">
        <v>98</v>
      </c>
      <c r="L79" s="155" t="s">
        <v>272</v>
      </c>
      <c r="M79" s="152">
        <v>6</v>
      </c>
      <c r="N79" s="152">
        <v>2</v>
      </c>
      <c r="O79" s="152">
        <v>12</v>
      </c>
      <c r="P79" s="157" t="s">
        <v>109</v>
      </c>
      <c r="Q79" s="156">
        <v>25</v>
      </c>
      <c r="R79" s="190">
        <v>300</v>
      </c>
      <c r="S79" s="158" t="s">
        <v>210</v>
      </c>
      <c r="T79" s="159" t="s">
        <v>101</v>
      </c>
      <c r="U79" s="154" t="s">
        <v>273</v>
      </c>
      <c r="V79" s="152">
        <v>1</v>
      </c>
      <c r="W79" s="154" t="s">
        <v>103</v>
      </c>
      <c r="X79" s="152" t="s">
        <v>104</v>
      </c>
      <c r="Y79" s="152" t="s">
        <v>104</v>
      </c>
      <c r="Z79" s="154" t="s">
        <v>274</v>
      </c>
      <c r="AA79" s="182" t="s">
        <v>238</v>
      </c>
      <c r="AB79" s="154" t="s">
        <v>275</v>
      </c>
      <c r="AC79" s="328" t="s">
        <v>239</v>
      </c>
      <c r="AD79" s="329"/>
      <c r="AE79" s="330"/>
    </row>
    <row r="80" spans="1:31" ht="409.6" hidden="1" customHeight="1">
      <c r="A80" s="148" t="s">
        <v>89</v>
      </c>
      <c r="B80" s="148" t="s">
        <v>90</v>
      </c>
      <c r="C80" s="149" t="s">
        <v>91</v>
      </c>
      <c r="D80" s="149" t="s">
        <v>335</v>
      </c>
      <c r="E80" s="149" t="s">
        <v>329</v>
      </c>
      <c r="F80" s="114" t="s">
        <v>121</v>
      </c>
      <c r="G80" s="147" t="s">
        <v>276</v>
      </c>
      <c r="H80" s="168" t="s">
        <v>277</v>
      </c>
      <c r="I80" s="166" t="s">
        <v>278</v>
      </c>
      <c r="J80" s="152" t="s">
        <v>98</v>
      </c>
      <c r="K80" s="155" t="s">
        <v>279</v>
      </c>
      <c r="L80" s="167" t="s">
        <v>280</v>
      </c>
      <c r="M80" s="171">
        <v>6</v>
      </c>
      <c r="N80" s="171">
        <v>3</v>
      </c>
      <c r="O80" s="157">
        <f t="shared" si="40"/>
        <v>18</v>
      </c>
      <c r="P80" s="157" t="str">
        <f t="shared" si="38"/>
        <v>A</v>
      </c>
      <c r="Q80" s="171">
        <v>25</v>
      </c>
      <c r="R80" s="190">
        <f t="shared" si="39"/>
        <v>450</v>
      </c>
      <c r="S80" s="158" t="str">
        <f>IF(R80="","",IF(AND(R80&gt;=600,R80&lt;=4000),"I",IF(AND(R80&gt;=150,R80&lt;=500),"II",IF(AND(R80&gt;=40,R80&lt;=120),"III",IF(OR(R80&lt;=20,R80&gt;=0),"IV")))))</f>
        <v>II</v>
      </c>
      <c r="T80" s="159" t="s">
        <v>101</v>
      </c>
      <c r="U80" s="167" t="s">
        <v>281</v>
      </c>
      <c r="V80" s="152">
        <v>1</v>
      </c>
      <c r="W80" s="154" t="s">
        <v>103</v>
      </c>
      <c r="X80" s="152" t="s">
        <v>104</v>
      </c>
      <c r="Y80" s="152" t="s">
        <v>104</v>
      </c>
      <c r="Z80" s="152" t="s">
        <v>104</v>
      </c>
      <c r="AA80" s="155" t="s">
        <v>282</v>
      </c>
      <c r="AB80" s="216" t="s">
        <v>214</v>
      </c>
      <c r="AC80" s="325" t="s">
        <v>283</v>
      </c>
      <c r="AD80" s="326"/>
      <c r="AE80" s="327"/>
    </row>
    <row r="81" spans="1:31" ht="409.6" hidden="1" customHeight="1">
      <c r="A81" s="148" t="s">
        <v>89</v>
      </c>
      <c r="B81" s="148" t="s">
        <v>90</v>
      </c>
      <c r="C81" s="149" t="s">
        <v>91</v>
      </c>
      <c r="D81" s="149" t="s">
        <v>335</v>
      </c>
      <c r="E81" s="149" t="s">
        <v>329</v>
      </c>
      <c r="F81" s="114" t="s">
        <v>121</v>
      </c>
      <c r="G81" s="147" t="s">
        <v>284</v>
      </c>
      <c r="H81" s="182" t="s">
        <v>285</v>
      </c>
      <c r="I81" s="182" t="s">
        <v>286</v>
      </c>
      <c r="J81" s="189" t="s">
        <v>98</v>
      </c>
      <c r="K81" s="189" t="s">
        <v>98</v>
      </c>
      <c r="L81" s="189" t="s">
        <v>98</v>
      </c>
      <c r="M81" s="191">
        <v>2</v>
      </c>
      <c r="N81" s="191">
        <v>3</v>
      </c>
      <c r="O81" s="152">
        <v>6</v>
      </c>
      <c r="P81" s="157" t="s">
        <v>209</v>
      </c>
      <c r="Q81" s="191">
        <v>10</v>
      </c>
      <c r="R81" s="190">
        <v>60</v>
      </c>
      <c r="S81" s="158" t="str">
        <f t="shared" ref="S81:S88" si="42">IF(R81="","",IF(AND(R81&gt;=600,R81&lt;=4000),"I",IF(AND(R81&gt;=150,R81&lt;=500),"II",IF(AND(R81&gt;=40,R81&lt;=120),"III",IF(OR(R81&lt;=20,R81&gt;=0),"IV")))))</f>
        <v>III</v>
      </c>
      <c r="T81" s="188" t="s">
        <v>126</v>
      </c>
      <c r="U81" s="188" t="s">
        <v>287</v>
      </c>
      <c r="V81" s="152">
        <v>1</v>
      </c>
      <c r="W81" s="154" t="s">
        <v>103</v>
      </c>
      <c r="X81" s="189" t="s">
        <v>104</v>
      </c>
      <c r="Y81" s="189" t="s">
        <v>104</v>
      </c>
      <c r="Z81" s="189" t="s">
        <v>104</v>
      </c>
      <c r="AA81" s="189" t="s">
        <v>288</v>
      </c>
      <c r="AB81" s="152" t="s">
        <v>104</v>
      </c>
      <c r="AC81" s="309"/>
      <c r="AD81" s="310"/>
      <c r="AE81" s="311"/>
    </row>
    <row r="82" spans="1:31" ht="312.75" hidden="1" customHeight="1">
      <c r="A82" s="148" t="s">
        <v>89</v>
      </c>
      <c r="B82" s="148" t="s">
        <v>90</v>
      </c>
      <c r="C82" s="149" t="s">
        <v>91</v>
      </c>
      <c r="D82" s="149" t="s">
        <v>335</v>
      </c>
      <c r="E82" s="149" t="s">
        <v>329</v>
      </c>
      <c r="F82" s="114" t="s">
        <v>121</v>
      </c>
      <c r="G82" s="147" t="s">
        <v>289</v>
      </c>
      <c r="H82" s="168" t="s">
        <v>290</v>
      </c>
      <c r="I82" s="166" t="s">
        <v>291</v>
      </c>
      <c r="J82" s="155" t="s">
        <v>98</v>
      </c>
      <c r="K82" s="155" t="s">
        <v>98</v>
      </c>
      <c r="L82" s="166" t="s">
        <v>98</v>
      </c>
      <c r="M82" s="171">
        <v>2</v>
      </c>
      <c r="N82" s="171">
        <v>3</v>
      </c>
      <c r="O82" s="157">
        <v>4</v>
      </c>
      <c r="P82" s="157" t="s">
        <v>230</v>
      </c>
      <c r="Q82" s="171">
        <v>25</v>
      </c>
      <c r="R82" s="190">
        <v>100</v>
      </c>
      <c r="S82" s="158" t="str">
        <f t="shared" si="42"/>
        <v>III</v>
      </c>
      <c r="T82" s="159" t="s">
        <v>126</v>
      </c>
      <c r="U82" s="188" t="s">
        <v>287</v>
      </c>
      <c r="V82" s="152">
        <v>1</v>
      </c>
      <c r="W82" s="154" t="s">
        <v>103</v>
      </c>
      <c r="X82" s="152" t="s">
        <v>104</v>
      </c>
      <c r="Y82" s="152" t="s">
        <v>104</v>
      </c>
      <c r="Z82" s="154" t="s">
        <v>104</v>
      </c>
      <c r="AA82" s="189" t="s">
        <v>288</v>
      </c>
      <c r="AB82" s="152" t="s">
        <v>104</v>
      </c>
      <c r="AC82" s="331" t="s">
        <v>292</v>
      </c>
      <c r="AD82" s="331"/>
      <c r="AE82" s="331"/>
    </row>
    <row r="83" spans="1:31" ht="289.5" hidden="1" customHeight="1">
      <c r="A83" s="148" t="s">
        <v>89</v>
      </c>
      <c r="B83" s="148" t="s">
        <v>90</v>
      </c>
      <c r="C83" s="149" t="s">
        <v>91</v>
      </c>
      <c r="D83" s="149" t="s">
        <v>335</v>
      </c>
      <c r="E83" s="149" t="s">
        <v>329</v>
      </c>
      <c r="F83" s="114" t="s">
        <v>121</v>
      </c>
      <c r="G83" s="147" t="s">
        <v>294</v>
      </c>
      <c r="H83" s="168" t="s">
        <v>295</v>
      </c>
      <c r="I83" s="166" t="s">
        <v>296</v>
      </c>
      <c r="J83" s="152" t="s">
        <v>98</v>
      </c>
      <c r="K83" s="155" t="s">
        <v>297</v>
      </c>
      <c r="L83" s="152" t="s">
        <v>98</v>
      </c>
      <c r="M83" s="169">
        <v>6</v>
      </c>
      <c r="N83" s="169">
        <v>3</v>
      </c>
      <c r="O83" s="163">
        <f t="shared" ref="O83" si="43">M83*N83</f>
        <v>18</v>
      </c>
      <c r="P83" s="163" t="str">
        <f t="shared" ref="P83" si="44">IF(OR(O83="",O83=0),"",IF(O83&lt;5,"B",IF(O83&lt;9,"M",IF(O83&lt;21,"A","MA"))))</f>
        <v>A</v>
      </c>
      <c r="Q83" s="169">
        <v>25</v>
      </c>
      <c r="R83" s="194">
        <f t="shared" ref="R83" si="45">O83*Q83</f>
        <v>450</v>
      </c>
      <c r="S83" s="158" t="str">
        <f t="shared" si="42"/>
        <v>II</v>
      </c>
      <c r="T83" s="164" t="s">
        <v>101</v>
      </c>
      <c r="U83" s="155" t="s">
        <v>298</v>
      </c>
      <c r="V83" s="152">
        <v>1</v>
      </c>
      <c r="W83" s="154" t="s">
        <v>103</v>
      </c>
      <c r="X83" s="152" t="s">
        <v>104</v>
      </c>
      <c r="Y83" s="152" t="s">
        <v>104</v>
      </c>
      <c r="Z83" s="152" t="s">
        <v>104</v>
      </c>
      <c r="AA83" s="165" t="s">
        <v>299</v>
      </c>
      <c r="AB83" s="152" t="s">
        <v>104</v>
      </c>
      <c r="AC83" s="309" t="s">
        <v>300</v>
      </c>
      <c r="AD83" s="310"/>
      <c r="AE83" s="311"/>
    </row>
    <row r="84" spans="1:31" ht="409.6" hidden="1" customHeight="1">
      <c r="A84" s="148" t="s">
        <v>89</v>
      </c>
      <c r="B84" s="148" t="s">
        <v>90</v>
      </c>
      <c r="C84" s="149" t="s">
        <v>91</v>
      </c>
      <c r="D84" s="149" t="s">
        <v>301</v>
      </c>
      <c r="E84" s="149" t="s">
        <v>329</v>
      </c>
      <c r="F84" s="114" t="s">
        <v>121</v>
      </c>
      <c r="G84" s="147" t="s">
        <v>227</v>
      </c>
      <c r="H84" s="181" t="s">
        <v>228</v>
      </c>
      <c r="I84" s="166" t="s">
        <v>229</v>
      </c>
      <c r="J84" s="152" t="s">
        <v>98</v>
      </c>
      <c r="K84" s="154" t="s">
        <v>98</v>
      </c>
      <c r="L84" s="154" t="s">
        <v>208</v>
      </c>
      <c r="M84" s="152">
        <v>2</v>
      </c>
      <c r="N84" s="152">
        <v>2</v>
      </c>
      <c r="O84" s="152">
        <v>4</v>
      </c>
      <c r="P84" s="157" t="s">
        <v>230</v>
      </c>
      <c r="Q84" s="152">
        <v>25</v>
      </c>
      <c r="R84" s="152">
        <v>100</v>
      </c>
      <c r="S84" s="158" t="str">
        <f t="shared" si="42"/>
        <v>III</v>
      </c>
      <c r="T84" s="159" t="s">
        <v>126</v>
      </c>
      <c r="U84" s="167" t="s">
        <v>232</v>
      </c>
      <c r="V84" s="152">
        <v>1</v>
      </c>
      <c r="W84" s="154" t="s">
        <v>103</v>
      </c>
      <c r="X84" s="152" t="s">
        <v>104</v>
      </c>
      <c r="Y84" s="154" t="s">
        <v>104</v>
      </c>
      <c r="Z84" s="152" t="s">
        <v>104</v>
      </c>
      <c r="AA84" s="165" t="s">
        <v>233</v>
      </c>
      <c r="AB84" s="164" t="s">
        <v>104</v>
      </c>
      <c r="AC84" s="332" t="s">
        <v>215</v>
      </c>
      <c r="AD84" s="333"/>
      <c r="AE84" s="334"/>
    </row>
    <row r="85" spans="1:31" ht="185.25" hidden="1" customHeight="1">
      <c r="A85" s="148" t="s">
        <v>89</v>
      </c>
      <c r="B85" s="148" t="s">
        <v>90</v>
      </c>
      <c r="C85" s="149" t="s">
        <v>91</v>
      </c>
      <c r="D85" s="149" t="s">
        <v>301</v>
      </c>
      <c r="E85" s="149" t="s">
        <v>329</v>
      </c>
      <c r="F85" s="114" t="s">
        <v>121</v>
      </c>
      <c r="G85" s="147" t="s">
        <v>302</v>
      </c>
      <c r="H85" s="150" t="s">
        <v>303</v>
      </c>
      <c r="I85" s="168" t="s">
        <v>124</v>
      </c>
      <c r="J85" s="164" t="s">
        <v>98</v>
      </c>
      <c r="K85" s="164" t="s">
        <v>98</v>
      </c>
      <c r="L85" s="164" t="s">
        <v>98</v>
      </c>
      <c r="M85" s="171">
        <v>2</v>
      </c>
      <c r="N85" s="171">
        <v>3</v>
      </c>
      <c r="O85" s="157">
        <v>6</v>
      </c>
      <c r="P85" s="157" t="s">
        <v>209</v>
      </c>
      <c r="Q85" s="171">
        <v>10</v>
      </c>
      <c r="R85" s="157">
        <v>60</v>
      </c>
      <c r="S85" s="158" t="str">
        <f t="shared" si="42"/>
        <v>III</v>
      </c>
      <c r="T85" s="159" t="s">
        <v>126</v>
      </c>
      <c r="U85" s="164" t="s">
        <v>127</v>
      </c>
      <c r="V85" s="152">
        <v>5</v>
      </c>
      <c r="W85" s="164" t="s">
        <v>103</v>
      </c>
      <c r="X85" s="164" t="s">
        <v>104</v>
      </c>
      <c r="Y85" s="164" t="s">
        <v>104</v>
      </c>
      <c r="Z85" s="164" t="s">
        <v>104</v>
      </c>
      <c r="AA85" s="170" t="s">
        <v>128</v>
      </c>
      <c r="AB85" s="164" t="s">
        <v>104</v>
      </c>
      <c r="AC85" s="309" t="s">
        <v>129</v>
      </c>
      <c r="AD85" s="310"/>
      <c r="AE85" s="311"/>
    </row>
    <row r="86" spans="1:31" ht="266.25" hidden="1" customHeight="1">
      <c r="A86" s="148" t="s">
        <v>89</v>
      </c>
      <c r="B86" s="148" t="s">
        <v>90</v>
      </c>
      <c r="C86" s="149" t="s">
        <v>91</v>
      </c>
      <c r="D86" s="149" t="s">
        <v>301</v>
      </c>
      <c r="E86" s="149" t="s">
        <v>329</v>
      </c>
      <c r="F86" s="114" t="s">
        <v>121</v>
      </c>
      <c r="G86" s="147" t="s">
        <v>305</v>
      </c>
      <c r="H86" s="168" t="s">
        <v>131</v>
      </c>
      <c r="I86" s="168" t="s">
        <v>132</v>
      </c>
      <c r="J86" s="164" t="s">
        <v>98</v>
      </c>
      <c r="K86" s="164" t="s">
        <v>98</v>
      </c>
      <c r="L86" s="164" t="s">
        <v>306</v>
      </c>
      <c r="M86" s="171">
        <v>2</v>
      </c>
      <c r="N86" s="171">
        <v>3</v>
      </c>
      <c r="O86" s="157">
        <v>6</v>
      </c>
      <c r="P86" s="157" t="s">
        <v>209</v>
      </c>
      <c r="Q86" s="171">
        <v>10</v>
      </c>
      <c r="R86" s="157">
        <v>60</v>
      </c>
      <c r="S86" s="158" t="str">
        <f t="shared" si="42"/>
        <v>III</v>
      </c>
      <c r="T86" s="159" t="s">
        <v>126</v>
      </c>
      <c r="U86" s="164" t="s">
        <v>135</v>
      </c>
      <c r="V86" s="152">
        <v>5</v>
      </c>
      <c r="W86" s="154" t="s">
        <v>103</v>
      </c>
      <c r="X86" s="164" t="s">
        <v>104</v>
      </c>
      <c r="Y86" s="164" t="s">
        <v>104</v>
      </c>
      <c r="Z86" s="164" t="s">
        <v>104</v>
      </c>
      <c r="AA86" s="170" t="s">
        <v>137</v>
      </c>
      <c r="AB86" s="164" t="s">
        <v>104</v>
      </c>
      <c r="AC86" s="309" t="s">
        <v>129</v>
      </c>
      <c r="AD86" s="310"/>
      <c r="AE86" s="311"/>
    </row>
    <row r="87" spans="1:31" ht="150.75" hidden="1" customHeight="1">
      <c r="A87" s="148" t="s">
        <v>89</v>
      </c>
      <c r="B87" s="148" t="s">
        <v>90</v>
      </c>
      <c r="C87" s="149" t="s">
        <v>91</v>
      </c>
      <c r="D87" s="149" t="s">
        <v>301</v>
      </c>
      <c r="E87" s="149" t="s">
        <v>329</v>
      </c>
      <c r="F87" s="114" t="s">
        <v>307</v>
      </c>
      <c r="G87" s="147" t="s">
        <v>308</v>
      </c>
      <c r="H87" s="151" t="s">
        <v>148</v>
      </c>
      <c r="I87" s="151" t="s">
        <v>149</v>
      </c>
      <c r="J87" s="115" t="s">
        <v>98</v>
      </c>
      <c r="K87" s="115" t="s">
        <v>98</v>
      </c>
      <c r="L87" s="115" t="s">
        <v>309</v>
      </c>
      <c r="M87" s="116">
        <v>2</v>
      </c>
      <c r="N87" s="116">
        <v>3</v>
      </c>
      <c r="O87" s="117">
        <v>6</v>
      </c>
      <c r="P87" s="117" t="s">
        <v>209</v>
      </c>
      <c r="Q87" s="116">
        <v>25</v>
      </c>
      <c r="R87" s="117">
        <v>150</v>
      </c>
      <c r="S87" s="158" t="str">
        <f t="shared" si="42"/>
        <v>II</v>
      </c>
      <c r="T87" s="159" t="s">
        <v>101</v>
      </c>
      <c r="U87" s="115" t="s">
        <v>151</v>
      </c>
      <c r="V87" s="152">
        <v>5</v>
      </c>
      <c r="W87" s="154" t="s">
        <v>103</v>
      </c>
      <c r="X87" s="115" t="s">
        <v>104</v>
      </c>
      <c r="Y87" s="115" t="s">
        <v>104</v>
      </c>
      <c r="Z87" s="115" t="s">
        <v>104</v>
      </c>
      <c r="AA87" s="114" t="s">
        <v>310</v>
      </c>
      <c r="AB87" s="115" t="s">
        <v>311</v>
      </c>
      <c r="AC87" s="309" t="s">
        <v>129</v>
      </c>
      <c r="AD87" s="310"/>
      <c r="AE87" s="311"/>
    </row>
    <row r="88" spans="1:31" ht="104.25" customHeight="1">
      <c r="A88" s="148" t="s">
        <v>89</v>
      </c>
      <c r="B88" s="148" t="s">
        <v>90</v>
      </c>
      <c r="C88" s="149" t="s">
        <v>91</v>
      </c>
      <c r="D88" s="149" t="s">
        <v>301</v>
      </c>
      <c r="E88" s="149" t="s">
        <v>329</v>
      </c>
      <c r="F88" s="114" t="s">
        <v>121</v>
      </c>
      <c r="G88" s="147" t="s">
        <v>312</v>
      </c>
      <c r="H88" s="151" t="s">
        <v>313</v>
      </c>
      <c r="I88" s="166" t="s">
        <v>314</v>
      </c>
      <c r="J88" s="152" t="s">
        <v>98</v>
      </c>
      <c r="K88" s="152" t="s">
        <v>98</v>
      </c>
      <c r="L88" s="152" t="s">
        <v>98</v>
      </c>
      <c r="M88" s="152">
        <v>2</v>
      </c>
      <c r="N88" s="152">
        <v>2</v>
      </c>
      <c r="O88" s="117">
        <v>4</v>
      </c>
      <c r="P88" s="157" t="s">
        <v>230</v>
      </c>
      <c r="Q88" s="152">
        <v>10</v>
      </c>
      <c r="R88" s="117">
        <v>40</v>
      </c>
      <c r="S88" s="158" t="str">
        <f t="shared" si="42"/>
        <v>III</v>
      </c>
      <c r="T88" s="159" t="s">
        <v>126</v>
      </c>
      <c r="U88" s="167" t="s">
        <v>315</v>
      </c>
      <c r="V88" s="152">
        <v>1</v>
      </c>
      <c r="W88" s="154" t="s">
        <v>103</v>
      </c>
      <c r="X88" s="152" t="s">
        <v>104</v>
      </c>
      <c r="Y88" s="152" t="s">
        <v>104</v>
      </c>
      <c r="Z88" s="152" t="s">
        <v>104</v>
      </c>
      <c r="AA88" s="166" t="s">
        <v>166</v>
      </c>
      <c r="AB88" s="164" t="s">
        <v>104</v>
      </c>
      <c r="AC88" s="314" t="s">
        <v>167</v>
      </c>
      <c r="AD88" s="315"/>
      <c r="AE88" s="316"/>
    </row>
    <row r="89" spans="1:31" ht="409.6" hidden="1" customHeight="1">
      <c r="A89" s="148" t="s">
        <v>89</v>
      </c>
      <c r="B89" s="148" t="s">
        <v>90</v>
      </c>
      <c r="C89" s="149" t="s">
        <v>91</v>
      </c>
      <c r="D89" s="149" t="s">
        <v>301</v>
      </c>
      <c r="E89" s="149" t="s">
        <v>329</v>
      </c>
      <c r="F89" s="114" t="s">
        <v>121</v>
      </c>
      <c r="G89" s="147" t="s">
        <v>349</v>
      </c>
      <c r="H89" s="166" t="s">
        <v>317</v>
      </c>
      <c r="I89" s="166" t="s">
        <v>318</v>
      </c>
      <c r="J89" s="152" t="s">
        <v>98</v>
      </c>
      <c r="K89" s="154" t="s">
        <v>319</v>
      </c>
      <c r="L89" s="154" t="s">
        <v>319</v>
      </c>
      <c r="M89" s="152">
        <v>6</v>
      </c>
      <c r="N89" s="152">
        <v>2</v>
      </c>
      <c r="O89" s="152">
        <v>12</v>
      </c>
      <c r="P89" s="157" t="s">
        <v>109</v>
      </c>
      <c r="Q89" s="156">
        <v>25</v>
      </c>
      <c r="R89" s="190">
        <v>300</v>
      </c>
      <c r="S89" s="158" t="str">
        <f>IF(R89="","",IF(AND(R89&gt;=600,R89&lt;=4000),"I",IF(AND(R89&gt;=150,R89&lt;=500),"II",IF(AND(R89&gt;=40,R89&lt;=120),"III",IF(OR(R89&lt;=20,R89&gt;=0),"IV")))))</f>
        <v>II</v>
      </c>
      <c r="T89" s="159" t="s">
        <v>101</v>
      </c>
      <c r="U89" s="154" t="s">
        <v>320</v>
      </c>
      <c r="V89" s="152">
        <v>2</v>
      </c>
      <c r="W89" s="154" t="s">
        <v>103</v>
      </c>
      <c r="X89" s="152" t="s">
        <v>104</v>
      </c>
      <c r="Y89" s="152" t="s">
        <v>104</v>
      </c>
      <c r="Z89" s="154" t="s">
        <v>104</v>
      </c>
      <c r="AA89" s="155" t="s">
        <v>321</v>
      </c>
      <c r="AB89" s="152" t="s">
        <v>104</v>
      </c>
      <c r="AC89" s="309" t="s">
        <v>322</v>
      </c>
      <c r="AD89" s="310"/>
      <c r="AE89" s="311"/>
    </row>
    <row r="90" spans="1:31" ht="370.5" hidden="1" customHeight="1">
      <c r="A90" s="148" t="s">
        <v>89</v>
      </c>
      <c r="B90" s="148" t="s">
        <v>90</v>
      </c>
      <c r="C90" s="149" t="s">
        <v>91</v>
      </c>
      <c r="D90" s="149" t="s">
        <v>350</v>
      </c>
      <c r="E90" s="149" t="s">
        <v>329</v>
      </c>
      <c r="F90" s="114" t="s">
        <v>121</v>
      </c>
      <c r="G90" s="147" t="s">
        <v>323</v>
      </c>
      <c r="H90" s="166" t="s">
        <v>324</v>
      </c>
      <c r="I90" s="166" t="s">
        <v>325</v>
      </c>
      <c r="J90" s="175" t="s">
        <v>98</v>
      </c>
      <c r="K90" s="160" t="s">
        <v>326</v>
      </c>
      <c r="L90" s="160" t="s">
        <v>327</v>
      </c>
      <c r="M90" s="175">
        <v>6</v>
      </c>
      <c r="N90" s="175">
        <v>2</v>
      </c>
      <c r="O90" s="175">
        <f t="shared" ref="O90:O91" si="46">M90*N90</f>
        <v>12</v>
      </c>
      <c r="P90" s="157" t="str">
        <f t="shared" ref="P90:P91" si="47">IF(OR(O90="",O90=0),"",IF(O90&lt;5,"B",IF(O90&lt;9,"M",IF(O90&lt;21,"A","MA"))))</f>
        <v>A</v>
      </c>
      <c r="Q90" s="162">
        <v>25</v>
      </c>
      <c r="R90" s="190">
        <f t="shared" ref="R90:R91" si="48">O90*Q90</f>
        <v>300</v>
      </c>
      <c r="S90" s="158" t="str">
        <f t="shared" ref="S90:S94" si="49">IF(R90="","",IF(AND(R90&gt;=600,R90&lt;=4000),"I",IF(AND(R90&gt;=150,R90&lt;=500),"II",IF(AND(R90&gt;=40,R90&lt;=120),"III",IF(OR(R90&lt;=20,R90&gt;=0),"IV")))))</f>
        <v>II</v>
      </c>
      <c r="T90" s="159" t="s">
        <v>101</v>
      </c>
      <c r="U90" s="154" t="s">
        <v>320</v>
      </c>
      <c r="V90" s="152">
        <v>2</v>
      </c>
      <c r="W90" s="154" t="s">
        <v>103</v>
      </c>
      <c r="X90" s="152" t="s">
        <v>104</v>
      </c>
      <c r="Y90" s="152" t="s">
        <v>104</v>
      </c>
      <c r="Z90" s="152" t="s">
        <v>104</v>
      </c>
      <c r="AA90" s="155" t="s">
        <v>321</v>
      </c>
      <c r="AB90" s="175" t="s">
        <v>104</v>
      </c>
      <c r="AC90" s="309" t="s">
        <v>322</v>
      </c>
      <c r="AD90" s="310"/>
      <c r="AE90" s="311"/>
    </row>
    <row r="91" spans="1:31" ht="370.5" hidden="1" customHeight="1">
      <c r="A91" s="148" t="s">
        <v>89</v>
      </c>
      <c r="B91" s="148" t="s">
        <v>90</v>
      </c>
      <c r="C91" s="149" t="s">
        <v>91</v>
      </c>
      <c r="D91" s="149" t="s">
        <v>351</v>
      </c>
      <c r="E91" s="149" t="s">
        <v>352</v>
      </c>
      <c r="F91" s="114" t="s">
        <v>94</v>
      </c>
      <c r="G91" s="147" t="s">
        <v>95</v>
      </c>
      <c r="H91" s="150" t="s">
        <v>96</v>
      </c>
      <c r="I91" s="151" t="s">
        <v>97</v>
      </c>
      <c r="J91" s="115" t="s">
        <v>98</v>
      </c>
      <c r="K91" s="115" t="s">
        <v>99</v>
      </c>
      <c r="L91" s="115" t="s">
        <v>100</v>
      </c>
      <c r="M91" s="116">
        <v>6</v>
      </c>
      <c r="N91" s="116">
        <v>3</v>
      </c>
      <c r="O91" s="117">
        <f t="shared" si="46"/>
        <v>18</v>
      </c>
      <c r="P91" s="117" t="str">
        <f t="shared" si="47"/>
        <v>A</v>
      </c>
      <c r="Q91" s="116">
        <v>25</v>
      </c>
      <c r="R91" s="117">
        <f t="shared" si="48"/>
        <v>450</v>
      </c>
      <c r="S91" s="118" t="str">
        <f t="shared" si="49"/>
        <v>II</v>
      </c>
      <c r="T91" s="114" t="s">
        <v>101</v>
      </c>
      <c r="U91" s="115" t="s">
        <v>102</v>
      </c>
      <c r="V91" s="152">
        <v>3</v>
      </c>
      <c r="W91" s="115" t="s">
        <v>103</v>
      </c>
      <c r="X91" s="115" t="s">
        <v>104</v>
      </c>
      <c r="Y91" s="115" t="s">
        <v>104</v>
      </c>
      <c r="Z91" s="115" t="s">
        <v>104</v>
      </c>
      <c r="AA91" s="153" t="s">
        <v>105</v>
      </c>
      <c r="AB91" s="115" t="s">
        <v>106</v>
      </c>
      <c r="AC91" s="309" t="s">
        <v>107</v>
      </c>
      <c r="AD91" s="310"/>
      <c r="AE91" s="311"/>
    </row>
    <row r="92" spans="1:31" ht="347.25" hidden="1" customHeight="1">
      <c r="A92" s="148" t="s">
        <v>89</v>
      </c>
      <c r="B92" s="148" t="s">
        <v>90</v>
      </c>
      <c r="C92" s="149" t="s">
        <v>91</v>
      </c>
      <c r="D92" s="149" t="s">
        <v>351</v>
      </c>
      <c r="E92" s="149" t="s">
        <v>352</v>
      </c>
      <c r="F92" s="115" t="s">
        <v>94</v>
      </c>
      <c r="G92" s="147" t="s">
        <v>108</v>
      </c>
      <c r="H92" s="150" t="s">
        <v>96</v>
      </c>
      <c r="I92" s="151" t="s">
        <v>97</v>
      </c>
      <c r="J92" s="154" t="s">
        <v>98</v>
      </c>
      <c r="K92" s="154" t="s">
        <v>98</v>
      </c>
      <c r="L92" s="155" t="s">
        <v>98</v>
      </c>
      <c r="M92" s="156">
        <v>6</v>
      </c>
      <c r="N92" s="156">
        <v>3</v>
      </c>
      <c r="O92" s="156">
        <v>18</v>
      </c>
      <c r="P92" s="157" t="s">
        <v>109</v>
      </c>
      <c r="Q92" s="156">
        <v>25</v>
      </c>
      <c r="R92" s="156">
        <v>450</v>
      </c>
      <c r="S92" s="158" t="str">
        <f t="shared" si="49"/>
        <v>II</v>
      </c>
      <c r="T92" s="159" t="s">
        <v>101</v>
      </c>
      <c r="U92" s="115" t="s">
        <v>102</v>
      </c>
      <c r="V92" s="152">
        <v>1</v>
      </c>
      <c r="W92" s="154" t="s">
        <v>103</v>
      </c>
      <c r="X92" s="152" t="s">
        <v>104</v>
      </c>
      <c r="Y92" s="152" t="s">
        <v>104</v>
      </c>
      <c r="Z92" s="154" t="s">
        <v>104</v>
      </c>
      <c r="AA92" s="153" t="s">
        <v>105</v>
      </c>
      <c r="AB92" s="154" t="s">
        <v>104</v>
      </c>
      <c r="AC92" s="309" t="s">
        <v>107</v>
      </c>
      <c r="AD92" s="310"/>
      <c r="AE92" s="311"/>
    </row>
    <row r="93" spans="1:31" ht="409.6" hidden="1" customHeight="1">
      <c r="A93" s="148" t="s">
        <v>89</v>
      </c>
      <c r="B93" s="148" t="s">
        <v>90</v>
      </c>
      <c r="C93" s="149" t="s">
        <v>91</v>
      </c>
      <c r="D93" s="149" t="s">
        <v>351</v>
      </c>
      <c r="E93" s="149" t="s">
        <v>352</v>
      </c>
      <c r="F93" s="114" t="s">
        <v>94</v>
      </c>
      <c r="G93" s="147" t="s">
        <v>110</v>
      </c>
      <c r="H93" s="150" t="s">
        <v>96</v>
      </c>
      <c r="I93" s="151" t="s">
        <v>97</v>
      </c>
      <c r="J93" s="160" t="s">
        <v>111</v>
      </c>
      <c r="K93" s="160" t="s">
        <v>112</v>
      </c>
      <c r="L93" s="161" t="s">
        <v>113</v>
      </c>
      <c r="M93" s="162">
        <v>6</v>
      </c>
      <c r="N93" s="162">
        <v>3</v>
      </c>
      <c r="O93" s="162">
        <f t="shared" ref="O93:O94" si="50">M93*N93</f>
        <v>18</v>
      </c>
      <c r="P93" s="163" t="str">
        <f t="shared" ref="P93:P94" si="51">IF(OR(O93="",O93=0),"",IF(O93&lt;5,"B",IF(O93&lt;9,"M",IF(O93&lt;21,"A","MA"))))</f>
        <v>A</v>
      </c>
      <c r="Q93" s="162">
        <v>25</v>
      </c>
      <c r="R93" s="162">
        <f t="shared" ref="R93:R94" si="52">O93*Q93</f>
        <v>450</v>
      </c>
      <c r="S93" s="158" t="str">
        <f t="shared" si="49"/>
        <v>II</v>
      </c>
      <c r="T93" s="164" t="s">
        <v>101</v>
      </c>
      <c r="U93" s="115" t="s">
        <v>114</v>
      </c>
      <c r="V93" s="152">
        <v>3</v>
      </c>
      <c r="W93" s="154" t="s">
        <v>103</v>
      </c>
      <c r="X93" s="152" t="s">
        <v>104</v>
      </c>
      <c r="Y93" s="152" t="s">
        <v>104</v>
      </c>
      <c r="Z93" s="154" t="s">
        <v>104</v>
      </c>
      <c r="AA93" s="153" t="s">
        <v>105</v>
      </c>
      <c r="AB93" s="160" t="s">
        <v>106</v>
      </c>
      <c r="AC93" s="309" t="s">
        <v>107</v>
      </c>
      <c r="AD93" s="310"/>
      <c r="AE93" s="311"/>
    </row>
    <row r="94" spans="1:31" ht="409.6" hidden="1" customHeight="1">
      <c r="A94" s="148" t="s">
        <v>89</v>
      </c>
      <c r="B94" s="148" t="s">
        <v>90</v>
      </c>
      <c r="C94" s="149" t="s">
        <v>91</v>
      </c>
      <c r="D94" s="149" t="s">
        <v>351</v>
      </c>
      <c r="E94" s="149" t="s">
        <v>352</v>
      </c>
      <c r="F94" s="115" t="s">
        <v>94</v>
      </c>
      <c r="G94" s="147" t="s">
        <v>115</v>
      </c>
      <c r="H94" s="165" t="s">
        <v>116</v>
      </c>
      <c r="I94" s="166" t="s">
        <v>117</v>
      </c>
      <c r="J94" s="160" t="s">
        <v>118</v>
      </c>
      <c r="K94" s="160" t="s">
        <v>98</v>
      </c>
      <c r="L94" s="161" t="s">
        <v>119</v>
      </c>
      <c r="M94" s="162">
        <v>6</v>
      </c>
      <c r="N94" s="162">
        <v>3</v>
      </c>
      <c r="O94" s="162">
        <f t="shared" si="50"/>
        <v>18</v>
      </c>
      <c r="P94" s="157" t="str">
        <f t="shared" si="51"/>
        <v>A</v>
      </c>
      <c r="Q94" s="162">
        <v>25</v>
      </c>
      <c r="R94" s="162">
        <f t="shared" si="52"/>
        <v>450</v>
      </c>
      <c r="S94" s="158" t="str">
        <f t="shared" si="49"/>
        <v>II</v>
      </c>
      <c r="T94" s="159" t="s">
        <v>101</v>
      </c>
      <c r="U94" s="167" t="s">
        <v>120</v>
      </c>
      <c r="V94" s="152">
        <v>3</v>
      </c>
      <c r="W94" s="154" t="s">
        <v>103</v>
      </c>
      <c r="X94" s="152" t="s">
        <v>104</v>
      </c>
      <c r="Y94" s="152" t="s">
        <v>104</v>
      </c>
      <c r="Z94" s="154" t="s">
        <v>104</v>
      </c>
      <c r="AA94" s="153" t="s">
        <v>105</v>
      </c>
      <c r="AB94" s="160" t="s">
        <v>106</v>
      </c>
      <c r="AC94" s="309" t="s">
        <v>107</v>
      </c>
      <c r="AD94" s="310"/>
      <c r="AE94" s="311"/>
    </row>
    <row r="95" spans="1:31" ht="185.25" hidden="1" customHeight="1">
      <c r="A95" s="148" t="s">
        <v>89</v>
      </c>
      <c r="B95" s="148" t="s">
        <v>90</v>
      </c>
      <c r="C95" s="149" t="s">
        <v>91</v>
      </c>
      <c r="D95" s="149" t="s">
        <v>353</v>
      </c>
      <c r="E95" s="149" t="s">
        <v>352</v>
      </c>
      <c r="F95" s="115" t="s">
        <v>121</v>
      </c>
      <c r="G95" s="147" t="s">
        <v>122</v>
      </c>
      <c r="H95" s="150" t="s">
        <v>123</v>
      </c>
      <c r="I95" s="168" t="s">
        <v>124</v>
      </c>
      <c r="J95" s="164" t="s">
        <v>98</v>
      </c>
      <c r="K95" s="164" t="s">
        <v>125</v>
      </c>
      <c r="L95" s="164" t="s">
        <v>98</v>
      </c>
      <c r="M95" s="169">
        <v>2</v>
      </c>
      <c r="N95" s="169">
        <v>3</v>
      </c>
      <c r="O95" s="163">
        <f>M95*N95</f>
        <v>6</v>
      </c>
      <c r="P95" s="163" t="str">
        <f>IF(OR(O95="",O95=0),"",IF(O95&lt;5,"B",IF(O95&lt;9,"M",IF(O95&lt;21,"A","MA"))))</f>
        <v>M</v>
      </c>
      <c r="Q95" s="169">
        <v>10</v>
      </c>
      <c r="R95" s="163">
        <f>O95*Q95</f>
        <v>60</v>
      </c>
      <c r="S95" s="158" t="str">
        <f>IF(R95="","",IF(AND(R95&gt;=600,R95&lt;=4000),"I",IF(AND(R95&gt;=150,R95&lt;=500),"II",IF(AND(R95&gt;=40,R95&lt;=120),"III",IF(OR(R95&lt;=20,R95&gt;=0),"IV")))))</f>
        <v>III</v>
      </c>
      <c r="T95" s="164" t="s">
        <v>126</v>
      </c>
      <c r="U95" s="164" t="s">
        <v>127</v>
      </c>
      <c r="V95" s="152">
        <v>5</v>
      </c>
      <c r="W95" s="164" t="s">
        <v>103</v>
      </c>
      <c r="X95" s="164" t="s">
        <v>104</v>
      </c>
      <c r="Y95" s="164" t="s">
        <v>104</v>
      </c>
      <c r="Z95" s="164" t="s">
        <v>104</v>
      </c>
      <c r="AA95" s="170" t="s">
        <v>128</v>
      </c>
      <c r="AB95" s="164" t="s">
        <v>104</v>
      </c>
      <c r="AC95" s="309" t="s">
        <v>129</v>
      </c>
      <c r="AD95" s="310"/>
      <c r="AE95" s="311"/>
    </row>
    <row r="96" spans="1:31" ht="219.75" hidden="1" customHeight="1">
      <c r="A96" s="148" t="s">
        <v>89</v>
      </c>
      <c r="B96" s="148" t="s">
        <v>90</v>
      </c>
      <c r="C96" s="149" t="s">
        <v>91</v>
      </c>
      <c r="D96" s="149" t="s">
        <v>333</v>
      </c>
      <c r="E96" s="149" t="s">
        <v>352</v>
      </c>
      <c r="F96" s="115" t="s">
        <v>94</v>
      </c>
      <c r="G96" s="147" t="s">
        <v>130</v>
      </c>
      <c r="H96" s="168" t="s">
        <v>131</v>
      </c>
      <c r="I96" s="168" t="s">
        <v>132</v>
      </c>
      <c r="J96" s="164" t="s">
        <v>98</v>
      </c>
      <c r="K96" s="164" t="s">
        <v>133</v>
      </c>
      <c r="L96" s="164" t="s">
        <v>134</v>
      </c>
      <c r="M96" s="169">
        <v>2</v>
      </c>
      <c r="N96" s="169">
        <v>3</v>
      </c>
      <c r="O96" s="163">
        <f t="shared" ref="O96:O97" si="53">M96*N96</f>
        <v>6</v>
      </c>
      <c r="P96" s="163" t="str">
        <f t="shared" ref="P96" si="54">IF(OR(O96="",O96=0),"",IF(O96&lt;5,"B",IF(O96&lt;9,"M",IF(O96&lt;21,"A","MA"))))</f>
        <v>M</v>
      </c>
      <c r="Q96" s="169">
        <v>10</v>
      </c>
      <c r="R96" s="163">
        <f t="shared" ref="R96" si="55">O96*Q96</f>
        <v>60</v>
      </c>
      <c r="S96" s="158" t="str">
        <f t="shared" ref="S96" si="56">IF(R96="","",IF(AND(R96&gt;=600,R96&lt;=4000),"I",IF(AND(R96&gt;=150,R96&lt;=500),"II",IF(AND(R96&gt;=40,R96&lt;=120),"III",IF(OR(R96&lt;=20,R96&gt;=0),"IV")))))</f>
        <v>III</v>
      </c>
      <c r="T96" s="164" t="s">
        <v>126</v>
      </c>
      <c r="U96" s="164" t="s">
        <v>135</v>
      </c>
      <c r="V96" s="152">
        <v>5</v>
      </c>
      <c r="W96" s="154" t="s">
        <v>103</v>
      </c>
      <c r="X96" s="164" t="s">
        <v>104</v>
      </c>
      <c r="Y96" s="164" t="s">
        <v>104</v>
      </c>
      <c r="Z96" s="164" t="s">
        <v>136</v>
      </c>
      <c r="AA96" s="170" t="s">
        <v>137</v>
      </c>
      <c r="AB96" s="164" t="s">
        <v>104</v>
      </c>
      <c r="AC96" s="309" t="s">
        <v>129</v>
      </c>
      <c r="AD96" s="310"/>
      <c r="AE96" s="311"/>
    </row>
    <row r="97" spans="1:31" ht="266.25" hidden="1" customHeight="1">
      <c r="A97" s="148" t="s">
        <v>89</v>
      </c>
      <c r="B97" s="148" t="s">
        <v>90</v>
      </c>
      <c r="C97" s="149" t="s">
        <v>91</v>
      </c>
      <c r="D97" s="149" t="s">
        <v>354</v>
      </c>
      <c r="E97" s="149" t="s">
        <v>352</v>
      </c>
      <c r="F97" s="115" t="s">
        <v>94</v>
      </c>
      <c r="G97" s="147" t="s">
        <v>334</v>
      </c>
      <c r="H97" s="168" t="s">
        <v>140</v>
      </c>
      <c r="I97" s="168" t="s">
        <v>141</v>
      </c>
      <c r="J97" s="164" t="s">
        <v>98</v>
      </c>
      <c r="K97" s="164" t="s">
        <v>142</v>
      </c>
      <c r="L97" s="164" t="s">
        <v>98</v>
      </c>
      <c r="M97" s="171">
        <v>2</v>
      </c>
      <c r="N97" s="171">
        <v>3</v>
      </c>
      <c r="O97" s="157">
        <f t="shared" si="53"/>
        <v>6</v>
      </c>
      <c r="P97" s="157" t="str">
        <f>IF(OR(O97="",O97=0),"",IF(O97&lt;5,"B",IF(O97&lt;9,"M",IF(O97&lt;21,"A","MA"))))</f>
        <v>M</v>
      </c>
      <c r="Q97" s="171">
        <v>25</v>
      </c>
      <c r="R97" s="157">
        <f>O97*Q97</f>
        <v>150</v>
      </c>
      <c r="S97" s="158" t="str">
        <f>IF(R97="","",IF(AND(R97&gt;=600,R97&lt;=4000),"I",IF(AND(R97&gt;=150,R97&lt;=500),"II",IF(AND(R97&gt;=40,R97&lt;=120),"III",IF(OR(R97&lt;=20,R97&gt;=0),"IV")))))</f>
        <v>II</v>
      </c>
      <c r="T97" s="159" t="s">
        <v>101</v>
      </c>
      <c r="U97" s="164" t="s">
        <v>143</v>
      </c>
      <c r="V97" s="152">
        <v>5</v>
      </c>
      <c r="W97" s="154" t="s">
        <v>103</v>
      </c>
      <c r="X97" s="164" t="s">
        <v>104</v>
      </c>
      <c r="Y97" s="164" t="s">
        <v>104</v>
      </c>
      <c r="Z97" s="164" t="s">
        <v>144</v>
      </c>
      <c r="AA97" s="170" t="s">
        <v>145</v>
      </c>
      <c r="AB97" s="164" t="s">
        <v>104</v>
      </c>
      <c r="AC97" s="309" t="s">
        <v>129</v>
      </c>
      <c r="AD97" s="310"/>
      <c r="AE97" s="311"/>
    </row>
    <row r="98" spans="1:31" ht="231" hidden="1" customHeight="1">
      <c r="A98" s="148" t="s">
        <v>89</v>
      </c>
      <c r="B98" s="148" t="s">
        <v>90</v>
      </c>
      <c r="C98" s="149" t="s">
        <v>91</v>
      </c>
      <c r="D98" s="149" t="s">
        <v>355</v>
      </c>
      <c r="E98" s="149" t="s">
        <v>352</v>
      </c>
      <c r="F98" s="115" t="s">
        <v>94</v>
      </c>
      <c r="G98" s="147" t="s">
        <v>147</v>
      </c>
      <c r="H98" s="151" t="s">
        <v>148</v>
      </c>
      <c r="I98" s="151" t="s">
        <v>149</v>
      </c>
      <c r="J98" s="115" t="s">
        <v>98</v>
      </c>
      <c r="K98" s="115" t="s">
        <v>98</v>
      </c>
      <c r="L98" s="115" t="s">
        <v>150</v>
      </c>
      <c r="M98" s="172">
        <v>2</v>
      </c>
      <c r="N98" s="172">
        <v>3</v>
      </c>
      <c r="O98" s="173">
        <f>M98*N98</f>
        <v>6</v>
      </c>
      <c r="P98" s="173" t="str">
        <f>IF(OR(O98="",O98=0),"",IF(O98&lt;5,"B",IF(O98&lt;9,"M",IF(O98&lt;21,"A","MA"))))</f>
        <v>M</v>
      </c>
      <c r="Q98" s="172">
        <v>25</v>
      </c>
      <c r="R98" s="173">
        <f>O98*Q98</f>
        <v>150</v>
      </c>
      <c r="S98" s="118" t="str">
        <f>IF(R98="","",IF(AND(R98&gt;=600,R98&lt;=4000),"I",IF(AND(R98&gt;=150,R98&lt;=500),"II",IF(AND(R98&gt;=40,R98&lt;=120),"III",IF(OR(R98&lt;=20,R98&gt;=0),"IV")))))</f>
        <v>II</v>
      </c>
      <c r="T98" s="164" t="s">
        <v>101</v>
      </c>
      <c r="U98" s="115" t="s">
        <v>151</v>
      </c>
      <c r="V98" s="152">
        <v>5</v>
      </c>
      <c r="W98" s="154" t="s">
        <v>103</v>
      </c>
      <c r="X98" s="115" t="s">
        <v>104</v>
      </c>
      <c r="Y98" s="115" t="s">
        <v>104</v>
      </c>
      <c r="Z98" s="164" t="s">
        <v>104</v>
      </c>
      <c r="AA98" s="151" t="s">
        <v>104</v>
      </c>
      <c r="AB98" s="115" t="s">
        <v>152</v>
      </c>
      <c r="AC98" s="309" t="s">
        <v>129</v>
      </c>
      <c r="AD98" s="310"/>
      <c r="AE98" s="311"/>
    </row>
    <row r="99" spans="1:31" ht="162" hidden="1" customHeight="1">
      <c r="A99" s="148" t="s">
        <v>89</v>
      </c>
      <c r="B99" s="148" t="s">
        <v>90</v>
      </c>
      <c r="C99" s="149" t="s">
        <v>91</v>
      </c>
      <c r="D99" s="149" t="s">
        <v>335</v>
      </c>
      <c r="E99" s="149" t="s">
        <v>352</v>
      </c>
      <c r="F99" s="115" t="s">
        <v>94</v>
      </c>
      <c r="G99" s="147" t="s">
        <v>154</v>
      </c>
      <c r="H99" s="151" t="s">
        <v>155</v>
      </c>
      <c r="I99" s="151" t="s">
        <v>156</v>
      </c>
      <c r="J99" s="115" t="s">
        <v>98</v>
      </c>
      <c r="K99" s="115" t="s">
        <v>98</v>
      </c>
      <c r="L99" s="115" t="s">
        <v>98</v>
      </c>
      <c r="M99" s="172">
        <v>2</v>
      </c>
      <c r="N99" s="172">
        <v>3</v>
      </c>
      <c r="O99" s="173">
        <f>M99*N99</f>
        <v>6</v>
      </c>
      <c r="P99" s="173" t="str">
        <f>IF(OR(O99="",O99=0),"",IF(O99&lt;5,"B",IF(O99&lt;9,"M",IF(O99&lt;21,"A","MA"))))</f>
        <v>M</v>
      </c>
      <c r="Q99" s="172">
        <v>25</v>
      </c>
      <c r="R99" s="173">
        <f>O99*Q99</f>
        <v>150</v>
      </c>
      <c r="S99" s="118" t="str">
        <f>IF(R99="","",IF(AND(R99&gt;=600,R99&lt;=4000),"I",IF(AND(R99&gt;=150,R99&lt;=500),"II",IF(AND(R99&gt;=40,R99&lt;=120),"III",IF(OR(R99&lt;=20,R99&gt;=0),"IV")))))</f>
        <v>II</v>
      </c>
      <c r="T99" s="164" t="s">
        <v>101</v>
      </c>
      <c r="U99" s="115" t="s">
        <v>157</v>
      </c>
      <c r="V99" s="152">
        <v>5</v>
      </c>
      <c r="W99" s="154" t="s">
        <v>103</v>
      </c>
      <c r="X99" s="115" t="s">
        <v>104</v>
      </c>
      <c r="Y99" s="115" t="s">
        <v>104</v>
      </c>
      <c r="Z99" s="164" t="s">
        <v>104</v>
      </c>
      <c r="AA99" s="151" t="s">
        <v>158</v>
      </c>
      <c r="AB99" s="115" t="s">
        <v>159</v>
      </c>
      <c r="AC99" s="309" t="s">
        <v>129</v>
      </c>
      <c r="AD99" s="310"/>
      <c r="AE99" s="311"/>
    </row>
    <row r="100" spans="1:31" ht="162" customHeight="1">
      <c r="A100" s="148" t="s">
        <v>89</v>
      </c>
      <c r="B100" s="148" t="s">
        <v>90</v>
      </c>
      <c r="C100" s="149" t="s">
        <v>91</v>
      </c>
      <c r="D100" s="149" t="s">
        <v>356</v>
      </c>
      <c r="E100" s="149" t="s">
        <v>352</v>
      </c>
      <c r="F100" s="115" t="s">
        <v>121</v>
      </c>
      <c r="G100" s="147" t="s">
        <v>161</v>
      </c>
      <c r="H100" s="151" t="s">
        <v>162</v>
      </c>
      <c r="I100" s="166" t="s">
        <v>163</v>
      </c>
      <c r="J100" s="152" t="s">
        <v>98</v>
      </c>
      <c r="K100" s="152" t="s">
        <v>98</v>
      </c>
      <c r="L100" s="154" t="s">
        <v>164</v>
      </c>
      <c r="M100" s="152">
        <v>6</v>
      </c>
      <c r="N100" s="152">
        <v>3</v>
      </c>
      <c r="O100" s="173">
        <f>M100*N100</f>
        <v>18</v>
      </c>
      <c r="P100" s="163" t="str">
        <f t="shared" ref="P100:P107" si="57">IF(OR(O100="",O100=0),"",IF(O100&lt;5,"B",IF(O100&lt;9,"M",IF(O100&lt;21,"A","MA"))))</f>
        <v>A</v>
      </c>
      <c r="Q100" s="152">
        <v>25</v>
      </c>
      <c r="R100" s="173">
        <f>O100*Q100</f>
        <v>450</v>
      </c>
      <c r="S100" s="158" t="str">
        <f t="shared" ref="S100:S107" si="58">IF(R100="","",IF(AND(R100&gt;=600,R100&lt;=4000),"I",IF(AND(R100&gt;=150,R100&lt;=500),"II",IF(AND(R100&gt;=40,R100&lt;=120),"III",IF(OR(R100&lt;=20,R100&gt;=0),"IV")))))</f>
        <v>II</v>
      </c>
      <c r="T100" s="164" t="s">
        <v>101</v>
      </c>
      <c r="U100" s="155" t="s">
        <v>165</v>
      </c>
      <c r="V100" s="152">
        <v>1</v>
      </c>
      <c r="W100" s="154" t="s">
        <v>103</v>
      </c>
      <c r="X100" s="152" t="s">
        <v>104</v>
      </c>
      <c r="Y100" s="152" t="s">
        <v>104</v>
      </c>
      <c r="Z100" s="152" t="s">
        <v>104</v>
      </c>
      <c r="AA100" s="166" t="s">
        <v>166</v>
      </c>
      <c r="AB100" s="160" t="s">
        <v>106</v>
      </c>
      <c r="AC100" s="314" t="s">
        <v>167</v>
      </c>
      <c r="AD100" s="315"/>
      <c r="AE100" s="316"/>
    </row>
    <row r="101" spans="1:31" ht="174" customHeight="1">
      <c r="A101" s="148" t="s">
        <v>89</v>
      </c>
      <c r="B101" s="148" t="s">
        <v>90</v>
      </c>
      <c r="C101" s="149" t="s">
        <v>91</v>
      </c>
      <c r="D101" s="149" t="s">
        <v>357</v>
      </c>
      <c r="E101" s="149" t="s">
        <v>352</v>
      </c>
      <c r="F101" s="114" t="s">
        <v>121</v>
      </c>
      <c r="G101" s="147" t="s">
        <v>169</v>
      </c>
      <c r="H101" s="151" t="s">
        <v>170</v>
      </c>
      <c r="I101" s="166" t="s">
        <v>171</v>
      </c>
      <c r="J101" s="152" t="s">
        <v>98</v>
      </c>
      <c r="K101" s="154" t="s">
        <v>172</v>
      </c>
      <c r="L101" s="154" t="s">
        <v>164</v>
      </c>
      <c r="M101" s="152">
        <v>2</v>
      </c>
      <c r="N101" s="152">
        <v>2</v>
      </c>
      <c r="O101" s="152">
        <v>4</v>
      </c>
      <c r="P101" s="157" t="str">
        <f t="shared" si="57"/>
        <v>B</v>
      </c>
      <c r="Q101" s="152">
        <v>10</v>
      </c>
      <c r="R101" s="152">
        <v>40</v>
      </c>
      <c r="S101" s="158" t="str">
        <f t="shared" si="58"/>
        <v>III</v>
      </c>
      <c r="T101" s="159" t="s">
        <v>126</v>
      </c>
      <c r="U101" s="167" t="s">
        <v>173</v>
      </c>
      <c r="V101" s="152">
        <v>1</v>
      </c>
      <c r="W101" s="154" t="s">
        <v>103</v>
      </c>
      <c r="X101" s="152" t="s">
        <v>104</v>
      </c>
      <c r="Y101" s="152" t="s">
        <v>104</v>
      </c>
      <c r="Z101" s="152" t="s">
        <v>104</v>
      </c>
      <c r="AA101" s="166" t="s">
        <v>166</v>
      </c>
      <c r="AB101" s="160" t="s">
        <v>106</v>
      </c>
      <c r="AC101" s="314" t="s">
        <v>167</v>
      </c>
      <c r="AD101" s="315"/>
      <c r="AE101" s="316"/>
    </row>
    <row r="102" spans="1:31" ht="174" customHeight="1">
      <c r="A102" s="148" t="s">
        <v>89</v>
      </c>
      <c r="B102" s="148" t="s">
        <v>90</v>
      </c>
      <c r="C102" s="149" t="s">
        <v>91</v>
      </c>
      <c r="D102" s="149" t="s">
        <v>174</v>
      </c>
      <c r="E102" s="149" t="s">
        <v>352</v>
      </c>
      <c r="F102" s="115" t="s">
        <v>121</v>
      </c>
      <c r="G102" s="147" t="s">
        <v>175</v>
      </c>
      <c r="H102" s="150" t="s">
        <v>176</v>
      </c>
      <c r="I102" s="166" t="s">
        <v>177</v>
      </c>
      <c r="J102" s="152" t="s">
        <v>98</v>
      </c>
      <c r="K102" s="154" t="s">
        <v>98</v>
      </c>
      <c r="L102" s="154" t="s">
        <v>164</v>
      </c>
      <c r="M102" s="152">
        <v>2</v>
      </c>
      <c r="N102" s="152">
        <v>2</v>
      </c>
      <c r="O102" s="152">
        <v>4</v>
      </c>
      <c r="P102" s="163" t="str">
        <f t="shared" si="57"/>
        <v>B</v>
      </c>
      <c r="Q102" s="152">
        <v>10</v>
      </c>
      <c r="R102" s="152">
        <v>40</v>
      </c>
      <c r="S102" s="158" t="str">
        <f t="shared" si="58"/>
        <v>III</v>
      </c>
      <c r="T102" s="164" t="s">
        <v>126</v>
      </c>
      <c r="U102" s="167" t="s">
        <v>178</v>
      </c>
      <c r="V102" s="152">
        <v>1</v>
      </c>
      <c r="W102" s="154" t="s">
        <v>103</v>
      </c>
      <c r="X102" s="152" t="s">
        <v>104</v>
      </c>
      <c r="Y102" s="152" t="s">
        <v>104</v>
      </c>
      <c r="Z102" s="152" t="s">
        <v>104</v>
      </c>
      <c r="AA102" s="166" t="s">
        <v>166</v>
      </c>
      <c r="AB102" s="154" t="s">
        <v>179</v>
      </c>
      <c r="AC102" s="314" t="s">
        <v>167</v>
      </c>
      <c r="AD102" s="315"/>
      <c r="AE102" s="316"/>
    </row>
    <row r="103" spans="1:31" ht="219.75" customHeight="1">
      <c r="A103" s="148" t="s">
        <v>89</v>
      </c>
      <c r="B103" s="148" t="s">
        <v>90</v>
      </c>
      <c r="C103" s="149" t="s">
        <v>91</v>
      </c>
      <c r="D103" s="149" t="s">
        <v>358</v>
      </c>
      <c r="E103" s="149" t="s">
        <v>352</v>
      </c>
      <c r="F103" s="115" t="s">
        <v>94</v>
      </c>
      <c r="G103" s="147" t="s">
        <v>180</v>
      </c>
      <c r="H103" s="151" t="s">
        <v>181</v>
      </c>
      <c r="I103" s="166" t="s">
        <v>177</v>
      </c>
      <c r="J103" s="152" t="s">
        <v>98</v>
      </c>
      <c r="K103" s="154" t="s">
        <v>98</v>
      </c>
      <c r="L103" s="154" t="s">
        <v>164</v>
      </c>
      <c r="M103" s="152">
        <v>2</v>
      </c>
      <c r="N103" s="152">
        <v>2</v>
      </c>
      <c r="O103" s="152">
        <v>4</v>
      </c>
      <c r="P103" s="163" t="str">
        <f t="shared" si="57"/>
        <v>B</v>
      </c>
      <c r="Q103" s="152">
        <v>10</v>
      </c>
      <c r="R103" s="152">
        <v>40</v>
      </c>
      <c r="S103" s="158" t="str">
        <f t="shared" si="58"/>
        <v>III</v>
      </c>
      <c r="T103" s="164" t="s">
        <v>126</v>
      </c>
      <c r="U103" s="167" t="s">
        <v>178</v>
      </c>
      <c r="V103" s="152">
        <v>1</v>
      </c>
      <c r="W103" s="154" t="s">
        <v>103</v>
      </c>
      <c r="X103" s="152" t="s">
        <v>104</v>
      </c>
      <c r="Y103" s="152" t="s">
        <v>104</v>
      </c>
      <c r="Z103" s="152" t="s">
        <v>104</v>
      </c>
      <c r="AA103" s="166" t="s">
        <v>166</v>
      </c>
      <c r="AB103" s="160" t="s">
        <v>179</v>
      </c>
      <c r="AC103" s="314" t="s">
        <v>167</v>
      </c>
      <c r="AD103" s="315"/>
      <c r="AE103" s="316"/>
    </row>
    <row r="104" spans="1:31" ht="219.75" hidden="1" customHeight="1">
      <c r="A104" s="148" t="s">
        <v>89</v>
      </c>
      <c r="B104" s="148" t="s">
        <v>90</v>
      </c>
      <c r="C104" s="149" t="s">
        <v>91</v>
      </c>
      <c r="D104" s="149" t="s">
        <v>359</v>
      </c>
      <c r="E104" s="149" t="s">
        <v>352</v>
      </c>
      <c r="F104" s="115" t="s">
        <v>94</v>
      </c>
      <c r="G104" s="147" t="s">
        <v>183</v>
      </c>
      <c r="H104" s="168" t="s">
        <v>184</v>
      </c>
      <c r="I104" s="168" t="s">
        <v>185</v>
      </c>
      <c r="J104" s="164" t="s">
        <v>98</v>
      </c>
      <c r="K104" s="164" t="s">
        <v>186</v>
      </c>
      <c r="L104" s="164" t="s">
        <v>187</v>
      </c>
      <c r="M104" s="169">
        <v>2</v>
      </c>
      <c r="N104" s="169">
        <v>3</v>
      </c>
      <c r="O104" s="173">
        <f t="shared" ref="O104:O107" si="59">M104*N104</f>
        <v>6</v>
      </c>
      <c r="P104" s="163" t="str">
        <f t="shared" si="57"/>
        <v>M</v>
      </c>
      <c r="Q104" s="169">
        <v>25</v>
      </c>
      <c r="R104" s="173">
        <f t="shared" ref="R104:R107" si="60">O104*Q104</f>
        <v>150</v>
      </c>
      <c r="S104" s="158" t="str">
        <f t="shared" si="58"/>
        <v>II</v>
      </c>
      <c r="T104" s="164" t="s">
        <v>101</v>
      </c>
      <c r="U104" s="164" t="s">
        <v>188</v>
      </c>
      <c r="V104" s="152">
        <v>1</v>
      </c>
      <c r="W104" s="154" t="s">
        <v>103</v>
      </c>
      <c r="X104" s="164" t="s">
        <v>104</v>
      </c>
      <c r="Y104" s="164" t="s">
        <v>104</v>
      </c>
      <c r="Z104" s="164" t="s">
        <v>104</v>
      </c>
      <c r="AA104" s="168" t="s">
        <v>189</v>
      </c>
      <c r="AB104" s="164" t="s">
        <v>104</v>
      </c>
      <c r="AC104" s="309" t="s">
        <v>190</v>
      </c>
      <c r="AD104" s="310"/>
      <c r="AE104" s="311"/>
    </row>
    <row r="105" spans="1:31" ht="219.75" hidden="1" customHeight="1">
      <c r="A105" s="148" t="s">
        <v>89</v>
      </c>
      <c r="B105" s="148" t="s">
        <v>90</v>
      </c>
      <c r="C105" s="149" t="s">
        <v>91</v>
      </c>
      <c r="D105" s="149" t="s">
        <v>339</v>
      </c>
      <c r="E105" s="149" t="s">
        <v>352</v>
      </c>
      <c r="F105" s="115" t="s">
        <v>94</v>
      </c>
      <c r="G105" s="147" t="s">
        <v>192</v>
      </c>
      <c r="H105" s="168" t="s">
        <v>193</v>
      </c>
      <c r="I105" s="168" t="s">
        <v>194</v>
      </c>
      <c r="J105" s="164" t="s">
        <v>98</v>
      </c>
      <c r="K105" s="164" t="s">
        <v>195</v>
      </c>
      <c r="L105" s="164" t="s">
        <v>187</v>
      </c>
      <c r="M105" s="171">
        <v>2</v>
      </c>
      <c r="N105" s="171">
        <v>3</v>
      </c>
      <c r="O105" s="157">
        <f t="shared" si="59"/>
        <v>6</v>
      </c>
      <c r="P105" s="157" t="str">
        <f t="shared" si="57"/>
        <v>M</v>
      </c>
      <c r="Q105" s="171">
        <v>25</v>
      </c>
      <c r="R105" s="117">
        <f t="shared" si="60"/>
        <v>150</v>
      </c>
      <c r="S105" s="158" t="str">
        <f t="shared" si="58"/>
        <v>II</v>
      </c>
      <c r="T105" s="159" t="s">
        <v>101</v>
      </c>
      <c r="U105" s="164" t="s">
        <v>188</v>
      </c>
      <c r="V105" s="152">
        <v>1</v>
      </c>
      <c r="W105" s="154" t="s">
        <v>103</v>
      </c>
      <c r="X105" s="164" t="s">
        <v>104</v>
      </c>
      <c r="Y105" s="164" t="s">
        <v>104</v>
      </c>
      <c r="Z105" s="164" t="s">
        <v>104</v>
      </c>
      <c r="AA105" s="168" t="s">
        <v>189</v>
      </c>
      <c r="AB105" s="164" t="s">
        <v>104</v>
      </c>
      <c r="AC105" s="309" t="s">
        <v>190</v>
      </c>
      <c r="AD105" s="310"/>
      <c r="AE105" s="311"/>
    </row>
    <row r="106" spans="1:31" ht="219.75" hidden="1" customHeight="1">
      <c r="A106" s="148" t="s">
        <v>89</v>
      </c>
      <c r="B106" s="148" t="s">
        <v>90</v>
      </c>
      <c r="C106" s="149" t="s">
        <v>91</v>
      </c>
      <c r="D106" s="149" t="s">
        <v>360</v>
      </c>
      <c r="E106" s="149" t="s">
        <v>352</v>
      </c>
      <c r="F106" s="115" t="s">
        <v>94</v>
      </c>
      <c r="G106" s="147" t="s">
        <v>197</v>
      </c>
      <c r="H106" s="168" t="s">
        <v>198</v>
      </c>
      <c r="I106" s="168" t="s">
        <v>199</v>
      </c>
      <c r="J106" s="164" t="s">
        <v>98</v>
      </c>
      <c r="K106" s="164" t="s">
        <v>186</v>
      </c>
      <c r="L106" s="164" t="s">
        <v>200</v>
      </c>
      <c r="M106" s="169">
        <v>2</v>
      </c>
      <c r="N106" s="169">
        <v>3</v>
      </c>
      <c r="O106" s="163">
        <f t="shared" si="59"/>
        <v>6</v>
      </c>
      <c r="P106" s="163" t="str">
        <f t="shared" si="57"/>
        <v>M</v>
      </c>
      <c r="Q106" s="169">
        <v>25</v>
      </c>
      <c r="R106" s="173">
        <f t="shared" si="60"/>
        <v>150</v>
      </c>
      <c r="S106" s="158" t="str">
        <f t="shared" si="58"/>
        <v>II</v>
      </c>
      <c r="T106" s="164" t="s">
        <v>101</v>
      </c>
      <c r="U106" s="164" t="s">
        <v>188</v>
      </c>
      <c r="V106" s="152">
        <v>1</v>
      </c>
      <c r="W106" s="154" t="s">
        <v>103</v>
      </c>
      <c r="X106" s="164" t="s">
        <v>104</v>
      </c>
      <c r="Y106" s="164" t="s">
        <v>104</v>
      </c>
      <c r="Z106" s="159" t="s">
        <v>104</v>
      </c>
      <c r="AA106" s="168" t="s">
        <v>189</v>
      </c>
      <c r="AB106" s="164" t="s">
        <v>104</v>
      </c>
      <c r="AC106" s="309" t="s">
        <v>190</v>
      </c>
      <c r="AD106" s="310"/>
      <c r="AE106" s="311"/>
    </row>
    <row r="107" spans="1:31" ht="370.5" hidden="1" customHeight="1">
      <c r="A107" s="148" t="s">
        <v>89</v>
      </c>
      <c r="B107" s="148" t="s">
        <v>90</v>
      </c>
      <c r="C107" s="149" t="s">
        <v>91</v>
      </c>
      <c r="D107" s="149" t="s">
        <v>361</v>
      </c>
      <c r="E107" s="149" t="s">
        <v>352</v>
      </c>
      <c r="F107" s="115" t="s">
        <v>121</v>
      </c>
      <c r="G107" s="147" t="s">
        <v>202</v>
      </c>
      <c r="H107" s="168" t="s">
        <v>203</v>
      </c>
      <c r="I107" s="168" t="s">
        <v>199</v>
      </c>
      <c r="J107" s="164" t="s">
        <v>98</v>
      </c>
      <c r="K107" s="164" t="s">
        <v>186</v>
      </c>
      <c r="L107" s="164" t="s">
        <v>200</v>
      </c>
      <c r="M107" s="169">
        <v>2</v>
      </c>
      <c r="N107" s="169">
        <v>3</v>
      </c>
      <c r="O107" s="163">
        <f t="shared" si="59"/>
        <v>6</v>
      </c>
      <c r="P107" s="163" t="str">
        <f t="shared" si="57"/>
        <v>M</v>
      </c>
      <c r="Q107" s="169">
        <v>25</v>
      </c>
      <c r="R107" s="173">
        <f t="shared" si="60"/>
        <v>150</v>
      </c>
      <c r="S107" s="158" t="str">
        <f t="shared" si="58"/>
        <v>II</v>
      </c>
      <c r="T107" s="164" t="s">
        <v>101</v>
      </c>
      <c r="U107" s="164" t="s">
        <v>188</v>
      </c>
      <c r="V107" s="152">
        <v>1</v>
      </c>
      <c r="W107" s="154" t="s">
        <v>103</v>
      </c>
      <c r="X107" s="164" t="s">
        <v>104</v>
      </c>
      <c r="Y107" s="164" t="s">
        <v>104</v>
      </c>
      <c r="Z107" s="164" t="s">
        <v>104</v>
      </c>
      <c r="AA107" s="168" t="s">
        <v>189</v>
      </c>
      <c r="AB107" s="164" t="s">
        <v>104</v>
      </c>
      <c r="AC107" s="309" t="s">
        <v>190</v>
      </c>
      <c r="AD107" s="310"/>
      <c r="AE107" s="311"/>
    </row>
    <row r="108" spans="1:31" ht="301.5" hidden="1" customHeight="1">
      <c r="A108" s="148" t="s">
        <v>89</v>
      </c>
      <c r="B108" s="148" t="s">
        <v>90</v>
      </c>
      <c r="C108" s="149" t="s">
        <v>91</v>
      </c>
      <c r="D108" s="149" t="s">
        <v>342</v>
      </c>
      <c r="E108" s="149" t="s">
        <v>352</v>
      </c>
      <c r="F108" s="174" t="s">
        <v>94</v>
      </c>
      <c r="G108" s="147" t="s">
        <v>204</v>
      </c>
      <c r="H108" s="168" t="s">
        <v>205</v>
      </c>
      <c r="I108" s="166" t="s">
        <v>206</v>
      </c>
      <c r="J108" s="175" t="s">
        <v>98</v>
      </c>
      <c r="K108" s="160" t="s">
        <v>207</v>
      </c>
      <c r="L108" s="160" t="s">
        <v>208</v>
      </c>
      <c r="M108" s="176">
        <v>2</v>
      </c>
      <c r="N108" s="176">
        <v>3</v>
      </c>
      <c r="O108" s="177">
        <v>6</v>
      </c>
      <c r="P108" s="177" t="s">
        <v>209</v>
      </c>
      <c r="Q108" s="176">
        <v>25</v>
      </c>
      <c r="R108" s="178">
        <v>150</v>
      </c>
      <c r="S108" s="179" t="s">
        <v>210</v>
      </c>
      <c r="T108" s="180" t="s">
        <v>101</v>
      </c>
      <c r="U108" s="167" t="s">
        <v>211</v>
      </c>
      <c r="V108" s="152">
        <v>1</v>
      </c>
      <c r="W108" s="154" t="s">
        <v>103</v>
      </c>
      <c r="X108" s="164" t="s">
        <v>104</v>
      </c>
      <c r="Y108" s="164" t="s">
        <v>104</v>
      </c>
      <c r="Z108" s="164" t="s">
        <v>212</v>
      </c>
      <c r="AA108" s="165" t="s">
        <v>213</v>
      </c>
      <c r="AB108" s="216" t="s">
        <v>214</v>
      </c>
      <c r="AC108" s="351" t="s">
        <v>215</v>
      </c>
      <c r="AD108" s="352"/>
      <c r="AE108" s="353"/>
    </row>
    <row r="109" spans="1:31" ht="370.5" hidden="1" customHeight="1">
      <c r="A109" s="148" t="s">
        <v>89</v>
      </c>
      <c r="B109" s="148" t="s">
        <v>90</v>
      </c>
      <c r="C109" s="149" t="s">
        <v>91</v>
      </c>
      <c r="D109" s="149" t="s">
        <v>342</v>
      </c>
      <c r="E109" s="149" t="s">
        <v>352</v>
      </c>
      <c r="F109" s="114" t="s">
        <v>94</v>
      </c>
      <c r="G109" s="147" t="s">
        <v>217</v>
      </c>
      <c r="H109" s="168" t="s">
        <v>218</v>
      </c>
      <c r="I109" s="168" t="s">
        <v>219</v>
      </c>
      <c r="J109" s="164" t="s">
        <v>98</v>
      </c>
      <c r="K109" s="154" t="s">
        <v>98</v>
      </c>
      <c r="L109" s="154" t="s">
        <v>220</v>
      </c>
      <c r="M109" s="171">
        <v>6</v>
      </c>
      <c r="N109" s="171">
        <v>3</v>
      </c>
      <c r="O109" s="157">
        <v>18</v>
      </c>
      <c r="P109" s="157" t="s">
        <v>109</v>
      </c>
      <c r="Q109" s="171">
        <v>25</v>
      </c>
      <c r="R109" s="117">
        <v>450</v>
      </c>
      <c r="S109" s="158" t="s">
        <v>210</v>
      </c>
      <c r="T109" s="159" t="s">
        <v>101</v>
      </c>
      <c r="U109" s="164" t="s">
        <v>221</v>
      </c>
      <c r="V109" s="152">
        <v>1</v>
      </c>
      <c r="W109" s="154" t="s">
        <v>103</v>
      </c>
      <c r="X109" s="164" t="s">
        <v>104</v>
      </c>
      <c r="Y109" s="164" t="s">
        <v>104</v>
      </c>
      <c r="Z109" s="164" t="s">
        <v>104</v>
      </c>
      <c r="AA109" s="165" t="s">
        <v>213</v>
      </c>
      <c r="AB109" s="164" t="s">
        <v>104</v>
      </c>
      <c r="AC109" s="386" t="s">
        <v>362</v>
      </c>
      <c r="AD109" s="387"/>
      <c r="AE109" s="388"/>
    </row>
    <row r="110" spans="1:31" ht="335.25" hidden="1" customHeight="1">
      <c r="A110" s="148" t="s">
        <v>89</v>
      </c>
      <c r="B110" s="148" t="s">
        <v>90</v>
      </c>
      <c r="C110" s="149" t="s">
        <v>91</v>
      </c>
      <c r="D110" s="149" t="s">
        <v>363</v>
      </c>
      <c r="E110" s="149" t="s">
        <v>352</v>
      </c>
      <c r="F110" s="114" t="s">
        <v>121</v>
      </c>
      <c r="G110" s="147" t="s">
        <v>224</v>
      </c>
      <c r="H110" s="168" t="s">
        <v>225</v>
      </c>
      <c r="I110" s="166" t="s">
        <v>206</v>
      </c>
      <c r="J110" s="164" t="s">
        <v>98</v>
      </c>
      <c r="K110" s="154" t="s">
        <v>98</v>
      </c>
      <c r="L110" s="154" t="s">
        <v>220</v>
      </c>
      <c r="M110" s="171">
        <v>6</v>
      </c>
      <c r="N110" s="171">
        <v>3</v>
      </c>
      <c r="O110" s="157">
        <v>18</v>
      </c>
      <c r="P110" s="157" t="s">
        <v>109</v>
      </c>
      <c r="Q110" s="171">
        <v>25</v>
      </c>
      <c r="R110" s="117">
        <v>450</v>
      </c>
      <c r="S110" s="158" t="s">
        <v>210</v>
      </c>
      <c r="T110" s="159" t="s">
        <v>101</v>
      </c>
      <c r="U110" s="167" t="s">
        <v>211</v>
      </c>
      <c r="V110" s="152">
        <v>1</v>
      </c>
      <c r="W110" s="154" t="s">
        <v>103</v>
      </c>
      <c r="X110" s="164" t="s">
        <v>104</v>
      </c>
      <c r="Y110" s="164" t="s">
        <v>104</v>
      </c>
      <c r="Z110" s="164" t="s">
        <v>104</v>
      </c>
      <c r="AA110" s="165" t="s">
        <v>213</v>
      </c>
      <c r="AB110" s="164" t="s">
        <v>104</v>
      </c>
      <c r="AC110" s="332" t="s">
        <v>215</v>
      </c>
      <c r="AD110" s="333"/>
      <c r="AE110" s="334"/>
    </row>
    <row r="111" spans="1:31" ht="409.6" hidden="1" customHeight="1">
      <c r="A111" s="148" t="s">
        <v>89</v>
      </c>
      <c r="B111" s="148" t="s">
        <v>90</v>
      </c>
      <c r="C111" s="149" t="s">
        <v>91</v>
      </c>
      <c r="D111" s="149" t="s">
        <v>363</v>
      </c>
      <c r="E111" s="149" t="s">
        <v>352</v>
      </c>
      <c r="F111" s="114" t="s">
        <v>94</v>
      </c>
      <c r="G111" s="147" t="s">
        <v>234</v>
      </c>
      <c r="H111" s="182" t="s">
        <v>235</v>
      </c>
      <c r="I111" s="182" t="s">
        <v>236</v>
      </c>
      <c r="J111" s="183" t="s">
        <v>98</v>
      </c>
      <c r="K111" s="183" t="s">
        <v>98</v>
      </c>
      <c r="L111" s="183" t="s">
        <v>98</v>
      </c>
      <c r="M111" s="184">
        <v>2</v>
      </c>
      <c r="N111" s="184">
        <v>3</v>
      </c>
      <c r="O111" s="184">
        <v>6</v>
      </c>
      <c r="P111" s="177" t="str">
        <f t="shared" ref="P111:P117" si="61">IF(OR(O111="",O111=0),"",IF(O111&lt;5,"B",IF(O111&lt;9,"M",IF(O111&lt;21,"A","MA"))))</f>
        <v>M</v>
      </c>
      <c r="Q111" s="184">
        <v>10</v>
      </c>
      <c r="R111" s="185">
        <f t="shared" ref="R111:R117" si="62">O111*Q111</f>
        <v>60</v>
      </c>
      <c r="S111" s="186" t="s">
        <v>231</v>
      </c>
      <c r="T111" s="187" t="s">
        <v>126</v>
      </c>
      <c r="U111" s="188" t="s">
        <v>237</v>
      </c>
      <c r="V111" s="152">
        <v>1</v>
      </c>
      <c r="W111" s="154" t="s">
        <v>103</v>
      </c>
      <c r="X111" s="189" t="s">
        <v>104</v>
      </c>
      <c r="Y111" s="189" t="s">
        <v>104</v>
      </c>
      <c r="Z111" s="189" t="s">
        <v>104</v>
      </c>
      <c r="AA111" s="182" t="s">
        <v>238</v>
      </c>
      <c r="AB111" s="216" t="s">
        <v>214</v>
      </c>
      <c r="AC111" s="328" t="s">
        <v>239</v>
      </c>
      <c r="AD111" s="329"/>
      <c r="AE111" s="330"/>
    </row>
    <row r="112" spans="1:31" ht="409.6" hidden="1" customHeight="1">
      <c r="A112" s="148" t="s">
        <v>89</v>
      </c>
      <c r="B112" s="148" t="s">
        <v>90</v>
      </c>
      <c r="C112" s="149" t="s">
        <v>91</v>
      </c>
      <c r="D112" s="149" t="s">
        <v>364</v>
      </c>
      <c r="E112" s="149" t="s">
        <v>352</v>
      </c>
      <c r="F112" s="114" t="s">
        <v>121</v>
      </c>
      <c r="G112" s="147" t="s">
        <v>240</v>
      </c>
      <c r="H112" s="168" t="s">
        <v>241</v>
      </c>
      <c r="I112" s="168" t="s">
        <v>242</v>
      </c>
      <c r="J112" s="164" t="s">
        <v>98</v>
      </c>
      <c r="K112" s="154" t="s">
        <v>243</v>
      </c>
      <c r="L112" s="154" t="s">
        <v>244</v>
      </c>
      <c r="M112" s="171">
        <v>6</v>
      </c>
      <c r="N112" s="171">
        <v>1</v>
      </c>
      <c r="O112" s="157">
        <f t="shared" ref="O112:O117" si="63">M112*N112</f>
        <v>6</v>
      </c>
      <c r="P112" s="157" t="str">
        <f t="shared" si="61"/>
        <v>M</v>
      </c>
      <c r="Q112" s="171">
        <v>10</v>
      </c>
      <c r="R112" s="190">
        <f t="shared" si="62"/>
        <v>60</v>
      </c>
      <c r="S112" s="158" t="str">
        <f t="shared" ref="S112:S114" si="64">IF(R112="","",IF(AND(R112&gt;=600,R112&lt;=4000),"I",IF(AND(R112&gt;=150,R112&lt;=500),"II",IF(AND(R112&gt;=40,R112&lt;=120),"III",IF(OR(R112&lt;=20,R112&gt;=0),"IV")))))</f>
        <v>III</v>
      </c>
      <c r="T112" s="159" t="s">
        <v>126</v>
      </c>
      <c r="U112" s="154" t="s">
        <v>245</v>
      </c>
      <c r="V112" s="152">
        <v>1</v>
      </c>
      <c r="W112" s="154" t="s">
        <v>103</v>
      </c>
      <c r="X112" s="164" t="s">
        <v>104</v>
      </c>
      <c r="Y112" s="164" t="s">
        <v>104</v>
      </c>
      <c r="Z112" s="154" t="s">
        <v>104</v>
      </c>
      <c r="AA112" s="166" t="s">
        <v>246</v>
      </c>
      <c r="AB112" s="152" t="s">
        <v>104</v>
      </c>
      <c r="AC112" s="331" t="s">
        <v>247</v>
      </c>
      <c r="AD112" s="331"/>
      <c r="AE112" s="331"/>
    </row>
    <row r="113" spans="1:31" ht="393.75" hidden="1" customHeight="1">
      <c r="A113" s="148" t="s">
        <v>89</v>
      </c>
      <c r="B113" s="148" t="s">
        <v>90</v>
      </c>
      <c r="C113" s="149" t="s">
        <v>91</v>
      </c>
      <c r="D113" s="149" t="s">
        <v>364</v>
      </c>
      <c r="E113" s="149" t="s">
        <v>352</v>
      </c>
      <c r="F113" s="114" t="s">
        <v>121</v>
      </c>
      <c r="G113" s="147" t="s">
        <v>249</v>
      </c>
      <c r="H113" s="168" t="s">
        <v>250</v>
      </c>
      <c r="I113" s="168" t="s">
        <v>251</v>
      </c>
      <c r="J113" s="164" t="s">
        <v>98</v>
      </c>
      <c r="K113" s="154" t="s">
        <v>98</v>
      </c>
      <c r="L113" s="154" t="s">
        <v>244</v>
      </c>
      <c r="M113" s="171">
        <v>6</v>
      </c>
      <c r="N113" s="171">
        <v>1</v>
      </c>
      <c r="O113" s="157">
        <f t="shared" si="63"/>
        <v>6</v>
      </c>
      <c r="P113" s="157" t="str">
        <f t="shared" si="61"/>
        <v>M</v>
      </c>
      <c r="Q113" s="171">
        <v>10</v>
      </c>
      <c r="R113" s="190">
        <f t="shared" si="62"/>
        <v>60</v>
      </c>
      <c r="S113" s="158" t="str">
        <f t="shared" si="64"/>
        <v>III</v>
      </c>
      <c r="T113" s="159" t="s">
        <v>126</v>
      </c>
      <c r="U113" s="154" t="s">
        <v>252</v>
      </c>
      <c r="V113" s="152">
        <v>1</v>
      </c>
      <c r="W113" s="154" t="s">
        <v>103</v>
      </c>
      <c r="X113" s="164" t="s">
        <v>104</v>
      </c>
      <c r="Y113" s="164" t="s">
        <v>104</v>
      </c>
      <c r="Z113" s="154" t="s">
        <v>104</v>
      </c>
      <c r="AA113" s="166" t="s">
        <v>253</v>
      </c>
      <c r="AB113" s="152" t="s">
        <v>104</v>
      </c>
      <c r="AC113" s="309" t="s">
        <v>254</v>
      </c>
      <c r="AD113" s="310"/>
      <c r="AE113" s="311"/>
    </row>
    <row r="114" spans="1:31" ht="301.5" hidden="1" customHeight="1">
      <c r="A114" s="148" t="s">
        <v>89</v>
      </c>
      <c r="B114" s="148" t="s">
        <v>90</v>
      </c>
      <c r="C114" s="149" t="s">
        <v>91</v>
      </c>
      <c r="D114" s="149" t="s">
        <v>363</v>
      </c>
      <c r="E114" s="149" t="s">
        <v>352</v>
      </c>
      <c r="F114" s="114" t="s">
        <v>94</v>
      </c>
      <c r="G114" s="147" t="s">
        <v>347</v>
      </c>
      <c r="H114" s="168" t="s">
        <v>256</v>
      </c>
      <c r="I114" s="166" t="s">
        <v>257</v>
      </c>
      <c r="J114" s="155" t="s">
        <v>98</v>
      </c>
      <c r="K114" s="155" t="s">
        <v>258</v>
      </c>
      <c r="L114" s="154" t="s">
        <v>98</v>
      </c>
      <c r="M114" s="171">
        <v>6</v>
      </c>
      <c r="N114" s="171">
        <v>3</v>
      </c>
      <c r="O114" s="157">
        <f t="shared" si="63"/>
        <v>18</v>
      </c>
      <c r="P114" s="157" t="str">
        <f t="shared" si="61"/>
        <v>A</v>
      </c>
      <c r="Q114" s="171">
        <v>25</v>
      </c>
      <c r="R114" s="190">
        <f t="shared" si="62"/>
        <v>450</v>
      </c>
      <c r="S114" s="158" t="str">
        <f t="shared" si="64"/>
        <v>II</v>
      </c>
      <c r="T114" s="159" t="s">
        <v>101</v>
      </c>
      <c r="U114" s="154" t="s">
        <v>259</v>
      </c>
      <c r="V114" s="152">
        <v>1</v>
      </c>
      <c r="W114" s="154" t="s">
        <v>103</v>
      </c>
      <c r="X114" s="152" t="s">
        <v>104</v>
      </c>
      <c r="Y114" s="152" t="s">
        <v>104</v>
      </c>
      <c r="Z114" s="152" t="s">
        <v>104</v>
      </c>
      <c r="AA114" s="166" t="s">
        <v>365</v>
      </c>
      <c r="AB114" s="164" t="s">
        <v>104</v>
      </c>
      <c r="AC114" s="335" t="s">
        <v>261</v>
      </c>
      <c r="AD114" s="335"/>
      <c r="AE114" s="335"/>
    </row>
    <row r="115" spans="1:31" ht="381.75" hidden="1" customHeight="1">
      <c r="A115" s="148" t="s">
        <v>89</v>
      </c>
      <c r="B115" s="148" t="s">
        <v>90</v>
      </c>
      <c r="C115" s="149" t="s">
        <v>91</v>
      </c>
      <c r="D115" s="149" t="s">
        <v>366</v>
      </c>
      <c r="E115" s="149" t="s">
        <v>352</v>
      </c>
      <c r="F115" s="114" t="s">
        <v>94</v>
      </c>
      <c r="G115" s="147" t="s">
        <v>263</v>
      </c>
      <c r="H115" s="182" t="s">
        <v>264</v>
      </c>
      <c r="I115" s="182" t="s">
        <v>265</v>
      </c>
      <c r="J115" s="189" t="s">
        <v>266</v>
      </c>
      <c r="K115" s="189" t="s">
        <v>98</v>
      </c>
      <c r="L115" s="189" t="s">
        <v>98</v>
      </c>
      <c r="M115" s="191">
        <v>2</v>
      </c>
      <c r="N115" s="191">
        <v>3</v>
      </c>
      <c r="O115" s="175">
        <f t="shared" si="63"/>
        <v>6</v>
      </c>
      <c r="P115" s="157" t="str">
        <f t="shared" si="61"/>
        <v>M</v>
      </c>
      <c r="Q115" s="191">
        <v>10</v>
      </c>
      <c r="R115" s="190">
        <f t="shared" si="62"/>
        <v>60</v>
      </c>
      <c r="S115" s="192" t="s">
        <v>231</v>
      </c>
      <c r="T115" s="188" t="s">
        <v>126</v>
      </c>
      <c r="U115" s="188" t="s">
        <v>267</v>
      </c>
      <c r="V115" s="152">
        <v>1</v>
      </c>
      <c r="W115" s="154" t="s">
        <v>103</v>
      </c>
      <c r="X115" s="189" t="s">
        <v>104</v>
      </c>
      <c r="Y115" s="189" t="s">
        <v>104</v>
      </c>
      <c r="Z115" s="189" t="s">
        <v>104</v>
      </c>
      <c r="AA115" s="193" t="s">
        <v>238</v>
      </c>
      <c r="AB115" s="152" t="s">
        <v>104</v>
      </c>
      <c r="AC115" s="309" t="s">
        <v>348</v>
      </c>
      <c r="AD115" s="310"/>
      <c r="AE115" s="311"/>
    </row>
    <row r="116" spans="1:31" ht="409.6" hidden="1" customHeight="1">
      <c r="A116" s="148" t="s">
        <v>89</v>
      </c>
      <c r="B116" s="148" t="s">
        <v>90</v>
      </c>
      <c r="C116" s="149" t="s">
        <v>91</v>
      </c>
      <c r="D116" s="149" t="s">
        <v>366</v>
      </c>
      <c r="E116" s="149" t="s">
        <v>352</v>
      </c>
      <c r="F116" s="114" t="s">
        <v>121</v>
      </c>
      <c r="G116" s="151" t="s">
        <v>268</v>
      </c>
      <c r="H116" s="168" t="s">
        <v>269</v>
      </c>
      <c r="I116" s="166" t="s">
        <v>270</v>
      </c>
      <c r="J116" s="155" t="s">
        <v>271</v>
      </c>
      <c r="K116" s="155" t="s">
        <v>98</v>
      </c>
      <c r="L116" s="155" t="s">
        <v>272</v>
      </c>
      <c r="M116" s="152">
        <v>6</v>
      </c>
      <c r="N116" s="152">
        <v>2</v>
      </c>
      <c r="O116" s="152">
        <v>12</v>
      </c>
      <c r="P116" s="157" t="s">
        <v>109</v>
      </c>
      <c r="Q116" s="156">
        <v>25</v>
      </c>
      <c r="R116" s="190">
        <v>300</v>
      </c>
      <c r="S116" s="158" t="s">
        <v>210</v>
      </c>
      <c r="T116" s="159" t="s">
        <v>101</v>
      </c>
      <c r="U116" s="154" t="s">
        <v>273</v>
      </c>
      <c r="V116" s="152">
        <v>1</v>
      </c>
      <c r="W116" s="154" t="s">
        <v>103</v>
      </c>
      <c r="X116" s="152" t="s">
        <v>104</v>
      </c>
      <c r="Y116" s="152" t="s">
        <v>104</v>
      </c>
      <c r="Z116" s="154" t="s">
        <v>274</v>
      </c>
      <c r="AA116" s="182" t="s">
        <v>238</v>
      </c>
      <c r="AB116" s="154" t="s">
        <v>275</v>
      </c>
      <c r="AC116" s="328" t="s">
        <v>239</v>
      </c>
      <c r="AD116" s="329"/>
      <c r="AE116" s="330"/>
    </row>
    <row r="117" spans="1:31" ht="409.6" hidden="1" customHeight="1">
      <c r="A117" s="148" t="s">
        <v>89</v>
      </c>
      <c r="B117" s="148" t="s">
        <v>90</v>
      </c>
      <c r="C117" s="149" t="s">
        <v>91</v>
      </c>
      <c r="D117" s="149" t="s">
        <v>366</v>
      </c>
      <c r="E117" s="149" t="s">
        <v>352</v>
      </c>
      <c r="F117" s="114" t="s">
        <v>121</v>
      </c>
      <c r="G117" s="147" t="s">
        <v>276</v>
      </c>
      <c r="H117" s="168" t="s">
        <v>277</v>
      </c>
      <c r="I117" s="166" t="s">
        <v>278</v>
      </c>
      <c r="J117" s="152" t="s">
        <v>98</v>
      </c>
      <c r="K117" s="155" t="s">
        <v>279</v>
      </c>
      <c r="L117" s="167" t="s">
        <v>280</v>
      </c>
      <c r="M117" s="171">
        <v>6</v>
      </c>
      <c r="N117" s="171">
        <v>3</v>
      </c>
      <c r="O117" s="157">
        <f t="shared" si="63"/>
        <v>18</v>
      </c>
      <c r="P117" s="157" t="str">
        <f t="shared" si="61"/>
        <v>A</v>
      </c>
      <c r="Q117" s="171">
        <v>25</v>
      </c>
      <c r="R117" s="190">
        <f t="shared" si="62"/>
        <v>450</v>
      </c>
      <c r="S117" s="158" t="str">
        <f>IF(R117="","",IF(AND(R117&gt;=600,R117&lt;=4000),"I",IF(AND(R117&gt;=150,R117&lt;=500),"II",IF(AND(R117&gt;=40,R117&lt;=120),"III",IF(OR(R117&lt;=20,R117&gt;=0),"IV")))))</f>
        <v>II</v>
      </c>
      <c r="T117" s="159" t="s">
        <v>101</v>
      </c>
      <c r="U117" s="167" t="s">
        <v>281</v>
      </c>
      <c r="V117" s="152">
        <v>1</v>
      </c>
      <c r="W117" s="154" t="s">
        <v>103</v>
      </c>
      <c r="X117" s="152" t="s">
        <v>104</v>
      </c>
      <c r="Y117" s="152" t="s">
        <v>104</v>
      </c>
      <c r="Z117" s="152" t="s">
        <v>104</v>
      </c>
      <c r="AA117" s="155" t="s">
        <v>282</v>
      </c>
      <c r="AB117" s="216" t="s">
        <v>214</v>
      </c>
      <c r="AC117" s="325" t="s">
        <v>283</v>
      </c>
      <c r="AD117" s="326"/>
      <c r="AE117" s="327"/>
    </row>
    <row r="118" spans="1:31" ht="312.75" hidden="1" customHeight="1">
      <c r="A118" s="148" t="s">
        <v>89</v>
      </c>
      <c r="B118" s="148" t="s">
        <v>90</v>
      </c>
      <c r="C118" s="149" t="s">
        <v>91</v>
      </c>
      <c r="D118" s="149" t="s">
        <v>366</v>
      </c>
      <c r="E118" s="149" t="s">
        <v>352</v>
      </c>
      <c r="F118" s="114" t="s">
        <v>121</v>
      </c>
      <c r="G118" s="147" t="s">
        <v>284</v>
      </c>
      <c r="H118" s="182" t="s">
        <v>285</v>
      </c>
      <c r="I118" s="182" t="s">
        <v>286</v>
      </c>
      <c r="J118" s="189" t="s">
        <v>98</v>
      </c>
      <c r="K118" s="189" t="s">
        <v>98</v>
      </c>
      <c r="L118" s="189" t="s">
        <v>98</v>
      </c>
      <c r="M118" s="191">
        <v>2</v>
      </c>
      <c r="N118" s="191">
        <v>3</v>
      </c>
      <c r="O118" s="152">
        <v>6</v>
      </c>
      <c r="P118" s="157" t="s">
        <v>209</v>
      </c>
      <c r="Q118" s="191">
        <v>10</v>
      </c>
      <c r="R118" s="190">
        <v>60</v>
      </c>
      <c r="S118" s="158" t="str">
        <f t="shared" ref="S118:S125" si="65">IF(R118="","",IF(AND(R118&gt;=600,R118&lt;=4000),"I",IF(AND(R118&gt;=150,R118&lt;=500),"II",IF(AND(R118&gt;=40,R118&lt;=120),"III",IF(OR(R118&lt;=20,R118&gt;=0),"IV")))))</f>
        <v>III</v>
      </c>
      <c r="T118" s="188" t="s">
        <v>126</v>
      </c>
      <c r="U118" s="188" t="s">
        <v>287</v>
      </c>
      <c r="V118" s="152">
        <v>1</v>
      </c>
      <c r="W118" s="154" t="s">
        <v>103</v>
      </c>
      <c r="X118" s="189" t="s">
        <v>104</v>
      </c>
      <c r="Y118" s="189" t="s">
        <v>104</v>
      </c>
      <c r="Z118" s="189" t="s">
        <v>104</v>
      </c>
      <c r="AA118" s="189" t="s">
        <v>288</v>
      </c>
      <c r="AB118" s="152" t="s">
        <v>104</v>
      </c>
      <c r="AC118" s="309"/>
      <c r="AD118" s="310"/>
      <c r="AE118" s="311"/>
    </row>
    <row r="119" spans="1:31" ht="289.5" hidden="1" customHeight="1">
      <c r="A119" s="148" t="s">
        <v>89</v>
      </c>
      <c r="B119" s="148" t="s">
        <v>90</v>
      </c>
      <c r="C119" s="149" t="s">
        <v>91</v>
      </c>
      <c r="D119" s="149" t="s">
        <v>366</v>
      </c>
      <c r="E119" s="149" t="s">
        <v>352</v>
      </c>
      <c r="F119" s="114" t="s">
        <v>121</v>
      </c>
      <c r="G119" s="147" t="s">
        <v>289</v>
      </c>
      <c r="H119" s="168" t="s">
        <v>290</v>
      </c>
      <c r="I119" s="166" t="s">
        <v>291</v>
      </c>
      <c r="J119" s="155" t="s">
        <v>98</v>
      </c>
      <c r="K119" s="155" t="s">
        <v>98</v>
      </c>
      <c r="L119" s="166" t="s">
        <v>98</v>
      </c>
      <c r="M119" s="171">
        <v>2</v>
      </c>
      <c r="N119" s="171">
        <v>3</v>
      </c>
      <c r="O119" s="157">
        <v>4</v>
      </c>
      <c r="P119" s="157" t="s">
        <v>230</v>
      </c>
      <c r="Q119" s="171">
        <v>25</v>
      </c>
      <c r="R119" s="190">
        <v>100</v>
      </c>
      <c r="S119" s="158" t="str">
        <f t="shared" si="65"/>
        <v>III</v>
      </c>
      <c r="T119" s="159" t="s">
        <v>126</v>
      </c>
      <c r="U119" s="188" t="s">
        <v>287</v>
      </c>
      <c r="V119" s="152">
        <v>1</v>
      </c>
      <c r="W119" s="154" t="s">
        <v>103</v>
      </c>
      <c r="X119" s="152" t="s">
        <v>104</v>
      </c>
      <c r="Y119" s="152" t="s">
        <v>104</v>
      </c>
      <c r="Z119" s="154" t="s">
        <v>104</v>
      </c>
      <c r="AA119" s="189" t="s">
        <v>288</v>
      </c>
      <c r="AB119" s="152" t="s">
        <v>104</v>
      </c>
      <c r="AC119" s="331" t="s">
        <v>292</v>
      </c>
      <c r="AD119" s="331"/>
      <c r="AE119" s="331"/>
    </row>
    <row r="120" spans="1:31" ht="409.6" hidden="1" customHeight="1">
      <c r="A120" s="148" t="s">
        <v>89</v>
      </c>
      <c r="B120" s="148" t="s">
        <v>90</v>
      </c>
      <c r="C120" s="149" t="s">
        <v>91</v>
      </c>
      <c r="D120" s="149" t="s">
        <v>366</v>
      </c>
      <c r="E120" s="149" t="s">
        <v>352</v>
      </c>
      <c r="F120" s="114" t="s">
        <v>121</v>
      </c>
      <c r="G120" s="147" t="s">
        <v>294</v>
      </c>
      <c r="H120" s="168" t="s">
        <v>295</v>
      </c>
      <c r="I120" s="166" t="s">
        <v>296</v>
      </c>
      <c r="J120" s="152" t="s">
        <v>98</v>
      </c>
      <c r="K120" s="155" t="s">
        <v>297</v>
      </c>
      <c r="L120" s="152" t="s">
        <v>98</v>
      </c>
      <c r="M120" s="169">
        <v>6</v>
      </c>
      <c r="N120" s="169">
        <v>3</v>
      </c>
      <c r="O120" s="163">
        <f t="shared" ref="O120" si="66">M120*N120</f>
        <v>18</v>
      </c>
      <c r="P120" s="163" t="str">
        <f t="shared" ref="P120" si="67">IF(OR(O120="",O120=0),"",IF(O120&lt;5,"B",IF(O120&lt;9,"M",IF(O120&lt;21,"A","MA"))))</f>
        <v>A</v>
      </c>
      <c r="Q120" s="169">
        <v>25</v>
      </c>
      <c r="R120" s="194">
        <f t="shared" ref="R120" si="68">O120*Q120</f>
        <v>450</v>
      </c>
      <c r="S120" s="158" t="str">
        <f t="shared" si="65"/>
        <v>II</v>
      </c>
      <c r="T120" s="164" t="s">
        <v>101</v>
      </c>
      <c r="U120" s="155" t="s">
        <v>298</v>
      </c>
      <c r="V120" s="152">
        <v>1</v>
      </c>
      <c r="W120" s="154" t="s">
        <v>103</v>
      </c>
      <c r="X120" s="152" t="s">
        <v>104</v>
      </c>
      <c r="Y120" s="152" t="s">
        <v>104</v>
      </c>
      <c r="Z120" s="152" t="s">
        <v>104</v>
      </c>
      <c r="AA120" s="165" t="s">
        <v>299</v>
      </c>
      <c r="AB120" s="152" t="s">
        <v>104</v>
      </c>
      <c r="AC120" s="309" t="s">
        <v>300</v>
      </c>
      <c r="AD120" s="310"/>
      <c r="AE120" s="311"/>
    </row>
    <row r="121" spans="1:31" ht="185.25" hidden="1" customHeight="1">
      <c r="A121" s="148" t="s">
        <v>89</v>
      </c>
      <c r="B121" s="148" t="s">
        <v>90</v>
      </c>
      <c r="C121" s="149" t="s">
        <v>91</v>
      </c>
      <c r="D121" s="149" t="s">
        <v>301</v>
      </c>
      <c r="E121" s="149" t="s">
        <v>352</v>
      </c>
      <c r="F121" s="114" t="s">
        <v>121</v>
      </c>
      <c r="G121" s="147" t="s">
        <v>227</v>
      </c>
      <c r="H121" s="181" t="s">
        <v>228</v>
      </c>
      <c r="I121" s="166" t="s">
        <v>229</v>
      </c>
      <c r="J121" s="152" t="s">
        <v>98</v>
      </c>
      <c r="K121" s="154" t="s">
        <v>98</v>
      </c>
      <c r="L121" s="154" t="s">
        <v>208</v>
      </c>
      <c r="M121" s="152">
        <v>2</v>
      </c>
      <c r="N121" s="152">
        <v>2</v>
      </c>
      <c r="O121" s="152">
        <v>4</v>
      </c>
      <c r="P121" s="157" t="s">
        <v>230</v>
      </c>
      <c r="Q121" s="152">
        <v>25</v>
      </c>
      <c r="R121" s="152">
        <v>100</v>
      </c>
      <c r="S121" s="158" t="str">
        <f t="shared" si="65"/>
        <v>III</v>
      </c>
      <c r="T121" s="159" t="s">
        <v>126</v>
      </c>
      <c r="U121" s="167" t="s">
        <v>232</v>
      </c>
      <c r="V121" s="152">
        <v>1</v>
      </c>
      <c r="W121" s="154" t="s">
        <v>103</v>
      </c>
      <c r="X121" s="152" t="s">
        <v>104</v>
      </c>
      <c r="Y121" s="154" t="s">
        <v>104</v>
      </c>
      <c r="Z121" s="152" t="s">
        <v>104</v>
      </c>
      <c r="AA121" s="165" t="s">
        <v>233</v>
      </c>
      <c r="AB121" s="164" t="s">
        <v>104</v>
      </c>
      <c r="AC121" s="332" t="s">
        <v>215</v>
      </c>
      <c r="AD121" s="333"/>
      <c r="AE121" s="334"/>
    </row>
    <row r="122" spans="1:31" ht="266.25" hidden="1" customHeight="1">
      <c r="A122" s="148" t="s">
        <v>89</v>
      </c>
      <c r="B122" s="148" t="s">
        <v>90</v>
      </c>
      <c r="C122" s="149" t="s">
        <v>91</v>
      </c>
      <c r="D122" s="149" t="s">
        <v>301</v>
      </c>
      <c r="E122" s="149" t="s">
        <v>352</v>
      </c>
      <c r="F122" s="114" t="s">
        <v>121</v>
      </c>
      <c r="G122" s="147" t="s">
        <v>302</v>
      </c>
      <c r="H122" s="150" t="s">
        <v>303</v>
      </c>
      <c r="I122" s="168" t="s">
        <v>124</v>
      </c>
      <c r="J122" s="164" t="s">
        <v>98</v>
      </c>
      <c r="K122" s="164" t="s">
        <v>98</v>
      </c>
      <c r="L122" s="164" t="s">
        <v>98</v>
      </c>
      <c r="M122" s="171">
        <v>2</v>
      </c>
      <c r="N122" s="171">
        <v>3</v>
      </c>
      <c r="O122" s="157">
        <v>6</v>
      </c>
      <c r="P122" s="157" t="s">
        <v>209</v>
      </c>
      <c r="Q122" s="171">
        <v>10</v>
      </c>
      <c r="R122" s="157">
        <v>60</v>
      </c>
      <c r="S122" s="158" t="str">
        <f t="shared" si="65"/>
        <v>III</v>
      </c>
      <c r="T122" s="159" t="s">
        <v>126</v>
      </c>
      <c r="U122" s="164" t="s">
        <v>127</v>
      </c>
      <c r="V122" s="152">
        <v>5</v>
      </c>
      <c r="W122" s="164" t="s">
        <v>103</v>
      </c>
      <c r="X122" s="164" t="s">
        <v>104</v>
      </c>
      <c r="Y122" s="164" t="s">
        <v>104</v>
      </c>
      <c r="Z122" s="164" t="s">
        <v>104</v>
      </c>
      <c r="AA122" s="170" t="s">
        <v>128</v>
      </c>
      <c r="AB122" s="164" t="s">
        <v>104</v>
      </c>
      <c r="AC122" s="309" t="s">
        <v>129</v>
      </c>
      <c r="AD122" s="310"/>
      <c r="AE122" s="311"/>
    </row>
    <row r="123" spans="1:31" ht="150.75" hidden="1" customHeight="1">
      <c r="A123" s="148" t="s">
        <v>89</v>
      </c>
      <c r="B123" s="148" t="s">
        <v>90</v>
      </c>
      <c r="C123" s="149" t="s">
        <v>91</v>
      </c>
      <c r="D123" s="149" t="s">
        <v>301</v>
      </c>
      <c r="E123" s="149" t="s">
        <v>352</v>
      </c>
      <c r="F123" s="114" t="s">
        <v>121</v>
      </c>
      <c r="G123" s="147" t="s">
        <v>305</v>
      </c>
      <c r="H123" s="168" t="s">
        <v>131</v>
      </c>
      <c r="I123" s="168" t="s">
        <v>132</v>
      </c>
      <c r="J123" s="164" t="s">
        <v>98</v>
      </c>
      <c r="K123" s="164" t="s">
        <v>98</v>
      </c>
      <c r="L123" s="164" t="s">
        <v>306</v>
      </c>
      <c r="M123" s="171">
        <v>2</v>
      </c>
      <c r="N123" s="171">
        <v>3</v>
      </c>
      <c r="O123" s="157">
        <v>6</v>
      </c>
      <c r="P123" s="157" t="s">
        <v>209</v>
      </c>
      <c r="Q123" s="171">
        <v>10</v>
      </c>
      <c r="R123" s="157">
        <v>60</v>
      </c>
      <c r="S123" s="158" t="str">
        <f t="shared" si="65"/>
        <v>III</v>
      </c>
      <c r="T123" s="159" t="s">
        <v>126</v>
      </c>
      <c r="U123" s="164" t="s">
        <v>135</v>
      </c>
      <c r="V123" s="152">
        <v>5</v>
      </c>
      <c r="W123" s="154" t="s">
        <v>103</v>
      </c>
      <c r="X123" s="164" t="s">
        <v>104</v>
      </c>
      <c r="Y123" s="164" t="s">
        <v>104</v>
      </c>
      <c r="Z123" s="164" t="s">
        <v>104</v>
      </c>
      <c r="AA123" s="170" t="s">
        <v>137</v>
      </c>
      <c r="AB123" s="164" t="s">
        <v>104</v>
      </c>
      <c r="AC123" s="309" t="s">
        <v>129</v>
      </c>
      <c r="AD123" s="310"/>
      <c r="AE123" s="311"/>
    </row>
    <row r="124" spans="1:31" ht="104.25" hidden="1" customHeight="1">
      <c r="A124" s="148" t="s">
        <v>89</v>
      </c>
      <c r="B124" s="148" t="s">
        <v>90</v>
      </c>
      <c r="C124" s="149" t="s">
        <v>91</v>
      </c>
      <c r="D124" s="149" t="s">
        <v>301</v>
      </c>
      <c r="E124" s="149" t="s">
        <v>352</v>
      </c>
      <c r="F124" s="114" t="s">
        <v>307</v>
      </c>
      <c r="G124" s="147" t="s">
        <v>308</v>
      </c>
      <c r="H124" s="151" t="s">
        <v>148</v>
      </c>
      <c r="I124" s="151" t="s">
        <v>149</v>
      </c>
      <c r="J124" s="115" t="s">
        <v>98</v>
      </c>
      <c r="K124" s="115" t="s">
        <v>98</v>
      </c>
      <c r="L124" s="115" t="s">
        <v>309</v>
      </c>
      <c r="M124" s="116">
        <v>2</v>
      </c>
      <c r="N124" s="116">
        <v>3</v>
      </c>
      <c r="O124" s="117">
        <v>6</v>
      </c>
      <c r="P124" s="117" t="s">
        <v>209</v>
      </c>
      <c r="Q124" s="116">
        <v>25</v>
      </c>
      <c r="R124" s="117">
        <v>150</v>
      </c>
      <c r="S124" s="158" t="str">
        <f t="shared" si="65"/>
        <v>II</v>
      </c>
      <c r="T124" s="159" t="s">
        <v>101</v>
      </c>
      <c r="U124" s="115" t="s">
        <v>151</v>
      </c>
      <c r="V124" s="152">
        <v>5</v>
      </c>
      <c r="W124" s="154" t="s">
        <v>103</v>
      </c>
      <c r="X124" s="115" t="s">
        <v>104</v>
      </c>
      <c r="Y124" s="115" t="s">
        <v>104</v>
      </c>
      <c r="Z124" s="115" t="s">
        <v>104</v>
      </c>
      <c r="AA124" s="114" t="s">
        <v>310</v>
      </c>
      <c r="AB124" s="115" t="s">
        <v>311</v>
      </c>
      <c r="AC124" s="309" t="s">
        <v>129</v>
      </c>
      <c r="AD124" s="310"/>
      <c r="AE124" s="311"/>
    </row>
    <row r="125" spans="1:31" ht="409.6" customHeight="1">
      <c r="A125" s="148" t="s">
        <v>89</v>
      </c>
      <c r="B125" s="148" t="s">
        <v>90</v>
      </c>
      <c r="C125" s="149" t="s">
        <v>91</v>
      </c>
      <c r="D125" s="149" t="s">
        <v>301</v>
      </c>
      <c r="E125" s="149" t="s">
        <v>352</v>
      </c>
      <c r="F125" s="114" t="s">
        <v>121</v>
      </c>
      <c r="G125" s="147" t="s">
        <v>312</v>
      </c>
      <c r="H125" s="151" t="s">
        <v>313</v>
      </c>
      <c r="I125" s="166" t="s">
        <v>314</v>
      </c>
      <c r="J125" s="152" t="s">
        <v>98</v>
      </c>
      <c r="K125" s="152" t="s">
        <v>98</v>
      </c>
      <c r="L125" s="152" t="s">
        <v>98</v>
      </c>
      <c r="M125" s="152">
        <v>2</v>
      </c>
      <c r="N125" s="152">
        <v>2</v>
      </c>
      <c r="O125" s="117">
        <v>4</v>
      </c>
      <c r="P125" s="157" t="s">
        <v>230</v>
      </c>
      <c r="Q125" s="152">
        <v>10</v>
      </c>
      <c r="R125" s="117">
        <v>40</v>
      </c>
      <c r="S125" s="158" t="str">
        <f t="shared" si="65"/>
        <v>III</v>
      </c>
      <c r="T125" s="159" t="s">
        <v>126</v>
      </c>
      <c r="U125" s="167" t="s">
        <v>315</v>
      </c>
      <c r="V125" s="152">
        <v>1</v>
      </c>
      <c r="W125" s="154" t="s">
        <v>103</v>
      </c>
      <c r="X125" s="152" t="s">
        <v>104</v>
      </c>
      <c r="Y125" s="152" t="s">
        <v>104</v>
      </c>
      <c r="Z125" s="152" t="s">
        <v>104</v>
      </c>
      <c r="AA125" s="166" t="s">
        <v>166</v>
      </c>
      <c r="AB125" s="164" t="s">
        <v>104</v>
      </c>
      <c r="AC125" s="314" t="s">
        <v>167</v>
      </c>
      <c r="AD125" s="315"/>
      <c r="AE125" s="316"/>
    </row>
    <row r="126" spans="1:31" ht="370.5" hidden="1" customHeight="1">
      <c r="A126" s="148" t="s">
        <v>89</v>
      </c>
      <c r="B126" s="148" t="s">
        <v>90</v>
      </c>
      <c r="C126" s="149" t="s">
        <v>91</v>
      </c>
      <c r="D126" s="149" t="s">
        <v>301</v>
      </c>
      <c r="E126" s="149" t="s">
        <v>352</v>
      </c>
      <c r="F126" s="114" t="s">
        <v>121</v>
      </c>
      <c r="G126" s="147" t="s">
        <v>349</v>
      </c>
      <c r="H126" s="166" t="s">
        <v>317</v>
      </c>
      <c r="I126" s="166" t="s">
        <v>318</v>
      </c>
      <c r="J126" s="152" t="s">
        <v>98</v>
      </c>
      <c r="K126" s="154" t="s">
        <v>319</v>
      </c>
      <c r="L126" s="154" t="s">
        <v>319</v>
      </c>
      <c r="M126" s="152">
        <v>6</v>
      </c>
      <c r="N126" s="152">
        <v>2</v>
      </c>
      <c r="O126" s="152">
        <v>12</v>
      </c>
      <c r="P126" s="157" t="s">
        <v>109</v>
      </c>
      <c r="Q126" s="156">
        <v>25</v>
      </c>
      <c r="R126" s="190">
        <v>300</v>
      </c>
      <c r="S126" s="158" t="str">
        <f>IF(R126="","",IF(AND(R126&gt;=600,R126&lt;=4000),"I",IF(AND(R126&gt;=150,R126&lt;=500),"II",IF(AND(R126&gt;=40,R126&lt;=120),"III",IF(OR(R126&lt;=20,R126&gt;=0),"IV")))))</f>
        <v>II</v>
      </c>
      <c r="T126" s="159" t="s">
        <v>101</v>
      </c>
      <c r="U126" s="154" t="s">
        <v>320</v>
      </c>
      <c r="V126" s="152">
        <v>1</v>
      </c>
      <c r="W126" s="154" t="s">
        <v>103</v>
      </c>
      <c r="X126" s="152" t="s">
        <v>104</v>
      </c>
      <c r="Y126" s="152" t="s">
        <v>104</v>
      </c>
      <c r="Z126" s="154" t="s">
        <v>104</v>
      </c>
      <c r="AA126" s="155" t="s">
        <v>321</v>
      </c>
      <c r="AB126" s="152" t="s">
        <v>104</v>
      </c>
      <c r="AC126" s="309" t="s">
        <v>322</v>
      </c>
      <c r="AD126" s="310"/>
      <c r="AE126" s="311"/>
    </row>
    <row r="127" spans="1:31" ht="370.5" hidden="1" customHeight="1">
      <c r="A127" s="148" t="s">
        <v>89</v>
      </c>
      <c r="B127" s="148" t="s">
        <v>90</v>
      </c>
      <c r="C127" s="149" t="s">
        <v>91</v>
      </c>
      <c r="D127" s="149" t="s">
        <v>350</v>
      </c>
      <c r="E127" s="149" t="s">
        <v>352</v>
      </c>
      <c r="F127" s="114" t="s">
        <v>121</v>
      </c>
      <c r="G127" s="147" t="s">
        <v>323</v>
      </c>
      <c r="H127" s="166" t="s">
        <v>324</v>
      </c>
      <c r="I127" s="166" t="s">
        <v>325</v>
      </c>
      <c r="J127" s="175" t="s">
        <v>98</v>
      </c>
      <c r="K127" s="160" t="s">
        <v>326</v>
      </c>
      <c r="L127" s="160" t="s">
        <v>327</v>
      </c>
      <c r="M127" s="175">
        <v>6</v>
      </c>
      <c r="N127" s="175">
        <v>2</v>
      </c>
      <c r="O127" s="175">
        <f t="shared" ref="O127:O128" si="69">M127*N127</f>
        <v>12</v>
      </c>
      <c r="P127" s="157" t="str">
        <f t="shared" ref="P127:P128" si="70">IF(OR(O127="",O127=0),"",IF(O127&lt;5,"B",IF(O127&lt;9,"M",IF(O127&lt;21,"A","MA"))))</f>
        <v>A</v>
      </c>
      <c r="Q127" s="162">
        <v>25</v>
      </c>
      <c r="R127" s="190">
        <f t="shared" ref="R127:R128" si="71">O127*Q127</f>
        <v>300</v>
      </c>
      <c r="S127" s="158" t="str">
        <f t="shared" ref="S127:S131" si="72">IF(R127="","",IF(AND(R127&gt;=600,R127&lt;=4000),"I",IF(AND(R127&gt;=150,R127&lt;=500),"II",IF(AND(R127&gt;=40,R127&lt;=120),"III",IF(OR(R127&lt;=20,R127&gt;=0),"IV")))))</f>
        <v>II</v>
      </c>
      <c r="T127" s="159" t="s">
        <v>101</v>
      </c>
      <c r="U127" s="154" t="s">
        <v>320</v>
      </c>
      <c r="V127" s="152">
        <v>1</v>
      </c>
      <c r="W127" s="154" t="s">
        <v>103</v>
      </c>
      <c r="X127" s="152" t="s">
        <v>104</v>
      </c>
      <c r="Y127" s="152" t="s">
        <v>104</v>
      </c>
      <c r="Z127" s="152" t="s">
        <v>104</v>
      </c>
      <c r="AA127" s="155" t="s">
        <v>321</v>
      </c>
      <c r="AB127" s="175" t="s">
        <v>104</v>
      </c>
      <c r="AC127" s="309" t="s">
        <v>322</v>
      </c>
      <c r="AD127" s="310"/>
      <c r="AE127" s="311"/>
    </row>
    <row r="128" spans="1:31" ht="347.25" hidden="1" customHeight="1">
      <c r="A128" s="148" t="s">
        <v>89</v>
      </c>
      <c r="B128" s="148" t="s">
        <v>90</v>
      </c>
      <c r="C128" s="149" t="s">
        <v>91</v>
      </c>
      <c r="D128" s="149" t="s">
        <v>367</v>
      </c>
      <c r="E128" s="149" t="s">
        <v>368</v>
      </c>
      <c r="F128" s="114" t="s">
        <v>94</v>
      </c>
      <c r="G128" s="147" t="s">
        <v>95</v>
      </c>
      <c r="H128" s="150" t="s">
        <v>96</v>
      </c>
      <c r="I128" s="151" t="s">
        <v>97</v>
      </c>
      <c r="J128" s="115" t="s">
        <v>98</v>
      </c>
      <c r="K128" s="115" t="s">
        <v>99</v>
      </c>
      <c r="L128" s="115" t="s">
        <v>100</v>
      </c>
      <c r="M128" s="116">
        <v>6</v>
      </c>
      <c r="N128" s="116">
        <v>3</v>
      </c>
      <c r="O128" s="117">
        <f t="shared" si="69"/>
        <v>18</v>
      </c>
      <c r="P128" s="117" t="str">
        <f t="shared" si="70"/>
        <v>A</v>
      </c>
      <c r="Q128" s="116">
        <v>25</v>
      </c>
      <c r="R128" s="117">
        <f t="shared" si="71"/>
        <v>450</v>
      </c>
      <c r="S128" s="118" t="str">
        <f t="shared" si="72"/>
        <v>II</v>
      </c>
      <c r="T128" s="114" t="s">
        <v>101</v>
      </c>
      <c r="U128" s="115" t="s">
        <v>102</v>
      </c>
      <c r="V128" s="152">
        <v>3</v>
      </c>
      <c r="W128" s="115" t="s">
        <v>103</v>
      </c>
      <c r="X128" s="115" t="s">
        <v>104</v>
      </c>
      <c r="Y128" s="115" t="s">
        <v>104</v>
      </c>
      <c r="Z128" s="115" t="s">
        <v>104</v>
      </c>
      <c r="AA128" s="153" t="s">
        <v>105</v>
      </c>
      <c r="AB128" s="115" t="s">
        <v>106</v>
      </c>
      <c r="AC128" s="309" t="s">
        <v>107</v>
      </c>
      <c r="AD128" s="310"/>
      <c r="AE128" s="311"/>
    </row>
    <row r="129" spans="1:31" ht="409.6" hidden="1" customHeight="1">
      <c r="A129" s="148" t="s">
        <v>89</v>
      </c>
      <c r="B129" s="148" t="s">
        <v>90</v>
      </c>
      <c r="C129" s="149" t="s">
        <v>91</v>
      </c>
      <c r="D129" s="149" t="s">
        <v>367</v>
      </c>
      <c r="E129" s="149" t="s">
        <v>368</v>
      </c>
      <c r="F129" s="115" t="s">
        <v>94</v>
      </c>
      <c r="G129" s="147" t="s">
        <v>108</v>
      </c>
      <c r="H129" s="150" t="s">
        <v>96</v>
      </c>
      <c r="I129" s="151" t="s">
        <v>97</v>
      </c>
      <c r="J129" s="154" t="s">
        <v>98</v>
      </c>
      <c r="K129" s="154" t="s">
        <v>98</v>
      </c>
      <c r="L129" s="155" t="s">
        <v>98</v>
      </c>
      <c r="M129" s="156">
        <v>6</v>
      </c>
      <c r="N129" s="156">
        <v>3</v>
      </c>
      <c r="O129" s="156">
        <v>18</v>
      </c>
      <c r="P129" s="157" t="s">
        <v>109</v>
      </c>
      <c r="Q129" s="156">
        <v>25</v>
      </c>
      <c r="R129" s="156">
        <v>450</v>
      </c>
      <c r="S129" s="158" t="str">
        <f t="shared" si="72"/>
        <v>II</v>
      </c>
      <c r="T129" s="159" t="s">
        <v>101</v>
      </c>
      <c r="U129" s="115" t="s">
        <v>102</v>
      </c>
      <c r="V129" s="152">
        <v>1</v>
      </c>
      <c r="W129" s="154" t="s">
        <v>103</v>
      </c>
      <c r="X129" s="152" t="s">
        <v>104</v>
      </c>
      <c r="Y129" s="152" t="s">
        <v>104</v>
      </c>
      <c r="Z129" s="154" t="s">
        <v>104</v>
      </c>
      <c r="AA129" s="153" t="s">
        <v>105</v>
      </c>
      <c r="AB129" s="154" t="s">
        <v>104</v>
      </c>
      <c r="AC129" s="309" t="s">
        <v>107</v>
      </c>
      <c r="AD129" s="310"/>
      <c r="AE129" s="311"/>
    </row>
    <row r="130" spans="1:31" ht="409.6" hidden="1" customHeight="1">
      <c r="A130" s="148" t="s">
        <v>89</v>
      </c>
      <c r="B130" s="148" t="s">
        <v>90</v>
      </c>
      <c r="C130" s="149" t="s">
        <v>91</v>
      </c>
      <c r="D130" s="149" t="s">
        <v>367</v>
      </c>
      <c r="E130" s="149" t="s">
        <v>368</v>
      </c>
      <c r="F130" s="114" t="s">
        <v>94</v>
      </c>
      <c r="G130" s="147" t="s">
        <v>110</v>
      </c>
      <c r="H130" s="150" t="s">
        <v>96</v>
      </c>
      <c r="I130" s="151" t="s">
        <v>97</v>
      </c>
      <c r="J130" s="160" t="s">
        <v>111</v>
      </c>
      <c r="K130" s="160" t="s">
        <v>112</v>
      </c>
      <c r="L130" s="161" t="s">
        <v>113</v>
      </c>
      <c r="M130" s="162">
        <v>6</v>
      </c>
      <c r="N130" s="162">
        <v>3</v>
      </c>
      <c r="O130" s="162">
        <f t="shared" ref="O130:O131" si="73">M130*N130</f>
        <v>18</v>
      </c>
      <c r="P130" s="163" t="str">
        <f t="shared" ref="P130:P131" si="74">IF(OR(O130="",O130=0),"",IF(O130&lt;5,"B",IF(O130&lt;9,"M",IF(O130&lt;21,"A","MA"))))</f>
        <v>A</v>
      </c>
      <c r="Q130" s="162">
        <v>25</v>
      </c>
      <c r="R130" s="162">
        <f t="shared" ref="R130:R131" si="75">O130*Q130</f>
        <v>450</v>
      </c>
      <c r="S130" s="158" t="str">
        <f t="shared" si="72"/>
        <v>II</v>
      </c>
      <c r="T130" s="164" t="s">
        <v>101</v>
      </c>
      <c r="U130" s="115" t="s">
        <v>114</v>
      </c>
      <c r="V130" s="152">
        <v>3</v>
      </c>
      <c r="W130" s="154" t="s">
        <v>103</v>
      </c>
      <c r="X130" s="152" t="s">
        <v>104</v>
      </c>
      <c r="Y130" s="152" t="s">
        <v>104</v>
      </c>
      <c r="Z130" s="154" t="s">
        <v>104</v>
      </c>
      <c r="AA130" s="153" t="s">
        <v>105</v>
      </c>
      <c r="AB130" s="160" t="s">
        <v>106</v>
      </c>
      <c r="AC130" s="309" t="s">
        <v>107</v>
      </c>
      <c r="AD130" s="310"/>
      <c r="AE130" s="311"/>
    </row>
    <row r="131" spans="1:31" ht="185.25" hidden="1" customHeight="1">
      <c r="A131" s="148" t="s">
        <v>89</v>
      </c>
      <c r="B131" s="148" t="s">
        <v>90</v>
      </c>
      <c r="C131" s="149" t="s">
        <v>91</v>
      </c>
      <c r="D131" s="149" t="s">
        <v>367</v>
      </c>
      <c r="E131" s="149" t="s">
        <v>368</v>
      </c>
      <c r="F131" s="115" t="s">
        <v>94</v>
      </c>
      <c r="G131" s="147" t="s">
        <v>115</v>
      </c>
      <c r="H131" s="165" t="s">
        <v>116</v>
      </c>
      <c r="I131" s="166" t="s">
        <v>117</v>
      </c>
      <c r="J131" s="160" t="s">
        <v>118</v>
      </c>
      <c r="K131" s="160" t="s">
        <v>98</v>
      </c>
      <c r="L131" s="161" t="s">
        <v>119</v>
      </c>
      <c r="M131" s="162">
        <v>6</v>
      </c>
      <c r="N131" s="162">
        <v>3</v>
      </c>
      <c r="O131" s="162">
        <f t="shared" si="73"/>
        <v>18</v>
      </c>
      <c r="P131" s="157" t="str">
        <f t="shared" si="74"/>
        <v>A</v>
      </c>
      <c r="Q131" s="162">
        <v>25</v>
      </c>
      <c r="R131" s="162">
        <f t="shared" si="75"/>
        <v>450</v>
      </c>
      <c r="S131" s="158" t="str">
        <f t="shared" si="72"/>
        <v>II</v>
      </c>
      <c r="T131" s="159" t="s">
        <v>101</v>
      </c>
      <c r="U131" s="167" t="s">
        <v>120</v>
      </c>
      <c r="V131" s="152">
        <v>3</v>
      </c>
      <c r="W131" s="154" t="s">
        <v>103</v>
      </c>
      <c r="X131" s="152" t="s">
        <v>104</v>
      </c>
      <c r="Y131" s="152" t="s">
        <v>104</v>
      </c>
      <c r="Z131" s="154" t="s">
        <v>104</v>
      </c>
      <c r="AA131" s="153" t="s">
        <v>105</v>
      </c>
      <c r="AB131" s="160" t="s">
        <v>106</v>
      </c>
      <c r="AC131" s="309" t="s">
        <v>107</v>
      </c>
      <c r="AD131" s="310"/>
      <c r="AE131" s="311"/>
    </row>
    <row r="132" spans="1:31" ht="219.75" hidden="1" customHeight="1">
      <c r="A132" s="148" t="s">
        <v>89</v>
      </c>
      <c r="B132" s="148" t="s">
        <v>90</v>
      </c>
      <c r="C132" s="149" t="s">
        <v>91</v>
      </c>
      <c r="D132" s="149" t="s">
        <v>367</v>
      </c>
      <c r="E132" s="149" t="s">
        <v>368</v>
      </c>
      <c r="F132" s="115" t="s">
        <v>121</v>
      </c>
      <c r="G132" s="147" t="s">
        <v>122</v>
      </c>
      <c r="H132" s="150" t="s">
        <v>123</v>
      </c>
      <c r="I132" s="168" t="s">
        <v>124</v>
      </c>
      <c r="J132" s="164" t="s">
        <v>98</v>
      </c>
      <c r="K132" s="164" t="s">
        <v>125</v>
      </c>
      <c r="L132" s="164" t="s">
        <v>98</v>
      </c>
      <c r="M132" s="169">
        <v>2</v>
      </c>
      <c r="N132" s="169">
        <v>3</v>
      </c>
      <c r="O132" s="163">
        <f>M132*N132</f>
        <v>6</v>
      </c>
      <c r="P132" s="163" t="str">
        <f>IF(OR(O132="",O132=0),"",IF(O132&lt;5,"B",IF(O132&lt;9,"M",IF(O132&lt;21,"A","MA"))))</f>
        <v>M</v>
      </c>
      <c r="Q132" s="169">
        <v>10</v>
      </c>
      <c r="R132" s="163">
        <f>O132*Q132</f>
        <v>60</v>
      </c>
      <c r="S132" s="158" t="str">
        <f>IF(R132="","",IF(AND(R132&gt;=600,R132&lt;=4000),"I",IF(AND(R132&gt;=150,R132&lt;=500),"II",IF(AND(R132&gt;=40,R132&lt;=120),"III",IF(OR(R132&lt;=20,R132&gt;=0),"IV")))))</f>
        <v>III</v>
      </c>
      <c r="T132" s="164" t="s">
        <v>126</v>
      </c>
      <c r="U132" s="164" t="s">
        <v>127</v>
      </c>
      <c r="V132" s="152">
        <v>5</v>
      </c>
      <c r="W132" s="164" t="s">
        <v>103</v>
      </c>
      <c r="X132" s="164" t="s">
        <v>104</v>
      </c>
      <c r="Y132" s="164" t="s">
        <v>104</v>
      </c>
      <c r="Z132" s="164" t="s">
        <v>104</v>
      </c>
      <c r="AA132" s="170" t="s">
        <v>128</v>
      </c>
      <c r="AB132" s="164" t="s">
        <v>104</v>
      </c>
      <c r="AC132" s="309" t="s">
        <v>129</v>
      </c>
      <c r="AD132" s="310"/>
      <c r="AE132" s="311"/>
    </row>
    <row r="133" spans="1:31" ht="266.25" hidden="1" customHeight="1">
      <c r="A133" s="148" t="s">
        <v>89</v>
      </c>
      <c r="B133" s="148" t="s">
        <v>90</v>
      </c>
      <c r="C133" s="149" t="s">
        <v>91</v>
      </c>
      <c r="D133" s="149" t="s">
        <v>369</v>
      </c>
      <c r="E133" s="149" t="s">
        <v>368</v>
      </c>
      <c r="F133" s="115" t="s">
        <v>94</v>
      </c>
      <c r="G133" s="147" t="s">
        <v>130</v>
      </c>
      <c r="H133" s="168" t="s">
        <v>131</v>
      </c>
      <c r="I133" s="168" t="s">
        <v>132</v>
      </c>
      <c r="J133" s="164" t="s">
        <v>98</v>
      </c>
      <c r="K133" s="164" t="s">
        <v>133</v>
      </c>
      <c r="L133" s="164" t="s">
        <v>134</v>
      </c>
      <c r="M133" s="169">
        <v>2</v>
      </c>
      <c r="N133" s="169">
        <v>3</v>
      </c>
      <c r="O133" s="163">
        <f t="shared" ref="O133:O134" si="76">M133*N133</f>
        <v>6</v>
      </c>
      <c r="P133" s="163" t="str">
        <f t="shared" ref="P133" si="77">IF(OR(O133="",O133=0),"",IF(O133&lt;5,"B",IF(O133&lt;9,"M",IF(O133&lt;21,"A","MA"))))</f>
        <v>M</v>
      </c>
      <c r="Q133" s="169">
        <v>10</v>
      </c>
      <c r="R133" s="163">
        <f t="shared" ref="R133" si="78">O133*Q133</f>
        <v>60</v>
      </c>
      <c r="S133" s="158" t="str">
        <f t="shared" ref="S133" si="79">IF(R133="","",IF(AND(R133&gt;=600,R133&lt;=4000),"I",IF(AND(R133&gt;=150,R133&lt;=500),"II",IF(AND(R133&gt;=40,R133&lt;=120),"III",IF(OR(R133&lt;=20,R133&gt;=0),"IV")))))</f>
        <v>III</v>
      </c>
      <c r="T133" s="164" t="s">
        <v>126</v>
      </c>
      <c r="U133" s="164" t="s">
        <v>135</v>
      </c>
      <c r="V133" s="152">
        <v>5</v>
      </c>
      <c r="W133" s="154" t="s">
        <v>103</v>
      </c>
      <c r="X133" s="164" t="s">
        <v>104</v>
      </c>
      <c r="Y133" s="164" t="s">
        <v>104</v>
      </c>
      <c r="Z133" s="164" t="s">
        <v>136</v>
      </c>
      <c r="AA133" s="170" t="s">
        <v>137</v>
      </c>
      <c r="AB133" s="164" t="s">
        <v>104</v>
      </c>
      <c r="AC133" s="309" t="s">
        <v>129</v>
      </c>
      <c r="AD133" s="310"/>
      <c r="AE133" s="311"/>
    </row>
    <row r="134" spans="1:31" ht="231" hidden="1" customHeight="1">
      <c r="A134" s="148" t="s">
        <v>89</v>
      </c>
      <c r="B134" s="148" t="s">
        <v>90</v>
      </c>
      <c r="C134" s="149" t="s">
        <v>91</v>
      </c>
      <c r="D134" s="149" t="s">
        <v>369</v>
      </c>
      <c r="E134" s="149" t="s">
        <v>368</v>
      </c>
      <c r="F134" s="115" t="s">
        <v>94</v>
      </c>
      <c r="G134" s="147" t="s">
        <v>334</v>
      </c>
      <c r="H134" s="168" t="s">
        <v>140</v>
      </c>
      <c r="I134" s="168" t="s">
        <v>141</v>
      </c>
      <c r="J134" s="164" t="s">
        <v>98</v>
      </c>
      <c r="K134" s="164" t="s">
        <v>142</v>
      </c>
      <c r="L134" s="164" t="s">
        <v>98</v>
      </c>
      <c r="M134" s="171">
        <v>2</v>
      </c>
      <c r="N134" s="171">
        <v>3</v>
      </c>
      <c r="O134" s="157">
        <f t="shared" si="76"/>
        <v>6</v>
      </c>
      <c r="P134" s="157" t="str">
        <f>IF(OR(O134="",O134=0),"",IF(O134&lt;5,"B",IF(O134&lt;9,"M",IF(O134&lt;21,"A","MA"))))</f>
        <v>M</v>
      </c>
      <c r="Q134" s="171">
        <v>25</v>
      </c>
      <c r="R134" s="157">
        <f>O134*Q134</f>
        <v>150</v>
      </c>
      <c r="S134" s="158" t="str">
        <f>IF(R134="","",IF(AND(R134&gt;=600,R134&lt;=4000),"I",IF(AND(R134&gt;=150,R134&lt;=500),"II",IF(AND(R134&gt;=40,R134&lt;=120),"III",IF(OR(R134&lt;=20,R134&gt;=0),"IV")))))</f>
        <v>II</v>
      </c>
      <c r="T134" s="159" t="s">
        <v>101</v>
      </c>
      <c r="U134" s="164" t="s">
        <v>143</v>
      </c>
      <c r="V134" s="152">
        <v>5</v>
      </c>
      <c r="W134" s="154" t="s">
        <v>103</v>
      </c>
      <c r="X134" s="164" t="s">
        <v>104</v>
      </c>
      <c r="Y134" s="164" t="s">
        <v>104</v>
      </c>
      <c r="Z134" s="164" t="s">
        <v>144</v>
      </c>
      <c r="AA134" s="170" t="s">
        <v>145</v>
      </c>
      <c r="AB134" s="164" t="s">
        <v>104</v>
      </c>
      <c r="AC134" s="309" t="s">
        <v>129</v>
      </c>
      <c r="AD134" s="310"/>
      <c r="AE134" s="311"/>
    </row>
    <row r="135" spans="1:31" ht="193.5" hidden="1" customHeight="1">
      <c r="A135" s="148" t="s">
        <v>89</v>
      </c>
      <c r="B135" s="148" t="s">
        <v>90</v>
      </c>
      <c r="C135" s="149" t="s">
        <v>91</v>
      </c>
      <c r="D135" s="149" t="s">
        <v>370</v>
      </c>
      <c r="E135" s="149" t="s">
        <v>368</v>
      </c>
      <c r="F135" s="115" t="s">
        <v>94</v>
      </c>
      <c r="G135" s="147" t="s">
        <v>147</v>
      </c>
      <c r="H135" s="151" t="s">
        <v>148</v>
      </c>
      <c r="I135" s="151" t="s">
        <v>149</v>
      </c>
      <c r="J135" s="115" t="s">
        <v>98</v>
      </c>
      <c r="K135" s="115" t="s">
        <v>98</v>
      </c>
      <c r="L135" s="115" t="s">
        <v>150</v>
      </c>
      <c r="M135" s="172">
        <v>2</v>
      </c>
      <c r="N135" s="172">
        <v>3</v>
      </c>
      <c r="O135" s="173">
        <f>M135*N135</f>
        <v>6</v>
      </c>
      <c r="P135" s="173" t="str">
        <f>IF(OR(O135="",O135=0),"",IF(O135&lt;5,"B",IF(O135&lt;9,"M",IF(O135&lt;21,"A","MA"))))</f>
        <v>M</v>
      </c>
      <c r="Q135" s="172">
        <v>25</v>
      </c>
      <c r="R135" s="173">
        <f>O135*Q135</f>
        <v>150</v>
      </c>
      <c r="S135" s="118" t="str">
        <f>IF(R135="","",IF(AND(R135&gt;=600,R135&lt;=4000),"I",IF(AND(R135&gt;=150,R135&lt;=500),"II",IF(AND(R135&gt;=40,R135&lt;=120),"III",IF(OR(R135&lt;=20,R135&gt;=0),"IV")))))</f>
        <v>II</v>
      </c>
      <c r="T135" s="164" t="s">
        <v>101</v>
      </c>
      <c r="U135" s="115" t="s">
        <v>151</v>
      </c>
      <c r="V135" s="152">
        <v>5</v>
      </c>
      <c r="W135" s="154" t="s">
        <v>103</v>
      </c>
      <c r="X135" s="115" t="s">
        <v>104</v>
      </c>
      <c r="Y135" s="115" t="s">
        <v>104</v>
      </c>
      <c r="Z135" s="164" t="s">
        <v>104</v>
      </c>
      <c r="AA135" s="151" t="s">
        <v>104</v>
      </c>
      <c r="AB135" s="115" t="s">
        <v>152</v>
      </c>
      <c r="AC135" s="309" t="s">
        <v>129</v>
      </c>
      <c r="AD135" s="310"/>
      <c r="AE135" s="311"/>
    </row>
    <row r="136" spans="1:31" ht="162" hidden="1" customHeight="1">
      <c r="A136" s="148" t="s">
        <v>89</v>
      </c>
      <c r="B136" s="148" t="s">
        <v>90</v>
      </c>
      <c r="C136" s="149" t="s">
        <v>91</v>
      </c>
      <c r="D136" s="149" t="s">
        <v>371</v>
      </c>
      <c r="E136" s="149" t="s">
        <v>368</v>
      </c>
      <c r="F136" s="115" t="s">
        <v>94</v>
      </c>
      <c r="G136" s="147" t="s">
        <v>154</v>
      </c>
      <c r="H136" s="151" t="s">
        <v>155</v>
      </c>
      <c r="I136" s="151" t="s">
        <v>156</v>
      </c>
      <c r="J136" s="115" t="s">
        <v>98</v>
      </c>
      <c r="K136" s="115" t="s">
        <v>98</v>
      </c>
      <c r="L136" s="115" t="s">
        <v>98</v>
      </c>
      <c r="M136" s="172">
        <v>2</v>
      </c>
      <c r="N136" s="172">
        <v>3</v>
      </c>
      <c r="O136" s="173">
        <f>M136*N136</f>
        <v>6</v>
      </c>
      <c r="P136" s="173" t="str">
        <f>IF(OR(O136="",O136=0),"",IF(O136&lt;5,"B",IF(O136&lt;9,"M",IF(O136&lt;21,"A","MA"))))</f>
        <v>M</v>
      </c>
      <c r="Q136" s="172">
        <v>25</v>
      </c>
      <c r="R136" s="173">
        <f>O136*Q136</f>
        <v>150</v>
      </c>
      <c r="S136" s="118" t="str">
        <f>IF(R136="","",IF(AND(R136&gt;=600,R136&lt;=4000),"I",IF(AND(R136&gt;=150,R136&lt;=500),"II",IF(AND(R136&gt;=40,R136&lt;=120),"III",IF(OR(R136&lt;=20,R136&gt;=0),"IV")))))</f>
        <v>II</v>
      </c>
      <c r="T136" s="164" t="s">
        <v>101</v>
      </c>
      <c r="U136" s="115" t="s">
        <v>157</v>
      </c>
      <c r="V136" s="152">
        <v>5</v>
      </c>
      <c r="W136" s="154" t="s">
        <v>103</v>
      </c>
      <c r="X136" s="115" t="s">
        <v>104</v>
      </c>
      <c r="Y136" s="115" t="s">
        <v>104</v>
      </c>
      <c r="Z136" s="164" t="s">
        <v>104</v>
      </c>
      <c r="AA136" s="151" t="s">
        <v>158</v>
      </c>
      <c r="AB136" s="115" t="s">
        <v>159</v>
      </c>
      <c r="AC136" s="309" t="s">
        <v>129</v>
      </c>
      <c r="AD136" s="310"/>
      <c r="AE136" s="311"/>
    </row>
    <row r="137" spans="1:31" ht="174" customHeight="1">
      <c r="A137" s="148" t="s">
        <v>89</v>
      </c>
      <c r="B137" s="148" t="s">
        <v>90</v>
      </c>
      <c r="C137" s="149" t="s">
        <v>91</v>
      </c>
      <c r="D137" s="149" t="s">
        <v>372</v>
      </c>
      <c r="E137" s="149" t="s">
        <v>368</v>
      </c>
      <c r="F137" s="115" t="s">
        <v>121</v>
      </c>
      <c r="G137" s="147" t="s">
        <v>161</v>
      </c>
      <c r="H137" s="151" t="s">
        <v>162</v>
      </c>
      <c r="I137" s="166" t="s">
        <v>163</v>
      </c>
      <c r="J137" s="152" t="s">
        <v>98</v>
      </c>
      <c r="K137" s="152" t="s">
        <v>98</v>
      </c>
      <c r="L137" s="154" t="s">
        <v>164</v>
      </c>
      <c r="M137" s="152">
        <v>6</v>
      </c>
      <c r="N137" s="152">
        <v>3</v>
      </c>
      <c r="O137" s="173">
        <f>M137*N137</f>
        <v>18</v>
      </c>
      <c r="P137" s="163" t="str">
        <f t="shared" ref="P137:P144" si="80">IF(OR(O137="",O137=0),"",IF(O137&lt;5,"B",IF(O137&lt;9,"M",IF(O137&lt;21,"A","MA"))))</f>
        <v>A</v>
      </c>
      <c r="Q137" s="152">
        <v>25</v>
      </c>
      <c r="R137" s="173">
        <f>O137*Q137</f>
        <v>450</v>
      </c>
      <c r="S137" s="158" t="str">
        <f t="shared" ref="S137:S144" si="81">IF(R137="","",IF(AND(R137&gt;=600,R137&lt;=4000),"I",IF(AND(R137&gt;=150,R137&lt;=500),"II",IF(AND(R137&gt;=40,R137&lt;=120),"III",IF(OR(R137&lt;=20,R137&gt;=0),"IV")))))</f>
        <v>II</v>
      </c>
      <c r="T137" s="164" t="s">
        <v>101</v>
      </c>
      <c r="U137" s="155" t="s">
        <v>165</v>
      </c>
      <c r="V137" s="152">
        <v>1</v>
      </c>
      <c r="W137" s="154" t="s">
        <v>103</v>
      </c>
      <c r="X137" s="152" t="s">
        <v>104</v>
      </c>
      <c r="Y137" s="152" t="s">
        <v>104</v>
      </c>
      <c r="Z137" s="152" t="s">
        <v>104</v>
      </c>
      <c r="AA137" s="166" t="s">
        <v>166</v>
      </c>
      <c r="AB137" s="160" t="s">
        <v>106</v>
      </c>
      <c r="AC137" s="309" t="s">
        <v>373</v>
      </c>
      <c r="AD137" s="310"/>
      <c r="AE137" s="320"/>
    </row>
    <row r="138" spans="1:31" ht="174" customHeight="1">
      <c r="A138" s="148" t="s">
        <v>89</v>
      </c>
      <c r="B138" s="148" t="s">
        <v>90</v>
      </c>
      <c r="C138" s="149" t="s">
        <v>91</v>
      </c>
      <c r="D138" s="149" t="s">
        <v>367</v>
      </c>
      <c r="E138" s="149" t="s">
        <v>368</v>
      </c>
      <c r="F138" s="114" t="s">
        <v>121</v>
      </c>
      <c r="G138" s="147" t="s">
        <v>169</v>
      </c>
      <c r="H138" s="151" t="s">
        <v>170</v>
      </c>
      <c r="I138" s="166" t="s">
        <v>171</v>
      </c>
      <c r="J138" s="152" t="s">
        <v>98</v>
      </c>
      <c r="K138" s="154" t="s">
        <v>172</v>
      </c>
      <c r="L138" s="154" t="s">
        <v>164</v>
      </c>
      <c r="M138" s="152">
        <v>2</v>
      </c>
      <c r="N138" s="152">
        <v>2</v>
      </c>
      <c r="O138" s="152">
        <v>4</v>
      </c>
      <c r="P138" s="157" t="str">
        <f t="shared" si="80"/>
        <v>B</v>
      </c>
      <c r="Q138" s="152">
        <v>10</v>
      </c>
      <c r="R138" s="152">
        <v>40</v>
      </c>
      <c r="S138" s="158" t="str">
        <f t="shared" si="81"/>
        <v>III</v>
      </c>
      <c r="T138" s="159" t="s">
        <v>126</v>
      </c>
      <c r="U138" s="167" t="s">
        <v>173</v>
      </c>
      <c r="V138" s="152">
        <v>1</v>
      </c>
      <c r="W138" s="154" t="s">
        <v>103</v>
      </c>
      <c r="X138" s="152" t="s">
        <v>104</v>
      </c>
      <c r="Y138" s="152" t="s">
        <v>104</v>
      </c>
      <c r="Z138" s="152" t="s">
        <v>104</v>
      </c>
      <c r="AA138" s="166" t="s">
        <v>166</v>
      </c>
      <c r="AB138" s="160" t="s">
        <v>106</v>
      </c>
      <c r="AC138" s="309" t="s">
        <v>167</v>
      </c>
      <c r="AD138" s="310"/>
      <c r="AE138" s="311"/>
    </row>
    <row r="139" spans="1:31" ht="223.5" customHeight="1">
      <c r="A139" s="148" t="s">
        <v>89</v>
      </c>
      <c r="B139" s="148" t="s">
        <v>90</v>
      </c>
      <c r="C139" s="149" t="s">
        <v>91</v>
      </c>
      <c r="D139" s="149" t="s">
        <v>174</v>
      </c>
      <c r="E139" s="149" t="s">
        <v>368</v>
      </c>
      <c r="F139" s="115" t="s">
        <v>121</v>
      </c>
      <c r="G139" s="147" t="s">
        <v>175</v>
      </c>
      <c r="H139" s="150" t="s">
        <v>176</v>
      </c>
      <c r="I139" s="166" t="s">
        <v>177</v>
      </c>
      <c r="J139" s="152" t="s">
        <v>98</v>
      </c>
      <c r="K139" s="154" t="s">
        <v>98</v>
      </c>
      <c r="L139" s="154" t="s">
        <v>164</v>
      </c>
      <c r="M139" s="152">
        <v>2</v>
      </c>
      <c r="N139" s="152">
        <v>2</v>
      </c>
      <c r="O139" s="152">
        <v>4</v>
      </c>
      <c r="P139" s="163" t="str">
        <f t="shared" si="80"/>
        <v>B</v>
      </c>
      <c r="Q139" s="152">
        <v>10</v>
      </c>
      <c r="R139" s="152">
        <v>40</v>
      </c>
      <c r="S139" s="158" t="str">
        <f t="shared" si="81"/>
        <v>III</v>
      </c>
      <c r="T139" s="164" t="s">
        <v>126</v>
      </c>
      <c r="U139" s="167" t="s">
        <v>178</v>
      </c>
      <c r="V139" s="152">
        <v>1</v>
      </c>
      <c r="W139" s="154" t="s">
        <v>103</v>
      </c>
      <c r="X139" s="152" t="s">
        <v>104</v>
      </c>
      <c r="Y139" s="152" t="s">
        <v>104</v>
      </c>
      <c r="Z139" s="152" t="s">
        <v>104</v>
      </c>
      <c r="AA139" s="166" t="s">
        <v>166</v>
      </c>
      <c r="AB139" s="154" t="s">
        <v>179</v>
      </c>
      <c r="AC139" s="309" t="s">
        <v>167</v>
      </c>
      <c r="AD139" s="310"/>
      <c r="AE139" s="311"/>
    </row>
    <row r="140" spans="1:31" ht="219.75" customHeight="1">
      <c r="A140" s="148" t="s">
        <v>89</v>
      </c>
      <c r="B140" s="148" t="s">
        <v>90</v>
      </c>
      <c r="C140" s="149" t="s">
        <v>91</v>
      </c>
      <c r="D140" s="149" t="s">
        <v>371</v>
      </c>
      <c r="E140" s="149" t="s">
        <v>368</v>
      </c>
      <c r="F140" s="115" t="s">
        <v>94</v>
      </c>
      <c r="G140" s="147" t="s">
        <v>180</v>
      </c>
      <c r="H140" s="151" t="s">
        <v>181</v>
      </c>
      <c r="I140" s="166" t="s">
        <v>177</v>
      </c>
      <c r="J140" s="152" t="s">
        <v>98</v>
      </c>
      <c r="K140" s="154" t="s">
        <v>98</v>
      </c>
      <c r="L140" s="154" t="s">
        <v>164</v>
      </c>
      <c r="M140" s="152">
        <v>2</v>
      </c>
      <c r="N140" s="152">
        <v>2</v>
      </c>
      <c r="O140" s="152">
        <v>4</v>
      </c>
      <c r="P140" s="163" t="str">
        <f t="shared" si="80"/>
        <v>B</v>
      </c>
      <c r="Q140" s="152">
        <v>10</v>
      </c>
      <c r="R140" s="152">
        <v>40</v>
      </c>
      <c r="S140" s="158" t="str">
        <f t="shared" si="81"/>
        <v>III</v>
      </c>
      <c r="T140" s="164" t="s">
        <v>126</v>
      </c>
      <c r="U140" s="167" t="s">
        <v>178</v>
      </c>
      <c r="V140" s="152">
        <v>1</v>
      </c>
      <c r="W140" s="154" t="s">
        <v>103</v>
      </c>
      <c r="X140" s="152" t="s">
        <v>104</v>
      </c>
      <c r="Y140" s="152" t="s">
        <v>104</v>
      </c>
      <c r="Z140" s="152" t="s">
        <v>104</v>
      </c>
      <c r="AA140" s="166" t="s">
        <v>166</v>
      </c>
      <c r="AB140" s="160" t="s">
        <v>179</v>
      </c>
      <c r="AC140" s="309" t="s">
        <v>167</v>
      </c>
      <c r="AD140" s="310"/>
      <c r="AE140" s="311"/>
    </row>
    <row r="141" spans="1:31" ht="219.75" hidden="1" customHeight="1">
      <c r="A141" s="148" t="s">
        <v>89</v>
      </c>
      <c r="B141" s="148" t="s">
        <v>90</v>
      </c>
      <c r="C141" s="149" t="s">
        <v>91</v>
      </c>
      <c r="D141" s="149" t="s">
        <v>374</v>
      </c>
      <c r="E141" s="149" t="s">
        <v>368</v>
      </c>
      <c r="F141" s="115" t="s">
        <v>94</v>
      </c>
      <c r="G141" s="147" t="s">
        <v>183</v>
      </c>
      <c r="H141" s="168" t="s">
        <v>184</v>
      </c>
      <c r="I141" s="168" t="s">
        <v>185</v>
      </c>
      <c r="J141" s="164" t="s">
        <v>98</v>
      </c>
      <c r="K141" s="164" t="s">
        <v>186</v>
      </c>
      <c r="L141" s="164" t="s">
        <v>187</v>
      </c>
      <c r="M141" s="169">
        <v>2</v>
      </c>
      <c r="N141" s="169">
        <v>3</v>
      </c>
      <c r="O141" s="173">
        <f t="shared" ref="O141:O144" si="82">M141*N141</f>
        <v>6</v>
      </c>
      <c r="P141" s="163" t="str">
        <f t="shared" si="80"/>
        <v>M</v>
      </c>
      <c r="Q141" s="169">
        <v>25</v>
      </c>
      <c r="R141" s="173">
        <f t="shared" ref="R141:R144" si="83">O141*Q141</f>
        <v>150</v>
      </c>
      <c r="S141" s="158" t="str">
        <f t="shared" si="81"/>
        <v>II</v>
      </c>
      <c r="T141" s="164" t="s">
        <v>101</v>
      </c>
      <c r="U141" s="164" t="s">
        <v>188</v>
      </c>
      <c r="V141" s="152">
        <v>1</v>
      </c>
      <c r="W141" s="154" t="s">
        <v>103</v>
      </c>
      <c r="X141" s="164" t="s">
        <v>104</v>
      </c>
      <c r="Y141" s="164" t="s">
        <v>104</v>
      </c>
      <c r="Z141" s="164" t="s">
        <v>104</v>
      </c>
      <c r="AA141" s="168" t="s">
        <v>189</v>
      </c>
      <c r="AB141" s="164" t="s">
        <v>104</v>
      </c>
      <c r="AC141" s="309" t="s">
        <v>190</v>
      </c>
      <c r="AD141" s="310"/>
      <c r="AE141" s="311"/>
    </row>
    <row r="142" spans="1:31" ht="219.75" hidden="1" customHeight="1">
      <c r="A142" s="148" t="s">
        <v>89</v>
      </c>
      <c r="B142" s="148" t="s">
        <v>90</v>
      </c>
      <c r="C142" s="149" t="s">
        <v>91</v>
      </c>
      <c r="D142" s="149" t="s">
        <v>375</v>
      </c>
      <c r="E142" s="149" t="s">
        <v>368</v>
      </c>
      <c r="F142" s="115" t="s">
        <v>94</v>
      </c>
      <c r="G142" s="147" t="s">
        <v>192</v>
      </c>
      <c r="H142" s="168" t="s">
        <v>193</v>
      </c>
      <c r="I142" s="168" t="s">
        <v>194</v>
      </c>
      <c r="J142" s="164" t="s">
        <v>98</v>
      </c>
      <c r="K142" s="164" t="s">
        <v>195</v>
      </c>
      <c r="L142" s="164" t="s">
        <v>187</v>
      </c>
      <c r="M142" s="171">
        <v>2</v>
      </c>
      <c r="N142" s="171">
        <v>3</v>
      </c>
      <c r="O142" s="157">
        <f t="shared" si="82"/>
        <v>6</v>
      </c>
      <c r="P142" s="157" t="str">
        <f t="shared" si="80"/>
        <v>M</v>
      </c>
      <c r="Q142" s="171">
        <v>25</v>
      </c>
      <c r="R142" s="117">
        <f t="shared" si="83"/>
        <v>150</v>
      </c>
      <c r="S142" s="158" t="str">
        <f t="shared" si="81"/>
        <v>II</v>
      </c>
      <c r="T142" s="159" t="s">
        <v>101</v>
      </c>
      <c r="U142" s="164" t="s">
        <v>188</v>
      </c>
      <c r="V142" s="152">
        <v>1</v>
      </c>
      <c r="W142" s="154" t="s">
        <v>103</v>
      </c>
      <c r="X142" s="164" t="s">
        <v>104</v>
      </c>
      <c r="Y142" s="164" t="s">
        <v>104</v>
      </c>
      <c r="Z142" s="164" t="s">
        <v>104</v>
      </c>
      <c r="AA142" s="168" t="s">
        <v>189</v>
      </c>
      <c r="AB142" s="164" t="s">
        <v>104</v>
      </c>
      <c r="AC142" s="309" t="s">
        <v>190</v>
      </c>
      <c r="AD142" s="310"/>
      <c r="AE142" s="311"/>
    </row>
    <row r="143" spans="1:31" ht="370.5" hidden="1" customHeight="1">
      <c r="A143" s="148" t="s">
        <v>89</v>
      </c>
      <c r="B143" s="148" t="s">
        <v>90</v>
      </c>
      <c r="C143" s="149" t="s">
        <v>91</v>
      </c>
      <c r="D143" s="149" t="s">
        <v>376</v>
      </c>
      <c r="E143" s="149" t="s">
        <v>368</v>
      </c>
      <c r="F143" s="115" t="s">
        <v>94</v>
      </c>
      <c r="G143" s="147" t="s">
        <v>197</v>
      </c>
      <c r="H143" s="168" t="s">
        <v>198</v>
      </c>
      <c r="I143" s="168" t="s">
        <v>199</v>
      </c>
      <c r="J143" s="164" t="s">
        <v>98</v>
      </c>
      <c r="K143" s="164" t="s">
        <v>186</v>
      </c>
      <c r="L143" s="164" t="s">
        <v>200</v>
      </c>
      <c r="M143" s="169">
        <v>2</v>
      </c>
      <c r="N143" s="169">
        <v>3</v>
      </c>
      <c r="O143" s="163">
        <f t="shared" si="82"/>
        <v>6</v>
      </c>
      <c r="P143" s="163" t="str">
        <f t="shared" si="80"/>
        <v>M</v>
      </c>
      <c r="Q143" s="169">
        <v>25</v>
      </c>
      <c r="R143" s="173">
        <f t="shared" si="83"/>
        <v>150</v>
      </c>
      <c r="S143" s="158" t="str">
        <f t="shared" si="81"/>
        <v>II</v>
      </c>
      <c r="T143" s="164" t="s">
        <v>101</v>
      </c>
      <c r="U143" s="164" t="s">
        <v>188</v>
      </c>
      <c r="V143" s="152">
        <v>1</v>
      </c>
      <c r="W143" s="154" t="s">
        <v>103</v>
      </c>
      <c r="X143" s="164" t="s">
        <v>104</v>
      </c>
      <c r="Y143" s="164" t="s">
        <v>104</v>
      </c>
      <c r="Z143" s="159" t="s">
        <v>104</v>
      </c>
      <c r="AA143" s="168" t="s">
        <v>189</v>
      </c>
      <c r="AB143" s="164" t="s">
        <v>104</v>
      </c>
      <c r="AC143" s="309" t="s">
        <v>190</v>
      </c>
      <c r="AD143" s="310"/>
      <c r="AE143" s="311"/>
    </row>
    <row r="144" spans="1:31" ht="301.5" hidden="1" customHeight="1">
      <c r="A144" s="148" t="s">
        <v>89</v>
      </c>
      <c r="B144" s="148" t="s">
        <v>90</v>
      </c>
      <c r="C144" s="149" t="s">
        <v>91</v>
      </c>
      <c r="D144" s="149" t="s">
        <v>377</v>
      </c>
      <c r="E144" s="149" t="s">
        <v>368</v>
      </c>
      <c r="F144" s="115" t="s">
        <v>121</v>
      </c>
      <c r="G144" s="147" t="s">
        <v>202</v>
      </c>
      <c r="H144" s="168" t="s">
        <v>203</v>
      </c>
      <c r="I144" s="168" t="s">
        <v>199</v>
      </c>
      <c r="J144" s="164" t="s">
        <v>98</v>
      </c>
      <c r="K144" s="164" t="s">
        <v>186</v>
      </c>
      <c r="L144" s="164" t="s">
        <v>200</v>
      </c>
      <c r="M144" s="169">
        <v>2</v>
      </c>
      <c r="N144" s="169">
        <v>3</v>
      </c>
      <c r="O144" s="163">
        <f t="shared" si="82"/>
        <v>6</v>
      </c>
      <c r="P144" s="163" t="str">
        <f t="shared" si="80"/>
        <v>M</v>
      </c>
      <c r="Q144" s="169">
        <v>25</v>
      </c>
      <c r="R144" s="173">
        <f t="shared" si="83"/>
        <v>150</v>
      </c>
      <c r="S144" s="158" t="str">
        <f t="shared" si="81"/>
        <v>II</v>
      </c>
      <c r="T144" s="164" t="s">
        <v>101</v>
      </c>
      <c r="U144" s="164" t="s">
        <v>188</v>
      </c>
      <c r="V144" s="152">
        <v>1</v>
      </c>
      <c r="W144" s="154" t="s">
        <v>103</v>
      </c>
      <c r="X144" s="164" t="s">
        <v>104</v>
      </c>
      <c r="Y144" s="164" t="s">
        <v>104</v>
      </c>
      <c r="Z144" s="164" t="s">
        <v>104</v>
      </c>
      <c r="AA144" s="168" t="s">
        <v>189</v>
      </c>
      <c r="AB144" s="164" t="s">
        <v>104</v>
      </c>
      <c r="AC144" s="309" t="s">
        <v>190</v>
      </c>
      <c r="AD144" s="310"/>
      <c r="AE144" s="311"/>
    </row>
    <row r="145" spans="1:31" ht="370.5" hidden="1" customHeight="1">
      <c r="A145" s="148" t="s">
        <v>89</v>
      </c>
      <c r="B145" s="148" t="s">
        <v>90</v>
      </c>
      <c r="C145" s="149" t="s">
        <v>91</v>
      </c>
      <c r="D145" s="149" t="s">
        <v>377</v>
      </c>
      <c r="E145" s="149" t="s">
        <v>368</v>
      </c>
      <c r="F145" s="174" t="s">
        <v>94</v>
      </c>
      <c r="G145" s="147" t="s">
        <v>204</v>
      </c>
      <c r="H145" s="168" t="s">
        <v>205</v>
      </c>
      <c r="I145" s="166" t="s">
        <v>206</v>
      </c>
      <c r="J145" s="175" t="s">
        <v>98</v>
      </c>
      <c r="K145" s="160" t="s">
        <v>207</v>
      </c>
      <c r="L145" s="160" t="s">
        <v>208</v>
      </c>
      <c r="M145" s="176">
        <v>2</v>
      </c>
      <c r="N145" s="176">
        <v>3</v>
      </c>
      <c r="O145" s="177">
        <v>6</v>
      </c>
      <c r="P145" s="177" t="s">
        <v>209</v>
      </c>
      <c r="Q145" s="176">
        <v>25</v>
      </c>
      <c r="R145" s="178">
        <v>150</v>
      </c>
      <c r="S145" s="179" t="s">
        <v>210</v>
      </c>
      <c r="T145" s="180" t="s">
        <v>101</v>
      </c>
      <c r="U145" s="167" t="s">
        <v>211</v>
      </c>
      <c r="V145" s="152">
        <v>1</v>
      </c>
      <c r="W145" s="154" t="s">
        <v>103</v>
      </c>
      <c r="X145" s="164" t="s">
        <v>104</v>
      </c>
      <c r="Y145" s="164" t="s">
        <v>104</v>
      </c>
      <c r="Z145" s="164" t="s">
        <v>212</v>
      </c>
      <c r="AA145" s="165" t="s">
        <v>213</v>
      </c>
      <c r="AB145" s="216" t="s">
        <v>214</v>
      </c>
      <c r="AC145" s="351" t="s">
        <v>215</v>
      </c>
      <c r="AD145" s="352"/>
      <c r="AE145" s="353"/>
    </row>
    <row r="146" spans="1:31" ht="335.25" hidden="1" customHeight="1">
      <c r="A146" s="148" t="s">
        <v>89</v>
      </c>
      <c r="B146" s="148" t="s">
        <v>90</v>
      </c>
      <c r="C146" s="149" t="s">
        <v>91</v>
      </c>
      <c r="D146" s="149" t="s">
        <v>375</v>
      </c>
      <c r="E146" s="149" t="s">
        <v>368</v>
      </c>
      <c r="F146" s="114" t="s">
        <v>94</v>
      </c>
      <c r="G146" s="147" t="s">
        <v>217</v>
      </c>
      <c r="H146" s="168" t="s">
        <v>218</v>
      </c>
      <c r="I146" s="168" t="s">
        <v>219</v>
      </c>
      <c r="J146" s="164" t="s">
        <v>98</v>
      </c>
      <c r="K146" s="154" t="s">
        <v>98</v>
      </c>
      <c r="L146" s="154" t="s">
        <v>220</v>
      </c>
      <c r="M146" s="171">
        <v>6</v>
      </c>
      <c r="N146" s="171">
        <v>3</v>
      </c>
      <c r="O146" s="157">
        <v>18</v>
      </c>
      <c r="P146" s="157" t="s">
        <v>109</v>
      </c>
      <c r="Q146" s="171">
        <v>25</v>
      </c>
      <c r="R146" s="117">
        <v>450</v>
      </c>
      <c r="S146" s="158" t="s">
        <v>210</v>
      </c>
      <c r="T146" s="159" t="s">
        <v>101</v>
      </c>
      <c r="U146" s="164" t="s">
        <v>221</v>
      </c>
      <c r="V146" s="152">
        <v>1</v>
      </c>
      <c r="W146" s="154" t="s">
        <v>103</v>
      </c>
      <c r="X146" s="164" t="s">
        <v>104</v>
      </c>
      <c r="Y146" s="164" t="s">
        <v>104</v>
      </c>
      <c r="Z146" s="164" t="s">
        <v>104</v>
      </c>
      <c r="AA146" s="165" t="s">
        <v>213</v>
      </c>
      <c r="AB146" s="164" t="s">
        <v>104</v>
      </c>
      <c r="AC146" s="386" t="s">
        <v>362</v>
      </c>
      <c r="AD146" s="387"/>
      <c r="AE146" s="388"/>
    </row>
    <row r="147" spans="1:31" ht="409.6" hidden="1" customHeight="1">
      <c r="A147" s="148" t="s">
        <v>89</v>
      </c>
      <c r="B147" s="148" t="s">
        <v>90</v>
      </c>
      <c r="C147" s="149" t="s">
        <v>91</v>
      </c>
      <c r="D147" s="149" t="s">
        <v>369</v>
      </c>
      <c r="E147" s="149" t="s">
        <v>368</v>
      </c>
      <c r="F147" s="114" t="s">
        <v>121</v>
      </c>
      <c r="G147" s="147" t="s">
        <v>224</v>
      </c>
      <c r="H147" s="168" t="s">
        <v>225</v>
      </c>
      <c r="I147" s="166" t="s">
        <v>206</v>
      </c>
      <c r="J147" s="164" t="s">
        <v>98</v>
      </c>
      <c r="K147" s="154" t="s">
        <v>98</v>
      </c>
      <c r="L147" s="154" t="s">
        <v>220</v>
      </c>
      <c r="M147" s="171">
        <v>6</v>
      </c>
      <c r="N147" s="171">
        <v>3</v>
      </c>
      <c r="O147" s="157">
        <v>18</v>
      </c>
      <c r="P147" s="157" t="s">
        <v>109</v>
      </c>
      <c r="Q147" s="171">
        <v>25</v>
      </c>
      <c r="R147" s="117">
        <v>450</v>
      </c>
      <c r="S147" s="158" t="s">
        <v>210</v>
      </c>
      <c r="T147" s="159" t="s">
        <v>101</v>
      </c>
      <c r="U147" s="167" t="s">
        <v>211</v>
      </c>
      <c r="V147" s="152">
        <v>1</v>
      </c>
      <c r="W147" s="154" t="s">
        <v>103</v>
      </c>
      <c r="X147" s="164" t="s">
        <v>104</v>
      </c>
      <c r="Y147" s="164" t="s">
        <v>104</v>
      </c>
      <c r="Z147" s="164" t="s">
        <v>104</v>
      </c>
      <c r="AA147" s="165" t="s">
        <v>213</v>
      </c>
      <c r="AB147" s="164" t="s">
        <v>104</v>
      </c>
      <c r="AC147" s="332" t="s">
        <v>215</v>
      </c>
      <c r="AD147" s="333"/>
      <c r="AE147" s="334"/>
    </row>
    <row r="148" spans="1:31" ht="409.6" hidden="1" customHeight="1">
      <c r="A148" s="148" t="s">
        <v>89</v>
      </c>
      <c r="B148" s="148" t="s">
        <v>90</v>
      </c>
      <c r="C148" s="149" t="s">
        <v>91</v>
      </c>
      <c r="D148" s="149" t="s">
        <v>369</v>
      </c>
      <c r="E148" s="149" t="s">
        <v>368</v>
      </c>
      <c r="F148" s="114" t="s">
        <v>94</v>
      </c>
      <c r="G148" s="147" t="s">
        <v>234</v>
      </c>
      <c r="H148" s="182" t="s">
        <v>235</v>
      </c>
      <c r="I148" s="182" t="s">
        <v>236</v>
      </c>
      <c r="J148" s="183" t="s">
        <v>98</v>
      </c>
      <c r="K148" s="183" t="s">
        <v>98</v>
      </c>
      <c r="L148" s="183" t="s">
        <v>98</v>
      </c>
      <c r="M148" s="184">
        <v>2</v>
      </c>
      <c r="N148" s="184">
        <v>3</v>
      </c>
      <c r="O148" s="184">
        <v>6</v>
      </c>
      <c r="P148" s="177" t="str">
        <f t="shared" ref="P148:P154" si="84">IF(OR(O148="",O148=0),"",IF(O148&lt;5,"B",IF(O148&lt;9,"M",IF(O148&lt;21,"A","MA"))))</f>
        <v>M</v>
      </c>
      <c r="Q148" s="184">
        <v>10</v>
      </c>
      <c r="R148" s="185">
        <f t="shared" ref="R148:R154" si="85">O148*Q148</f>
        <v>60</v>
      </c>
      <c r="S148" s="186" t="s">
        <v>231</v>
      </c>
      <c r="T148" s="187" t="s">
        <v>126</v>
      </c>
      <c r="U148" s="188" t="s">
        <v>237</v>
      </c>
      <c r="V148" s="152">
        <v>1</v>
      </c>
      <c r="W148" s="154" t="s">
        <v>103</v>
      </c>
      <c r="X148" s="189" t="s">
        <v>104</v>
      </c>
      <c r="Y148" s="189" t="s">
        <v>104</v>
      </c>
      <c r="Z148" s="189" t="s">
        <v>104</v>
      </c>
      <c r="AA148" s="182" t="s">
        <v>238</v>
      </c>
      <c r="AB148" s="216" t="s">
        <v>214</v>
      </c>
      <c r="AC148" s="328" t="s">
        <v>239</v>
      </c>
      <c r="AD148" s="329"/>
      <c r="AE148" s="330"/>
    </row>
    <row r="149" spans="1:31" ht="393.75" hidden="1" customHeight="1">
      <c r="A149" s="148" t="s">
        <v>89</v>
      </c>
      <c r="B149" s="148" t="s">
        <v>90</v>
      </c>
      <c r="C149" s="149" t="s">
        <v>91</v>
      </c>
      <c r="D149" s="149" t="s">
        <v>369</v>
      </c>
      <c r="E149" s="149" t="s">
        <v>368</v>
      </c>
      <c r="F149" s="114" t="s">
        <v>121</v>
      </c>
      <c r="G149" s="147" t="s">
        <v>240</v>
      </c>
      <c r="H149" s="168" t="s">
        <v>241</v>
      </c>
      <c r="I149" s="168" t="s">
        <v>242</v>
      </c>
      <c r="J149" s="164" t="s">
        <v>98</v>
      </c>
      <c r="K149" s="154" t="s">
        <v>243</v>
      </c>
      <c r="L149" s="154" t="s">
        <v>244</v>
      </c>
      <c r="M149" s="171">
        <v>6</v>
      </c>
      <c r="N149" s="171">
        <v>1</v>
      </c>
      <c r="O149" s="157">
        <f t="shared" ref="O149:O154" si="86">M149*N149</f>
        <v>6</v>
      </c>
      <c r="P149" s="157" t="str">
        <f t="shared" si="84"/>
        <v>M</v>
      </c>
      <c r="Q149" s="171">
        <v>10</v>
      </c>
      <c r="R149" s="190">
        <f t="shared" si="85"/>
        <v>60</v>
      </c>
      <c r="S149" s="158" t="str">
        <f t="shared" ref="S149:S151" si="87">IF(R149="","",IF(AND(R149&gt;=600,R149&lt;=4000),"I",IF(AND(R149&gt;=150,R149&lt;=500),"II",IF(AND(R149&gt;=40,R149&lt;=120),"III",IF(OR(R149&lt;=20,R149&gt;=0),"IV")))))</f>
        <v>III</v>
      </c>
      <c r="T149" s="159" t="s">
        <v>126</v>
      </c>
      <c r="U149" s="154" t="s">
        <v>245</v>
      </c>
      <c r="V149" s="152">
        <v>1</v>
      </c>
      <c r="W149" s="154" t="s">
        <v>103</v>
      </c>
      <c r="X149" s="164" t="s">
        <v>104</v>
      </c>
      <c r="Y149" s="164" t="s">
        <v>104</v>
      </c>
      <c r="Z149" s="154" t="s">
        <v>104</v>
      </c>
      <c r="AA149" s="166" t="s">
        <v>246</v>
      </c>
      <c r="AB149" s="152" t="s">
        <v>104</v>
      </c>
      <c r="AC149" s="331" t="s">
        <v>247</v>
      </c>
      <c r="AD149" s="331"/>
      <c r="AE149" s="331"/>
    </row>
    <row r="150" spans="1:31" ht="301.5" hidden="1" customHeight="1">
      <c r="A150" s="148" t="s">
        <v>89</v>
      </c>
      <c r="B150" s="148" t="s">
        <v>90</v>
      </c>
      <c r="C150" s="149" t="s">
        <v>91</v>
      </c>
      <c r="D150" s="149" t="s">
        <v>369</v>
      </c>
      <c r="E150" s="149" t="s">
        <v>368</v>
      </c>
      <c r="F150" s="114" t="s">
        <v>121</v>
      </c>
      <c r="G150" s="147" t="s">
        <v>249</v>
      </c>
      <c r="H150" s="168" t="s">
        <v>250</v>
      </c>
      <c r="I150" s="168" t="s">
        <v>251</v>
      </c>
      <c r="J150" s="164" t="s">
        <v>98</v>
      </c>
      <c r="K150" s="154" t="s">
        <v>98</v>
      </c>
      <c r="L150" s="154" t="s">
        <v>244</v>
      </c>
      <c r="M150" s="171">
        <v>6</v>
      </c>
      <c r="N150" s="171">
        <v>1</v>
      </c>
      <c r="O150" s="157">
        <f t="shared" si="86"/>
        <v>6</v>
      </c>
      <c r="P150" s="157" t="str">
        <f t="shared" si="84"/>
        <v>M</v>
      </c>
      <c r="Q150" s="171">
        <v>10</v>
      </c>
      <c r="R150" s="190">
        <f t="shared" si="85"/>
        <v>60</v>
      </c>
      <c r="S150" s="158" t="str">
        <f t="shared" si="87"/>
        <v>III</v>
      </c>
      <c r="T150" s="159" t="s">
        <v>126</v>
      </c>
      <c r="U150" s="154" t="s">
        <v>252</v>
      </c>
      <c r="V150" s="152">
        <v>1</v>
      </c>
      <c r="W150" s="154" t="s">
        <v>103</v>
      </c>
      <c r="X150" s="164" t="s">
        <v>104</v>
      </c>
      <c r="Y150" s="164" t="s">
        <v>104</v>
      </c>
      <c r="Z150" s="154" t="s">
        <v>104</v>
      </c>
      <c r="AA150" s="166" t="s">
        <v>253</v>
      </c>
      <c r="AB150" s="152" t="s">
        <v>104</v>
      </c>
      <c r="AC150" s="309" t="s">
        <v>254</v>
      </c>
      <c r="AD150" s="310"/>
      <c r="AE150" s="311"/>
    </row>
    <row r="151" spans="1:31" ht="381.75" hidden="1" customHeight="1">
      <c r="A151" s="148" t="s">
        <v>89</v>
      </c>
      <c r="B151" s="148" t="s">
        <v>90</v>
      </c>
      <c r="C151" s="149" t="s">
        <v>91</v>
      </c>
      <c r="D151" s="149" t="s">
        <v>369</v>
      </c>
      <c r="E151" s="149" t="s">
        <v>368</v>
      </c>
      <c r="F151" s="114" t="s">
        <v>94</v>
      </c>
      <c r="G151" s="147" t="s">
        <v>347</v>
      </c>
      <c r="H151" s="168" t="s">
        <v>256</v>
      </c>
      <c r="I151" s="166" t="s">
        <v>257</v>
      </c>
      <c r="J151" s="155" t="s">
        <v>98</v>
      </c>
      <c r="K151" s="155" t="s">
        <v>258</v>
      </c>
      <c r="L151" s="154" t="s">
        <v>98</v>
      </c>
      <c r="M151" s="171">
        <v>6</v>
      </c>
      <c r="N151" s="171">
        <v>3</v>
      </c>
      <c r="O151" s="157">
        <f t="shared" si="86"/>
        <v>18</v>
      </c>
      <c r="P151" s="157" t="str">
        <f t="shared" si="84"/>
        <v>A</v>
      </c>
      <c r="Q151" s="171">
        <v>25</v>
      </c>
      <c r="R151" s="190">
        <f t="shared" si="85"/>
        <v>450</v>
      </c>
      <c r="S151" s="158" t="str">
        <f t="shared" si="87"/>
        <v>II</v>
      </c>
      <c r="T151" s="159" t="s">
        <v>101</v>
      </c>
      <c r="U151" s="154" t="s">
        <v>259</v>
      </c>
      <c r="V151" s="152">
        <v>1</v>
      </c>
      <c r="W151" s="154" t="s">
        <v>103</v>
      </c>
      <c r="X151" s="152" t="s">
        <v>104</v>
      </c>
      <c r="Y151" s="152" t="s">
        <v>104</v>
      </c>
      <c r="Z151" s="152" t="s">
        <v>104</v>
      </c>
      <c r="AA151" s="166" t="s">
        <v>260</v>
      </c>
      <c r="AB151" s="164" t="s">
        <v>104</v>
      </c>
      <c r="AC151" s="335" t="s">
        <v>261</v>
      </c>
      <c r="AD151" s="335"/>
      <c r="AE151" s="335"/>
    </row>
    <row r="152" spans="1:31" ht="409.6" hidden="1" customHeight="1">
      <c r="A152" s="148" t="s">
        <v>89</v>
      </c>
      <c r="B152" s="148" t="s">
        <v>90</v>
      </c>
      <c r="C152" s="149" t="s">
        <v>91</v>
      </c>
      <c r="D152" s="149" t="s">
        <v>367</v>
      </c>
      <c r="E152" s="149" t="s">
        <v>368</v>
      </c>
      <c r="F152" s="114" t="s">
        <v>94</v>
      </c>
      <c r="G152" s="147" t="s">
        <v>263</v>
      </c>
      <c r="H152" s="182" t="s">
        <v>264</v>
      </c>
      <c r="I152" s="182" t="s">
        <v>265</v>
      </c>
      <c r="J152" s="189" t="s">
        <v>266</v>
      </c>
      <c r="K152" s="189" t="s">
        <v>98</v>
      </c>
      <c r="L152" s="189" t="s">
        <v>98</v>
      </c>
      <c r="M152" s="191">
        <v>2</v>
      </c>
      <c r="N152" s="191">
        <v>3</v>
      </c>
      <c r="O152" s="175">
        <f t="shared" si="86"/>
        <v>6</v>
      </c>
      <c r="P152" s="157" t="str">
        <f t="shared" si="84"/>
        <v>M</v>
      </c>
      <c r="Q152" s="191">
        <v>10</v>
      </c>
      <c r="R152" s="190">
        <f t="shared" si="85"/>
        <v>60</v>
      </c>
      <c r="S152" s="192" t="s">
        <v>231</v>
      </c>
      <c r="T152" s="188" t="s">
        <v>126</v>
      </c>
      <c r="U152" s="188" t="s">
        <v>267</v>
      </c>
      <c r="V152" s="152">
        <v>1</v>
      </c>
      <c r="W152" s="154" t="s">
        <v>103</v>
      </c>
      <c r="X152" s="189" t="s">
        <v>104</v>
      </c>
      <c r="Y152" s="189" t="s">
        <v>104</v>
      </c>
      <c r="Z152" s="189" t="s">
        <v>104</v>
      </c>
      <c r="AA152" s="193" t="s">
        <v>238</v>
      </c>
      <c r="AB152" s="152" t="s">
        <v>104</v>
      </c>
      <c r="AC152" s="309" t="s">
        <v>348</v>
      </c>
      <c r="AD152" s="310"/>
      <c r="AE152" s="311"/>
    </row>
    <row r="153" spans="1:31" ht="409.6" hidden="1" customHeight="1">
      <c r="A153" s="148" t="s">
        <v>89</v>
      </c>
      <c r="B153" s="148" t="s">
        <v>90</v>
      </c>
      <c r="C153" s="149" t="s">
        <v>91</v>
      </c>
      <c r="D153" s="149" t="s">
        <v>367</v>
      </c>
      <c r="E153" s="149" t="s">
        <v>368</v>
      </c>
      <c r="F153" s="114" t="s">
        <v>121</v>
      </c>
      <c r="G153" s="151" t="s">
        <v>268</v>
      </c>
      <c r="H153" s="168" t="s">
        <v>269</v>
      </c>
      <c r="I153" s="166" t="s">
        <v>270</v>
      </c>
      <c r="J153" s="155" t="s">
        <v>271</v>
      </c>
      <c r="K153" s="155" t="s">
        <v>98</v>
      </c>
      <c r="L153" s="155" t="s">
        <v>272</v>
      </c>
      <c r="M153" s="152">
        <v>6</v>
      </c>
      <c r="N153" s="152">
        <v>2</v>
      </c>
      <c r="O153" s="152">
        <v>12</v>
      </c>
      <c r="P153" s="157" t="s">
        <v>109</v>
      </c>
      <c r="Q153" s="156">
        <v>25</v>
      </c>
      <c r="R153" s="190">
        <v>300</v>
      </c>
      <c r="S153" s="158" t="s">
        <v>210</v>
      </c>
      <c r="T153" s="159" t="s">
        <v>101</v>
      </c>
      <c r="U153" s="154" t="s">
        <v>273</v>
      </c>
      <c r="V153" s="152">
        <v>1</v>
      </c>
      <c r="W153" s="154" t="s">
        <v>103</v>
      </c>
      <c r="X153" s="152" t="s">
        <v>104</v>
      </c>
      <c r="Y153" s="152" t="s">
        <v>104</v>
      </c>
      <c r="Z153" s="154" t="s">
        <v>274</v>
      </c>
      <c r="AA153" s="182" t="s">
        <v>238</v>
      </c>
      <c r="AB153" s="154" t="s">
        <v>275</v>
      </c>
      <c r="AC153" s="328" t="s">
        <v>239</v>
      </c>
      <c r="AD153" s="329"/>
      <c r="AE153" s="330"/>
    </row>
    <row r="154" spans="1:31" ht="312.75" hidden="1" customHeight="1">
      <c r="A154" s="148" t="s">
        <v>89</v>
      </c>
      <c r="B154" s="148" t="s">
        <v>90</v>
      </c>
      <c r="C154" s="149" t="s">
        <v>91</v>
      </c>
      <c r="D154" s="149" t="s">
        <v>378</v>
      </c>
      <c r="E154" s="149" t="s">
        <v>368</v>
      </c>
      <c r="F154" s="114" t="s">
        <v>121</v>
      </c>
      <c r="G154" s="147" t="s">
        <v>276</v>
      </c>
      <c r="H154" s="168" t="s">
        <v>277</v>
      </c>
      <c r="I154" s="166" t="s">
        <v>278</v>
      </c>
      <c r="J154" s="152" t="s">
        <v>98</v>
      </c>
      <c r="K154" s="155" t="s">
        <v>279</v>
      </c>
      <c r="L154" s="167" t="s">
        <v>280</v>
      </c>
      <c r="M154" s="171">
        <v>6</v>
      </c>
      <c r="N154" s="171">
        <v>3</v>
      </c>
      <c r="O154" s="157">
        <f t="shared" si="86"/>
        <v>18</v>
      </c>
      <c r="P154" s="157" t="str">
        <f t="shared" si="84"/>
        <v>A</v>
      </c>
      <c r="Q154" s="171">
        <v>25</v>
      </c>
      <c r="R154" s="190">
        <f t="shared" si="85"/>
        <v>450</v>
      </c>
      <c r="S154" s="158" t="str">
        <f>IF(R154="","",IF(AND(R154&gt;=600,R154&lt;=4000),"I",IF(AND(R154&gt;=150,R154&lt;=500),"II",IF(AND(R154&gt;=40,R154&lt;=120),"III",IF(OR(R154&lt;=20,R154&gt;=0),"IV")))))</f>
        <v>II</v>
      </c>
      <c r="T154" s="159" t="s">
        <v>101</v>
      </c>
      <c r="U154" s="167" t="s">
        <v>281</v>
      </c>
      <c r="V154" s="152">
        <v>1</v>
      </c>
      <c r="W154" s="154" t="s">
        <v>103</v>
      </c>
      <c r="X154" s="152" t="s">
        <v>104</v>
      </c>
      <c r="Y154" s="152" t="s">
        <v>104</v>
      </c>
      <c r="Z154" s="152" t="s">
        <v>104</v>
      </c>
      <c r="AA154" s="155" t="s">
        <v>282</v>
      </c>
      <c r="AB154" s="216" t="s">
        <v>214</v>
      </c>
      <c r="AC154" s="325" t="s">
        <v>283</v>
      </c>
      <c r="AD154" s="326"/>
      <c r="AE154" s="327"/>
    </row>
    <row r="155" spans="1:31" ht="289.5" hidden="1" customHeight="1">
      <c r="A155" s="148" t="s">
        <v>89</v>
      </c>
      <c r="B155" s="148" t="s">
        <v>90</v>
      </c>
      <c r="C155" s="149" t="s">
        <v>91</v>
      </c>
      <c r="D155" s="149" t="s">
        <v>378</v>
      </c>
      <c r="E155" s="149" t="s">
        <v>368</v>
      </c>
      <c r="F155" s="114" t="s">
        <v>121</v>
      </c>
      <c r="G155" s="147" t="s">
        <v>284</v>
      </c>
      <c r="H155" s="182" t="s">
        <v>285</v>
      </c>
      <c r="I155" s="182" t="s">
        <v>286</v>
      </c>
      <c r="J155" s="189" t="s">
        <v>98</v>
      </c>
      <c r="K155" s="189" t="s">
        <v>98</v>
      </c>
      <c r="L155" s="189" t="s">
        <v>98</v>
      </c>
      <c r="M155" s="191">
        <v>2</v>
      </c>
      <c r="N155" s="191">
        <v>3</v>
      </c>
      <c r="O155" s="152">
        <v>6</v>
      </c>
      <c r="P155" s="157" t="s">
        <v>209</v>
      </c>
      <c r="Q155" s="191">
        <v>10</v>
      </c>
      <c r="R155" s="190">
        <v>60</v>
      </c>
      <c r="S155" s="158" t="str">
        <f t="shared" ref="S155:S162" si="88">IF(R155="","",IF(AND(R155&gt;=600,R155&lt;=4000),"I",IF(AND(R155&gt;=150,R155&lt;=500),"II",IF(AND(R155&gt;=40,R155&lt;=120),"III",IF(OR(R155&lt;=20,R155&gt;=0),"IV")))))</f>
        <v>III</v>
      </c>
      <c r="T155" s="188" t="s">
        <v>126</v>
      </c>
      <c r="U155" s="188" t="s">
        <v>287</v>
      </c>
      <c r="V155" s="152">
        <v>1</v>
      </c>
      <c r="W155" s="154" t="s">
        <v>103</v>
      </c>
      <c r="X155" s="189" t="s">
        <v>104</v>
      </c>
      <c r="Y155" s="189" t="s">
        <v>104</v>
      </c>
      <c r="Z155" s="189" t="s">
        <v>104</v>
      </c>
      <c r="AA155" s="189" t="s">
        <v>288</v>
      </c>
      <c r="AB155" s="152" t="s">
        <v>104</v>
      </c>
      <c r="AC155" s="309"/>
      <c r="AD155" s="310"/>
      <c r="AE155" s="311"/>
    </row>
    <row r="156" spans="1:31" ht="409.6" hidden="1" customHeight="1">
      <c r="A156" s="148" t="s">
        <v>89</v>
      </c>
      <c r="B156" s="148" t="s">
        <v>90</v>
      </c>
      <c r="C156" s="149" t="s">
        <v>91</v>
      </c>
      <c r="D156" s="149" t="s">
        <v>378</v>
      </c>
      <c r="E156" s="149" t="s">
        <v>368</v>
      </c>
      <c r="F156" s="114" t="s">
        <v>121</v>
      </c>
      <c r="G156" s="147" t="s">
        <v>289</v>
      </c>
      <c r="H156" s="168" t="s">
        <v>290</v>
      </c>
      <c r="I156" s="166" t="s">
        <v>291</v>
      </c>
      <c r="J156" s="155" t="s">
        <v>98</v>
      </c>
      <c r="K156" s="155" t="s">
        <v>98</v>
      </c>
      <c r="L156" s="166" t="s">
        <v>98</v>
      </c>
      <c r="M156" s="171">
        <v>2</v>
      </c>
      <c r="N156" s="171">
        <v>3</v>
      </c>
      <c r="O156" s="157">
        <v>4</v>
      </c>
      <c r="P156" s="157" t="s">
        <v>230</v>
      </c>
      <c r="Q156" s="171">
        <v>25</v>
      </c>
      <c r="R156" s="190">
        <v>100</v>
      </c>
      <c r="S156" s="158" t="str">
        <f t="shared" si="88"/>
        <v>III</v>
      </c>
      <c r="T156" s="159" t="s">
        <v>126</v>
      </c>
      <c r="U156" s="188" t="s">
        <v>287</v>
      </c>
      <c r="V156" s="152">
        <v>1</v>
      </c>
      <c r="W156" s="154" t="s">
        <v>103</v>
      </c>
      <c r="X156" s="152" t="s">
        <v>104</v>
      </c>
      <c r="Y156" s="152" t="s">
        <v>104</v>
      </c>
      <c r="Z156" s="154" t="s">
        <v>104</v>
      </c>
      <c r="AA156" s="189" t="s">
        <v>288</v>
      </c>
      <c r="AB156" s="152" t="s">
        <v>104</v>
      </c>
      <c r="AC156" s="331" t="s">
        <v>292</v>
      </c>
      <c r="AD156" s="331"/>
      <c r="AE156" s="331"/>
    </row>
    <row r="157" spans="1:31" ht="185.25" hidden="1" customHeight="1">
      <c r="A157" s="148" t="s">
        <v>89</v>
      </c>
      <c r="B157" s="148" t="s">
        <v>90</v>
      </c>
      <c r="C157" s="149" t="s">
        <v>91</v>
      </c>
      <c r="D157" s="149" t="s">
        <v>378</v>
      </c>
      <c r="E157" s="149" t="s">
        <v>368</v>
      </c>
      <c r="F157" s="114" t="s">
        <v>121</v>
      </c>
      <c r="G157" s="147" t="s">
        <v>294</v>
      </c>
      <c r="H157" s="168" t="s">
        <v>295</v>
      </c>
      <c r="I157" s="166" t="s">
        <v>296</v>
      </c>
      <c r="J157" s="152" t="s">
        <v>98</v>
      </c>
      <c r="K157" s="155" t="s">
        <v>297</v>
      </c>
      <c r="L157" s="152" t="s">
        <v>98</v>
      </c>
      <c r="M157" s="169">
        <v>6</v>
      </c>
      <c r="N157" s="169">
        <v>3</v>
      </c>
      <c r="O157" s="163">
        <f t="shared" ref="O157" si="89">M157*N157</f>
        <v>18</v>
      </c>
      <c r="P157" s="163" t="str">
        <f t="shared" ref="P157" si="90">IF(OR(O157="",O157=0),"",IF(O157&lt;5,"B",IF(O157&lt;9,"M",IF(O157&lt;21,"A","MA"))))</f>
        <v>A</v>
      </c>
      <c r="Q157" s="169">
        <v>25</v>
      </c>
      <c r="R157" s="194">
        <f t="shared" ref="R157" si="91">O157*Q157</f>
        <v>450</v>
      </c>
      <c r="S157" s="158" t="str">
        <f t="shared" si="88"/>
        <v>II</v>
      </c>
      <c r="T157" s="164" t="s">
        <v>101</v>
      </c>
      <c r="U157" s="155" t="s">
        <v>298</v>
      </c>
      <c r="V157" s="152">
        <v>1</v>
      </c>
      <c r="W157" s="154" t="s">
        <v>103</v>
      </c>
      <c r="X157" s="152" t="s">
        <v>104</v>
      </c>
      <c r="Y157" s="152" t="s">
        <v>104</v>
      </c>
      <c r="Z157" s="152" t="s">
        <v>104</v>
      </c>
      <c r="AA157" s="165" t="s">
        <v>299</v>
      </c>
      <c r="AB157" s="152" t="s">
        <v>104</v>
      </c>
      <c r="AC157" s="309" t="s">
        <v>379</v>
      </c>
      <c r="AD157" s="310"/>
      <c r="AE157" s="311"/>
    </row>
    <row r="158" spans="1:31" ht="266.25" hidden="1" customHeight="1">
      <c r="A158" s="148" t="s">
        <v>89</v>
      </c>
      <c r="B158" s="148" t="s">
        <v>90</v>
      </c>
      <c r="C158" s="149" t="s">
        <v>91</v>
      </c>
      <c r="D158" s="149" t="s">
        <v>301</v>
      </c>
      <c r="E158" s="149" t="s">
        <v>368</v>
      </c>
      <c r="F158" s="114" t="s">
        <v>121</v>
      </c>
      <c r="G158" s="147" t="s">
        <v>227</v>
      </c>
      <c r="H158" s="181" t="s">
        <v>228</v>
      </c>
      <c r="I158" s="166" t="s">
        <v>229</v>
      </c>
      <c r="J158" s="152" t="s">
        <v>98</v>
      </c>
      <c r="K158" s="154" t="s">
        <v>98</v>
      </c>
      <c r="L158" s="154" t="s">
        <v>208</v>
      </c>
      <c r="M158" s="152">
        <v>2</v>
      </c>
      <c r="N158" s="152">
        <v>2</v>
      </c>
      <c r="O158" s="152">
        <v>4</v>
      </c>
      <c r="P158" s="157" t="s">
        <v>230</v>
      </c>
      <c r="Q158" s="152">
        <v>25</v>
      </c>
      <c r="R158" s="152">
        <v>100</v>
      </c>
      <c r="S158" s="158" t="str">
        <f t="shared" si="88"/>
        <v>III</v>
      </c>
      <c r="T158" s="159" t="s">
        <v>126</v>
      </c>
      <c r="U158" s="167" t="s">
        <v>232</v>
      </c>
      <c r="V158" s="152">
        <v>1</v>
      </c>
      <c r="W158" s="154" t="s">
        <v>103</v>
      </c>
      <c r="X158" s="152" t="s">
        <v>104</v>
      </c>
      <c r="Y158" s="154" t="s">
        <v>104</v>
      </c>
      <c r="Z158" s="152" t="s">
        <v>104</v>
      </c>
      <c r="AA158" s="165" t="s">
        <v>233</v>
      </c>
      <c r="AB158" s="164" t="s">
        <v>104</v>
      </c>
      <c r="AC158" s="332" t="s">
        <v>215</v>
      </c>
      <c r="AD158" s="333"/>
      <c r="AE158" s="334"/>
    </row>
    <row r="159" spans="1:31" ht="150.75" hidden="1" customHeight="1">
      <c r="A159" s="148" t="s">
        <v>89</v>
      </c>
      <c r="B159" s="148" t="s">
        <v>90</v>
      </c>
      <c r="C159" s="149" t="s">
        <v>91</v>
      </c>
      <c r="D159" s="149" t="s">
        <v>301</v>
      </c>
      <c r="E159" s="149" t="s">
        <v>368</v>
      </c>
      <c r="F159" s="114" t="s">
        <v>121</v>
      </c>
      <c r="G159" s="147" t="s">
        <v>302</v>
      </c>
      <c r="H159" s="150" t="s">
        <v>303</v>
      </c>
      <c r="I159" s="168" t="s">
        <v>124</v>
      </c>
      <c r="J159" s="164" t="s">
        <v>98</v>
      </c>
      <c r="K159" s="164" t="s">
        <v>98</v>
      </c>
      <c r="L159" s="164" t="s">
        <v>98</v>
      </c>
      <c r="M159" s="171">
        <v>2</v>
      </c>
      <c r="N159" s="171">
        <v>3</v>
      </c>
      <c r="O159" s="157">
        <v>6</v>
      </c>
      <c r="P159" s="157" t="s">
        <v>209</v>
      </c>
      <c r="Q159" s="171">
        <v>10</v>
      </c>
      <c r="R159" s="157">
        <v>60</v>
      </c>
      <c r="S159" s="158" t="str">
        <f t="shared" si="88"/>
        <v>III</v>
      </c>
      <c r="T159" s="159" t="s">
        <v>126</v>
      </c>
      <c r="U159" s="164" t="s">
        <v>127</v>
      </c>
      <c r="V159" s="152">
        <v>5</v>
      </c>
      <c r="W159" s="164" t="s">
        <v>103</v>
      </c>
      <c r="X159" s="164" t="s">
        <v>104</v>
      </c>
      <c r="Y159" s="164" t="s">
        <v>104</v>
      </c>
      <c r="Z159" s="164" t="s">
        <v>104</v>
      </c>
      <c r="AA159" s="170" t="s">
        <v>128</v>
      </c>
      <c r="AB159" s="164" t="s">
        <v>104</v>
      </c>
      <c r="AC159" s="309" t="s">
        <v>129</v>
      </c>
      <c r="AD159" s="310"/>
      <c r="AE159" s="311"/>
    </row>
    <row r="160" spans="1:31" ht="104.25" hidden="1" customHeight="1">
      <c r="A160" s="148" t="s">
        <v>89</v>
      </c>
      <c r="B160" s="148" t="s">
        <v>90</v>
      </c>
      <c r="C160" s="149" t="s">
        <v>91</v>
      </c>
      <c r="D160" s="149" t="s">
        <v>301</v>
      </c>
      <c r="E160" s="149" t="s">
        <v>368</v>
      </c>
      <c r="F160" s="114" t="s">
        <v>121</v>
      </c>
      <c r="G160" s="147" t="s">
        <v>305</v>
      </c>
      <c r="H160" s="168" t="s">
        <v>131</v>
      </c>
      <c r="I160" s="168" t="s">
        <v>132</v>
      </c>
      <c r="J160" s="164" t="s">
        <v>98</v>
      </c>
      <c r="K160" s="164" t="s">
        <v>98</v>
      </c>
      <c r="L160" s="164" t="s">
        <v>306</v>
      </c>
      <c r="M160" s="171">
        <v>2</v>
      </c>
      <c r="N160" s="171">
        <v>3</v>
      </c>
      <c r="O160" s="157">
        <v>6</v>
      </c>
      <c r="P160" s="157" t="s">
        <v>209</v>
      </c>
      <c r="Q160" s="171">
        <v>10</v>
      </c>
      <c r="R160" s="157">
        <v>60</v>
      </c>
      <c r="S160" s="158" t="str">
        <f t="shared" si="88"/>
        <v>III</v>
      </c>
      <c r="T160" s="159" t="s">
        <v>126</v>
      </c>
      <c r="U160" s="164" t="s">
        <v>135</v>
      </c>
      <c r="V160" s="152">
        <v>5</v>
      </c>
      <c r="W160" s="154" t="s">
        <v>103</v>
      </c>
      <c r="X160" s="164" t="s">
        <v>104</v>
      </c>
      <c r="Y160" s="164" t="s">
        <v>104</v>
      </c>
      <c r="Z160" s="164" t="s">
        <v>104</v>
      </c>
      <c r="AA160" s="170" t="s">
        <v>137</v>
      </c>
      <c r="AB160" s="164" t="s">
        <v>104</v>
      </c>
      <c r="AC160" s="309" t="s">
        <v>129</v>
      </c>
      <c r="AD160" s="310"/>
      <c r="AE160" s="311"/>
    </row>
    <row r="161" spans="1:31" ht="409.6" hidden="1" customHeight="1">
      <c r="A161" s="148" t="s">
        <v>89</v>
      </c>
      <c r="B161" s="148" t="s">
        <v>90</v>
      </c>
      <c r="C161" s="149" t="s">
        <v>91</v>
      </c>
      <c r="D161" s="149" t="s">
        <v>301</v>
      </c>
      <c r="E161" s="149" t="s">
        <v>368</v>
      </c>
      <c r="F161" s="114" t="s">
        <v>307</v>
      </c>
      <c r="G161" s="147" t="s">
        <v>308</v>
      </c>
      <c r="H161" s="151" t="s">
        <v>148</v>
      </c>
      <c r="I161" s="151" t="s">
        <v>149</v>
      </c>
      <c r="J161" s="115" t="s">
        <v>98</v>
      </c>
      <c r="K161" s="115" t="s">
        <v>98</v>
      </c>
      <c r="L161" s="115" t="s">
        <v>309</v>
      </c>
      <c r="M161" s="116">
        <v>2</v>
      </c>
      <c r="N161" s="116">
        <v>3</v>
      </c>
      <c r="O161" s="117">
        <v>6</v>
      </c>
      <c r="P161" s="117" t="s">
        <v>209</v>
      </c>
      <c r="Q161" s="116">
        <v>25</v>
      </c>
      <c r="R161" s="117">
        <v>150</v>
      </c>
      <c r="S161" s="158" t="str">
        <f t="shared" si="88"/>
        <v>II</v>
      </c>
      <c r="T161" s="159" t="s">
        <v>101</v>
      </c>
      <c r="U161" s="115" t="s">
        <v>151</v>
      </c>
      <c r="V161" s="152">
        <v>5</v>
      </c>
      <c r="W161" s="154" t="s">
        <v>103</v>
      </c>
      <c r="X161" s="115" t="s">
        <v>104</v>
      </c>
      <c r="Y161" s="115" t="s">
        <v>104</v>
      </c>
      <c r="Z161" s="115" t="s">
        <v>104</v>
      </c>
      <c r="AA161" s="114" t="s">
        <v>310</v>
      </c>
      <c r="AB161" s="115" t="s">
        <v>311</v>
      </c>
      <c r="AC161" s="309" t="s">
        <v>129</v>
      </c>
      <c r="AD161" s="310"/>
      <c r="AE161" s="311"/>
    </row>
    <row r="162" spans="1:31" ht="370.5" customHeight="1">
      <c r="A162" s="148" t="s">
        <v>89</v>
      </c>
      <c r="B162" s="148" t="s">
        <v>90</v>
      </c>
      <c r="C162" s="149" t="s">
        <v>91</v>
      </c>
      <c r="D162" s="149" t="s">
        <v>301</v>
      </c>
      <c r="E162" s="149" t="s">
        <v>368</v>
      </c>
      <c r="F162" s="114" t="s">
        <v>121</v>
      </c>
      <c r="G162" s="147" t="s">
        <v>312</v>
      </c>
      <c r="H162" s="151" t="s">
        <v>313</v>
      </c>
      <c r="I162" s="166" t="s">
        <v>314</v>
      </c>
      <c r="J162" s="152" t="s">
        <v>98</v>
      </c>
      <c r="K162" s="152" t="s">
        <v>98</v>
      </c>
      <c r="L162" s="152" t="s">
        <v>98</v>
      </c>
      <c r="M162" s="152">
        <v>2</v>
      </c>
      <c r="N162" s="152">
        <v>2</v>
      </c>
      <c r="O162" s="117">
        <v>4</v>
      </c>
      <c r="P162" s="157" t="s">
        <v>230</v>
      </c>
      <c r="Q162" s="152">
        <v>10</v>
      </c>
      <c r="R162" s="117">
        <v>40</v>
      </c>
      <c r="S162" s="158" t="str">
        <f t="shared" si="88"/>
        <v>III</v>
      </c>
      <c r="T162" s="159" t="s">
        <v>126</v>
      </c>
      <c r="U162" s="167" t="s">
        <v>315</v>
      </c>
      <c r="V162" s="152">
        <v>1</v>
      </c>
      <c r="W162" s="154" t="s">
        <v>103</v>
      </c>
      <c r="X162" s="152" t="s">
        <v>104</v>
      </c>
      <c r="Y162" s="152" t="s">
        <v>104</v>
      </c>
      <c r="Z162" s="152" t="s">
        <v>104</v>
      </c>
      <c r="AA162" s="166" t="s">
        <v>166</v>
      </c>
      <c r="AB162" s="164" t="s">
        <v>104</v>
      </c>
      <c r="AC162" s="309" t="s">
        <v>167</v>
      </c>
      <c r="AD162" s="310"/>
      <c r="AE162" s="311"/>
    </row>
    <row r="163" spans="1:31" ht="347.25" hidden="1" customHeight="1">
      <c r="A163" s="148" t="s">
        <v>89</v>
      </c>
      <c r="B163" s="148" t="s">
        <v>90</v>
      </c>
      <c r="C163" s="149" t="s">
        <v>91</v>
      </c>
      <c r="D163" s="149" t="s">
        <v>301</v>
      </c>
      <c r="E163" s="149" t="s">
        <v>368</v>
      </c>
      <c r="F163" s="114" t="s">
        <v>121</v>
      </c>
      <c r="G163" s="147" t="s">
        <v>349</v>
      </c>
      <c r="H163" s="166" t="s">
        <v>317</v>
      </c>
      <c r="I163" s="166" t="s">
        <v>318</v>
      </c>
      <c r="J163" s="152" t="s">
        <v>98</v>
      </c>
      <c r="K163" s="154" t="s">
        <v>319</v>
      </c>
      <c r="L163" s="154" t="s">
        <v>319</v>
      </c>
      <c r="M163" s="152">
        <v>6</v>
      </c>
      <c r="N163" s="152">
        <v>2</v>
      </c>
      <c r="O163" s="152">
        <v>12</v>
      </c>
      <c r="P163" s="157" t="s">
        <v>109</v>
      </c>
      <c r="Q163" s="156">
        <v>25</v>
      </c>
      <c r="R163" s="190">
        <v>300</v>
      </c>
      <c r="S163" s="158" t="str">
        <f>IF(R163="","",IF(AND(R163&gt;=600,R163&lt;=4000),"I",IF(AND(R163&gt;=150,R163&lt;=500),"II",IF(AND(R163&gt;=40,R163&lt;=120),"III",IF(OR(R163&lt;=20,R163&gt;=0),"IV")))))</f>
        <v>II</v>
      </c>
      <c r="T163" s="159" t="s">
        <v>101</v>
      </c>
      <c r="U163" s="154" t="s">
        <v>320</v>
      </c>
      <c r="V163" s="152">
        <v>1</v>
      </c>
      <c r="W163" s="154" t="s">
        <v>103</v>
      </c>
      <c r="X163" s="152" t="s">
        <v>104</v>
      </c>
      <c r="Y163" s="152" t="s">
        <v>104</v>
      </c>
      <c r="Z163" s="154" t="s">
        <v>104</v>
      </c>
      <c r="AA163" s="155" t="s">
        <v>321</v>
      </c>
      <c r="AB163" s="152" t="s">
        <v>104</v>
      </c>
      <c r="AC163" s="309" t="s">
        <v>322</v>
      </c>
      <c r="AD163" s="310"/>
      <c r="AE163" s="311"/>
    </row>
    <row r="164" spans="1:31" ht="409.6" hidden="1" customHeight="1">
      <c r="A164" s="148" t="s">
        <v>89</v>
      </c>
      <c r="B164" s="148" t="s">
        <v>90</v>
      </c>
      <c r="C164" s="149" t="s">
        <v>91</v>
      </c>
      <c r="D164" s="149" t="s">
        <v>350</v>
      </c>
      <c r="E164" s="149" t="s">
        <v>368</v>
      </c>
      <c r="F164" s="114" t="s">
        <v>121</v>
      </c>
      <c r="G164" s="147" t="s">
        <v>323</v>
      </c>
      <c r="H164" s="166" t="s">
        <v>324</v>
      </c>
      <c r="I164" s="166" t="s">
        <v>325</v>
      </c>
      <c r="J164" s="175" t="s">
        <v>98</v>
      </c>
      <c r="K164" s="160" t="s">
        <v>326</v>
      </c>
      <c r="L164" s="160" t="s">
        <v>327</v>
      </c>
      <c r="M164" s="175">
        <v>6</v>
      </c>
      <c r="N164" s="175">
        <v>2</v>
      </c>
      <c r="O164" s="175">
        <f t="shared" ref="O164:O168" si="92">M164*N164</f>
        <v>12</v>
      </c>
      <c r="P164" s="157" t="str">
        <f t="shared" ref="P164:P181" si="93">IF(OR(O164="",O164=0),"",IF(O164&lt;5,"B",IF(O164&lt;9,"M",IF(O164&lt;21,"A","MA"))))</f>
        <v>A</v>
      </c>
      <c r="Q164" s="162">
        <v>25</v>
      </c>
      <c r="R164" s="190">
        <f t="shared" ref="R164:R168" si="94">O164*Q164</f>
        <v>300</v>
      </c>
      <c r="S164" s="158" t="str">
        <f t="shared" ref="S164:S181" si="95">IF(R164="","",IF(AND(R164&gt;=600,R164&lt;=4000),"I",IF(AND(R164&gt;=150,R164&lt;=500),"II",IF(AND(R164&gt;=40,R164&lt;=120),"III",IF(OR(R164&lt;=20,R164&gt;=0),"IV")))))</f>
        <v>II</v>
      </c>
      <c r="T164" s="159" t="s">
        <v>101</v>
      </c>
      <c r="U164" s="154" t="s">
        <v>320</v>
      </c>
      <c r="V164" s="152">
        <v>1</v>
      </c>
      <c r="W164" s="154" t="s">
        <v>103</v>
      </c>
      <c r="X164" s="152" t="s">
        <v>104</v>
      </c>
      <c r="Y164" s="152" t="s">
        <v>104</v>
      </c>
      <c r="Z164" s="152" t="s">
        <v>104</v>
      </c>
      <c r="AA164" s="155" t="s">
        <v>321</v>
      </c>
      <c r="AB164" s="175" t="s">
        <v>104</v>
      </c>
      <c r="AC164" s="309" t="s">
        <v>322</v>
      </c>
      <c r="AD164" s="310"/>
      <c r="AE164" s="311"/>
    </row>
    <row r="165" spans="1:31" ht="409.6" hidden="1" customHeight="1">
      <c r="A165" s="148" t="s">
        <v>89</v>
      </c>
      <c r="B165" s="148" t="s">
        <v>90</v>
      </c>
      <c r="C165" s="149" t="s">
        <v>91</v>
      </c>
      <c r="D165" s="149" t="s">
        <v>380</v>
      </c>
      <c r="E165" s="149" t="s">
        <v>381</v>
      </c>
      <c r="F165" s="114" t="s">
        <v>94</v>
      </c>
      <c r="G165" s="147" t="s">
        <v>95</v>
      </c>
      <c r="H165" s="150" t="s">
        <v>96</v>
      </c>
      <c r="I165" s="151" t="s">
        <v>97</v>
      </c>
      <c r="J165" s="115" t="s">
        <v>98</v>
      </c>
      <c r="K165" s="115" t="s">
        <v>99</v>
      </c>
      <c r="L165" s="115" t="s">
        <v>100</v>
      </c>
      <c r="M165" s="116">
        <v>6</v>
      </c>
      <c r="N165" s="116">
        <v>3</v>
      </c>
      <c r="O165" s="117">
        <f t="shared" si="92"/>
        <v>18</v>
      </c>
      <c r="P165" s="117" t="str">
        <f t="shared" si="93"/>
        <v>A</v>
      </c>
      <c r="Q165" s="116">
        <v>25</v>
      </c>
      <c r="R165" s="117">
        <f t="shared" si="94"/>
        <v>450</v>
      </c>
      <c r="S165" s="118" t="str">
        <f t="shared" si="95"/>
        <v>II</v>
      </c>
      <c r="T165" s="114" t="s">
        <v>101</v>
      </c>
      <c r="U165" s="115" t="s">
        <v>102</v>
      </c>
      <c r="V165" s="152">
        <v>3</v>
      </c>
      <c r="W165" s="115" t="s">
        <v>103</v>
      </c>
      <c r="X165" s="115" t="s">
        <v>104</v>
      </c>
      <c r="Y165" s="115" t="s">
        <v>104</v>
      </c>
      <c r="Z165" s="115" t="s">
        <v>104</v>
      </c>
      <c r="AA165" s="153" t="s">
        <v>105</v>
      </c>
      <c r="AB165" s="115" t="s">
        <v>106</v>
      </c>
      <c r="AC165" s="309" t="s">
        <v>107</v>
      </c>
      <c r="AD165" s="310"/>
      <c r="AE165" s="311"/>
    </row>
    <row r="166" spans="1:31" ht="185.25" hidden="1" customHeight="1">
      <c r="A166" s="195" t="s">
        <v>89</v>
      </c>
      <c r="B166" s="148" t="s">
        <v>90</v>
      </c>
      <c r="C166" s="149" t="s">
        <v>91</v>
      </c>
      <c r="D166" s="149" t="s">
        <v>382</v>
      </c>
      <c r="E166" s="149" t="s">
        <v>93</v>
      </c>
      <c r="F166" s="114" t="s">
        <v>121</v>
      </c>
      <c r="G166" s="147" t="s">
        <v>108</v>
      </c>
      <c r="H166" s="150" t="s">
        <v>96</v>
      </c>
      <c r="I166" s="151" t="s">
        <v>97</v>
      </c>
      <c r="J166" s="154" t="s">
        <v>98</v>
      </c>
      <c r="K166" s="154" t="s">
        <v>98</v>
      </c>
      <c r="L166" s="155" t="s">
        <v>98</v>
      </c>
      <c r="M166" s="156">
        <v>6</v>
      </c>
      <c r="N166" s="156">
        <v>3</v>
      </c>
      <c r="O166" s="156">
        <v>18</v>
      </c>
      <c r="P166" s="157" t="s">
        <v>109</v>
      </c>
      <c r="Q166" s="156">
        <v>25</v>
      </c>
      <c r="R166" s="156">
        <v>450</v>
      </c>
      <c r="S166" s="158" t="str">
        <f t="shared" si="95"/>
        <v>II</v>
      </c>
      <c r="T166" s="159" t="s">
        <v>101</v>
      </c>
      <c r="U166" s="115" t="s">
        <v>102</v>
      </c>
      <c r="V166" s="152">
        <v>1</v>
      </c>
      <c r="W166" s="154" t="s">
        <v>103</v>
      </c>
      <c r="X166" s="152" t="s">
        <v>104</v>
      </c>
      <c r="Y166" s="152" t="s">
        <v>104</v>
      </c>
      <c r="Z166" s="154" t="s">
        <v>104</v>
      </c>
      <c r="AA166" s="153" t="s">
        <v>105</v>
      </c>
      <c r="AB166" s="154" t="s">
        <v>104</v>
      </c>
      <c r="AC166" s="309" t="s">
        <v>107</v>
      </c>
      <c r="AD166" s="310"/>
      <c r="AE166" s="311"/>
    </row>
    <row r="167" spans="1:31" ht="219.75" hidden="1" customHeight="1">
      <c r="A167" s="148" t="s">
        <v>89</v>
      </c>
      <c r="B167" s="148" t="s">
        <v>90</v>
      </c>
      <c r="C167" s="149" t="s">
        <v>91</v>
      </c>
      <c r="D167" s="149" t="s">
        <v>380</v>
      </c>
      <c r="E167" s="149" t="s">
        <v>381</v>
      </c>
      <c r="F167" s="115" t="s">
        <v>94</v>
      </c>
      <c r="G167" s="147" t="s">
        <v>110</v>
      </c>
      <c r="H167" s="150" t="s">
        <v>96</v>
      </c>
      <c r="I167" s="151" t="s">
        <v>97</v>
      </c>
      <c r="J167" s="160" t="s">
        <v>111</v>
      </c>
      <c r="K167" s="160" t="s">
        <v>112</v>
      </c>
      <c r="L167" s="161" t="s">
        <v>113</v>
      </c>
      <c r="M167" s="162">
        <v>6</v>
      </c>
      <c r="N167" s="162">
        <v>3</v>
      </c>
      <c r="O167" s="162">
        <f t="shared" si="92"/>
        <v>18</v>
      </c>
      <c r="P167" s="163" t="str">
        <f t="shared" si="93"/>
        <v>A</v>
      </c>
      <c r="Q167" s="162">
        <v>25</v>
      </c>
      <c r="R167" s="162">
        <f t="shared" si="94"/>
        <v>450</v>
      </c>
      <c r="S167" s="158" t="str">
        <f t="shared" si="95"/>
        <v>II</v>
      </c>
      <c r="T167" s="164" t="s">
        <v>101</v>
      </c>
      <c r="U167" s="115" t="s">
        <v>114</v>
      </c>
      <c r="V167" s="152">
        <v>3</v>
      </c>
      <c r="W167" s="154" t="s">
        <v>103</v>
      </c>
      <c r="X167" s="152" t="s">
        <v>104</v>
      </c>
      <c r="Y167" s="152" t="s">
        <v>104</v>
      </c>
      <c r="Z167" s="154" t="s">
        <v>104</v>
      </c>
      <c r="AA167" s="153" t="s">
        <v>105</v>
      </c>
      <c r="AB167" s="160" t="s">
        <v>106</v>
      </c>
      <c r="AC167" s="309" t="s">
        <v>107</v>
      </c>
      <c r="AD167" s="310"/>
      <c r="AE167" s="311"/>
    </row>
    <row r="168" spans="1:31" ht="266.25" hidden="1" customHeight="1">
      <c r="A168" s="148" t="s">
        <v>89</v>
      </c>
      <c r="B168" s="148" t="s">
        <v>90</v>
      </c>
      <c r="C168" s="149" t="s">
        <v>91</v>
      </c>
      <c r="D168" s="149" t="s">
        <v>380</v>
      </c>
      <c r="E168" s="149" t="s">
        <v>381</v>
      </c>
      <c r="F168" s="114" t="s">
        <v>94</v>
      </c>
      <c r="G168" s="147" t="s">
        <v>115</v>
      </c>
      <c r="H168" s="165" t="s">
        <v>116</v>
      </c>
      <c r="I168" s="166" t="s">
        <v>117</v>
      </c>
      <c r="J168" s="160" t="s">
        <v>118</v>
      </c>
      <c r="K168" s="160" t="s">
        <v>98</v>
      </c>
      <c r="L168" s="161" t="s">
        <v>119</v>
      </c>
      <c r="M168" s="162">
        <v>6</v>
      </c>
      <c r="N168" s="162">
        <v>3</v>
      </c>
      <c r="O168" s="162">
        <f t="shared" si="92"/>
        <v>18</v>
      </c>
      <c r="P168" s="157" t="str">
        <f t="shared" si="93"/>
        <v>A</v>
      </c>
      <c r="Q168" s="162">
        <v>25</v>
      </c>
      <c r="R168" s="162">
        <f t="shared" si="94"/>
        <v>450</v>
      </c>
      <c r="S168" s="158" t="str">
        <f t="shared" si="95"/>
        <v>II</v>
      </c>
      <c r="T168" s="159" t="s">
        <v>101</v>
      </c>
      <c r="U168" s="167" t="s">
        <v>120</v>
      </c>
      <c r="V168" s="152">
        <v>3</v>
      </c>
      <c r="W168" s="154" t="s">
        <v>103</v>
      </c>
      <c r="X168" s="152" t="s">
        <v>104</v>
      </c>
      <c r="Y168" s="152" t="s">
        <v>104</v>
      </c>
      <c r="Z168" s="154" t="s">
        <v>104</v>
      </c>
      <c r="AA168" s="153" t="s">
        <v>105</v>
      </c>
      <c r="AB168" s="160" t="s">
        <v>106</v>
      </c>
      <c r="AC168" s="309" t="s">
        <v>107</v>
      </c>
      <c r="AD168" s="310"/>
      <c r="AE168" s="311"/>
    </row>
    <row r="169" spans="1:31" ht="231" hidden="1" customHeight="1">
      <c r="A169" s="148" t="s">
        <v>89</v>
      </c>
      <c r="B169" s="148" t="s">
        <v>90</v>
      </c>
      <c r="C169" s="149" t="s">
        <v>91</v>
      </c>
      <c r="D169" s="149" t="s">
        <v>383</v>
      </c>
      <c r="E169" s="149" t="s">
        <v>381</v>
      </c>
      <c r="F169" s="115" t="s">
        <v>121</v>
      </c>
      <c r="G169" s="147" t="s">
        <v>122</v>
      </c>
      <c r="H169" s="150" t="s">
        <v>123</v>
      </c>
      <c r="I169" s="168" t="s">
        <v>124</v>
      </c>
      <c r="J169" s="164" t="s">
        <v>98</v>
      </c>
      <c r="K169" s="164" t="s">
        <v>125</v>
      </c>
      <c r="L169" s="164" t="s">
        <v>98</v>
      </c>
      <c r="M169" s="169">
        <v>2</v>
      </c>
      <c r="N169" s="169">
        <v>3</v>
      </c>
      <c r="O169" s="163">
        <f>M169*N169</f>
        <v>6</v>
      </c>
      <c r="P169" s="163" t="str">
        <f>IF(OR(O169="",O169=0),"",IF(O169&lt;5,"B",IF(O169&lt;9,"M",IF(O169&lt;21,"A","MA"))))</f>
        <v>M</v>
      </c>
      <c r="Q169" s="169">
        <v>10</v>
      </c>
      <c r="R169" s="163">
        <f>O169*Q169</f>
        <v>60</v>
      </c>
      <c r="S169" s="158" t="str">
        <f>IF(R169="","",IF(AND(R169&gt;=600,R169&lt;=4000),"I",IF(AND(R169&gt;=150,R169&lt;=500),"II",IF(AND(R169&gt;=40,R169&lt;=120),"III",IF(OR(R169&lt;=20,R169&gt;=0),"IV")))))</f>
        <v>III</v>
      </c>
      <c r="T169" s="164" t="s">
        <v>126</v>
      </c>
      <c r="U169" s="164" t="s">
        <v>127</v>
      </c>
      <c r="V169" s="152">
        <v>5</v>
      </c>
      <c r="W169" s="164" t="s">
        <v>103</v>
      </c>
      <c r="X169" s="164" t="s">
        <v>104</v>
      </c>
      <c r="Y169" s="164" t="s">
        <v>104</v>
      </c>
      <c r="Z169" s="164" t="s">
        <v>104</v>
      </c>
      <c r="AA169" s="170" t="s">
        <v>128</v>
      </c>
      <c r="AB169" s="164" t="s">
        <v>104</v>
      </c>
      <c r="AC169" s="309" t="s">
        <v>129</v>
      </c>
      <c r="AD169" s="310"/>
      <c r="AE169" s="311"/>
    </row>
    <row r="170" spans="1:31" ht="162" hidden="1" customHeight="1">
      <c r="A170" s="148" t="s">
        <v>89</v>
      </c>
      <c r="B170" s="148" t="s">
        <v>90</v>
      </c>
      <c r="C170" s="149" t="s">
        <v>91</v>
      </c>
      <c r="D170" s="149" t="s">
        <v>383</v>
      </c>
      <c r="E170" s="149" t="s">
        <v>381</v>
      </c>
      <c r="F170" s="115" t="s">
        <v>94</v>
      </c>
      <c r="G170" s="147" t="s">
        <v>130</v>
      </c>
      <c r="H170" s="168" t="s">
        <v>131</v>
      </c>
      <c r="I170" s="168" t="s">
        <v>132</v>
      </c>
      <c r="J170" s="164" t="s">
        <v>98</v>
      </c>
      <c r="K170" s="164" t="s">
        <v>133</v>
      </c>
      <c r="L170" s="164" t="s">
        <v>134</v>
      </c>
      <c r="M170" s="169">
        <v>2</v>
      </c>
      <c r="N170" s="169">
        <v>3</v>
      </c>
      <c r="O170" s="163">
        <f t="shared" ref="O170:O171" si="96">M170*N170</f>
        <v>6</v>
      </c>
      <c r="P170" s="163" t="str">
        <f t="shared" ref="P170" si="97">IF(OR(O170="",O170=0),"",IF(O170&lt;5,"B",IF(O170&lt;9,"M",IF(O170&lt;21,"A","MA"))))</f>
        <v>M</v>
      </c>
      <c r="Q170" s="169">
        <v>10</v>
      </c>
      <c r="R170" s="163">
        <f t="shared" ref="R170" si="98">O170*Q170</f>
        <v>60</v>
      </c>
      <c r="S170" s="158" t="str">
        <f t="shared" ref="S170" si="99">IF(R170="","",IF(AND(R170&gt;=600,R170&lt;=4000),"I",IF(AND(R170&gt;=150,R170&lt;=500),"II",IF(AND(R170&gt;=40,R170&lt;=120),"III",IF(OR(R170&lt;=20,R170&gt;=0),"IV")))))</f>
        <v>III</v>
      </c>
      <c r="T170" s="164" t="s">
        <v>126</v>
      </c>
      <c r="U170" s="164" t="s">
        <v>135</v>
      </c>
      <c r="V170" s="152">
        <v>5</v>
      </c>
      <c r="W170" s="154" t="s">
        <v>103</v>
      </c>
      <c r="X170" s="164" t="s">
        <v>104</v>
      </c>
      <c r="Y170" s="164" t="s">
        <v>104</v>
      </c>
      <c r="Z170" s="164" t="s">
        <v>136</v>
      </c>
      <c r="AA170" s="170" t="s">
        <v>137</v>
      </c>
      <c r="AB170" s="164" t="s">
        <v>104</v>
      </c>
      <c r="AC170" s="309" t="s">
        <v>129</v>
      </c>
      <c r="AD170" s="310"/>
      <c r="AE170" s="311"/>
    </row>
    <row r="171" spans="1:31" ht="162" hidden="1" customHeight="1">
      <c r="A171" s="148" t="s">
        <v>89</v>
      </c>
      <c r="B171" s="148" t="s">
        <v>90</v>
      </c>
      <c r="C171" s="149" t="s">
        <v>91</v>
      </c>
      <c r="D171" s="149" t="s">
        <v>384</v>
      </c>
      <c r="E171" s="149" t="s">
        <v>381</v>
      </c>
      <c r="F171" s="115" t="s">
        <v>94</v>
      </c>
      <c r="G171" s="147" t="s">
        <v>334</v>
      </c>
      <c r="H171" s="168" t="s">
        <v>140</v>
      </c>
      <c r="I171" s="168" t="s">
        <v>141</v>
      </c>
      <c r="J171" s="164" t="s">
        <v>98</v>
      </c>
      <c r="K171" s="164" t="s">
        <v>142</v>
      </c>
      <c r="L171" s="164" t="s">
        <v>98</v>
      </c>
      <c r="M171" s="171">
        <v>2</v>
      </c>
      <c r="N171" s="171">
        <v>3</v>
      </c>
      <c r="O171" s="157">
        <f t="shared" si="96"/>
        <v>6</v>
      </c>
      <c r="P171" s="157" t="str">
        <f>IF(OR(O171="",O171=0),"",IF(O171&lt;5,"B",IF(O171&lt;9,"M",IF(O171&lt;21,"A","MA"))))</f>
        <v>M</v>
      </c>
      <c r="Q171" s="171">
        <v>25</v>
      </c>
      <c r="R171" s="157">
        <f>O171*Q171</f>
        <v>150</v>
      </c>
      <c r="S171" s="158" t="str">
        <f>IF(R171="","",IF(AND(R171&gt;=600,R171&lt;=4000),"I",IF(AND(R171&gt;=150,R171&lt;=500),"II",IF(AND(R171&gt;=40,R171&lt;=120),"III",IF(OR(R171&lt;=20,R171&gt;=0),"IV")))))</f>
        <v>II</v>
      </c>
      <c r="T171" s="159" t="s">
        <v>101</v>
      </c>
      <c r="U171" s="164" t="s">
        <v>143</v>
      </c>
      <c r="V171" s="152">
        <v>5</v>
      </c>
      <c r="W171" s="154" t="s">
        <v>103</v>
      </c>
      <c r="X171" s="164" t="s">
        <v>104</v>
      </c>
      <c r="Y171" s="164" t="s">
        <v>104</v>
      </c>
      <c r="Z171" s="164" t="s">
        <v>144</v>
      </c>
      <c r="AA171" s="170" t="s">
        <v>145</v>
      </c>
      <c r="AB171" s="164" t="s">
        <v>104</v>
      </c>
      <c r="AC171" s="309" t="s">
        <v>129</v>
      </c>
      <c r="AD171" s="310"/>
      <c r="AE171" s="311"/>
    </row>
    <row r="172" spans="1:31" ht="174" hidden="1" customHeight="1">
      <c r="A172" s="148" t="s">
        <v>89</v>
      </c>
      <c r="B172" s="148" t="s">
        <v>90</v>
      </c>
      <c r="C172" s="149" t="s">
        <v>91</v>
      </c>
      <c r="D172" s="149" t="s">
        <v>385</v>
      </c>
      <c r="E172" s="149" t="s">
        <v>381</v>
      </c>
      <c r="F172" s="115" t="s">
        <v>94</v>
      </c>
      <c r="G172" s="147" t="s">
        <v>147</v>
      </c>
      <c r="H172" s="151" t="s">
        <v>148</v>
      </c>
      <c r="I172" s="151" t="s">
        <v>149</v>
      </c>
      <c r="J172" s="115" t="s">
        <v>98</v>
      </c>
      <c r="K172" s="115" t="s">
        <v>98</v>
      </c>
      <c r="L172" s="115" t="s">
        <v>150</v>
      </c>
      <c r="M172" s="172">
        <v>2</v>
      </c>
      <c r="N172" s="172">
        <v>3</v>
      </c>
      <c r="O172" s="173">
        <f>M172*N172</f>
        <v>6</v>
      </c>
      <c r="P172" s="173" t="str">
        <f>IF(OR(O172="",O172=0),"",IF(O172&lt;5,"B",IF(O172&lt;9,"M",IF(O172&lt;21,"A","MA"))))</f>
        <v>M</v>
      </c>
      <c r="Q172" s="172">
        <v>25</v>
      </c>
      <c r="R172" s="173">
        <f>O172*Q172</f>
        <v>150</v>
      </c>
      <c r="S172" s="118" t="str">
        <f>IF(R172="","",IF(AND(R172&gt;=600,R172&lt;=4000),"I",IF(AND(R172&gt;=150,R172&lt;=500),"II",IF(AND(R172&gt;=40,R172&lt;=120),"III",IF(OR(R172&lt;=20,R172&gt;=0),"IV")))))</f>
        <v>II</v>
      </c>
      <c r="T172" s="164" t="s">
        <v>101</v>
      </c>
      <c r="U172" s="115" t="s">
        <v>151</v>
      </c>
      <c r="V172" s="152">
        <v>5</v>
      </c>
      <c r="W172" s="154" t="s">
        <v>103</v>
      </c>
      <c r="X172" s="115" t="s">
        <v>104</v>
      </c>
      <c r="Y172" s="115" t="s">
        <v>104</v>
      </c>
      <c r="Z172" s="164" t="s">
        <v>104</v>
      </c>
      <c r="AA172" s="151" t="s">
        <v>104</v>
      </c>
      <c r="AB172" s="115" t="s">
        <v>152</v>
      </c>
      <c r="AC172" s="309" t="s">
        <v>129</v>
      </c>
      <c r="AD172" s="310"/>
      <c r="AE172" s="311"/>
    </row>
    <row r="173" spans="1:31" ht="174" hidden="1" customHeight="1">
      <c r="A173" s="148" t="s">
        <v>89</v>
      </c>
      <c r="B173" s="148" t="s">
        <v>90</v>
      </c>
      <c r="C173" s="149" t="s">
        <v>91</v>
      </c>
      <c r="D173" s="149" t="s">
        <v>386</v>
      </c>
      <c r="E173" s="149" t="s">
        <v>381</v>
      </c>
      <c r="F173" s="115" t="s">
        <v>94</v>
      </c>
      <c r="G173" s="147" t="s">
        <v>154</v>
      </c>
      <c r="H173" s="151" t="s">
        <v>155</v>
      </c>
      <c r="I173" s="151" t="s">
        <v>156</v>
      </c>
      <c r="J173" s="115" t="s">
        <v>98</v>
      </c>
      <c r="K173" s="115" t="s">
        <v>98</v>
      </c>
      <c r="L173" s="115" t="s">
        <v>98</v>
      </c>
      <c r="M173" s="172">
        <v>2</v>
      </c>
      <c r="N173" s="172">
        <v>3</v>
      </c>
      <c r="O173" s="173">
        <f>M173*N173</f>
        <v>6</v>
      </c>
      <c r="P173" s="173" t="str">
        <f>IF(OR(O173="",O173=0),"",IF(O173&lt;5,"B",IF(O173&lt;9,"M",IF(O173&lt;21,"A","MA"))))</f>
        <v>M</v>
      </c>
      <c r="Q173" s="172">
        <v>25</v>
      </c>
      <c r="R173" s="173">
        <f>O173*Q173</f>
        <v>150</v>
      </c>
      <c r="S173" s="118" t="str">
        <f>IF(R173="","",IF(AND(R173&gt;=600,R173&lt;=4000),"I",IF(AND(R173&gt;=150,R173&lt;=500),"II",IF(AND(R173&gt;=40,R173&lt;=120),"III",IF(OR(R173&lt;=20,R173&gt;=0),"IV")))))</f>
        <v>II</v>
      </c>
      <c r="T173" s="164" t="s">
        <v>101</v>
      </c>
      <c r="U173" s="115" t="s">
        <v>157</v>
      </c>
      <c r="V173" s="152">
        <v>5</v>
      </c>
      <c r="W173" s="154" t="s">
        <v>103</v>
      </c>
      <c r="X173" s="115" t="s">
        <v>104</v>
      </c>
      <c r="Y173" s="115" t="s">
        <v>104</v>
      </c>
      <c r="Z173" s="164" t="s">
        <v>104</v>
      </c>
      <c r="AA173" s="151" t="s">
        <v>158</v>
      </c>
      <c r="AB173" s="115" t="s">
        <v>159</v>
      </c>
      <c r="AC173" s="309" t="s">
        <v>129</v>
      </c>
      <c r="AD173" s="310"/>
      <c r="AE173" s="311"/>
    </row>
    <row r="174" spans="1:31" ht="219.75" customHeight="1">
      <c r="A174" s="148" t="s">
        <v>89</v>
      </c>
      <c r="B174" s="148" t="s">
        <v>90</v>
      </c>
      <c r="C174" s="149" t="s">
        <v>91</v>
      </c>
      <c r="D174" s="149" t="s">
        <v>387</v>
      </c>
      <c r="E174" s="149" t="s">
        <v>381</v>
      </c>
      <c r="F174" s="115" t="s">
        <v>121</v>
      </c>
      <c r="G174" s="147" t="s">
        <v>161</v>
      </c>
      <c r="H174" s="151" t="s">
        <v>162</v>
      </c>
      <c r="I174" s="166" t="s">
        <v>163</v>
      </c>
      <c r="J174" s="152" t="s">
        <v>98</v>
      </c>
      <c r="K174" s="152" t="s">
        <v>98</v>
      </c>
      <c r="L174" s="154" t="s">
        <v>164</v>
      </c>
      <c r="M174" s="152">
        <v>6</v>
      </c>
      <c r="N174" s="152">
        <v>3</v>
      </c>
      <c r="O174" s="173">
        <f>M174*N174</f>
        <v>18</v>
      </c>
      <c r="P174" s="163" t="str">
        <f t="shared" ref="P174:P177" si="100">IF(OR(O174="",O174=0),"",IF(O174&lt;5,"B",IF(O174&lt;9,"M",IF(O174&lt;21,"A","MA"))))</f>
        <v>A</v>
      </c>
      <c r="Q174" s="152">
        <v>25</v>
      </c>
      <c r="R174" s="173">
        <f>O174*Q174</f>
        <v>450</v>
      </c>
      <c r="S174" s="158" t="str">
        <f t="shared" ref="S174:S177" si="101">IF(R174="","",IF(AND(R174&gt;=600,R174&lt;=4000),"I",IF(AND(R174&gt;=150,R174&lt;=500),"II",IF(AND(R174&gt;=40,R174&lt;=120),"III",IF(OR(R174&lt;=20,R174&gt;=0),"IV")))))</f>
        <v>II</v>
      </c>
      <c r="T174" s="164" t="s">
        <v>101</v>
      </c>
      <c r="U174" s="155" t="s">
        <v>165</v>
      </c>
      <c r="V174" s="152">
        <v>1</v>
      </c>
      <c r="W174" s="154" t="s">
        <v>103</v>
      </c>
      <c r="X174" s="152" t="s">
        <v>104</v>
      </c>
      <c r="Y174" s="152" t="s">
        <v>104</v>
      </c>
      <c r="Z174" s="152" t="s">
        <v>104</v>
      </c>
      <c r="AA174" s="166" t="s">
        <v>166</v>
      </c>
      <c r="AB174" s="160" t="s">
        <v>106</v>
      </c>
      <c r="AC174" s="309" t="s">
        <v>167</v>
      </c>
      <c r="AD174" s="310"/>
      <c r="AE174" s="311"/>
    </row>
    <row r="175" spans="1:31" ht="219.75" customHeight="1">
      <c r="A175" s="148" t="s">
        <v>89</v>
      </c>
      <c r="B175" s="148" t="s">
        <v>90</v>
      </c>
      <c r="C175" s="149" t="s">
        <v>91</v>
      </c>
      <c r="D175" s="149" t="s">
        <v>388</v>
      </c>
      <c r="E175" s="149" t="s">
        <v>381</v>
      </c>
      <c r="F175" s="114" t="s">
        <v>121</v>
      </c>
      <c r="G175" s="147" t="s">
        <v>169</v>
      </c>
      <c r="H175" s="151" t="s">
        <v>170</v>
      </c>
      <c r="I175" s="166" t="s">
        <v>171</v>
      </c>
      <c r="J175" s="152" t="s">
        <v>98</v>
      </c>
      <c r="K175" s="154" t="s">
        <v>172</v>
      </c>
      <c r="L175" s="154" t="s">
        <v>164</v>
      </c>
      <c r="M175" s="152">
        <v>2</v>
      </c>
      <c r="N175" s="152">
        <v>2</v>
      </c>
      <c r="O175" s="152">
        <v>4</v>
      </c>
      <c r="P175" s="157" t="str">
        <f t="shared" si="100"/>
        <v>B</v>
      </c>
      <c r="Q175" s="152">
        <v>10</v>
      </c>
      <c r="R175" s="152">
        <v>40</v>
      </c>
      <c r="S175" s="158" t="str">
        <f t="shared" si="101"/>
        <v>III</v>
      </c>
      <c r="T175" s="159" t="s">
        <v>126</v>
      </c>
      <c r="U175" s="167" t="s">
        <v>173</v>
      </c>
      <c r="V175" s="152">
        <v>1</v>
      </c>
      <c r="W175" s="154" t="s">
        <v>103</v>
      </c>
      <c r="X175" s="152" t="s">
        <v>104</v>
      </c>
      <c r="Y175" s="152" t="s">
        <v>104</v>
      </c>
      <c r="Z175" s="152" t="s">
        <v>104</v>
      </c>
      <c r="AA175" s="166" t="s">
        <v>166</v>
      </c>
      <c r="AB175" s="160" t="s">
        <v>106</v>
      </c>
      <c r="AC175" s="309" t="s">
        <v>167</v>
      </c>
      <c r="AD175" s="310"/>
      <c r="AE175" s="311"/>
    </row>
    <row r="176" spans="1:31" ht="219.75" customHeight="1">
      <c r="A176" s="148" t="s">
        <v>89</v>
      </c>
      <c r="B176" s="148" t="s">
        <v>90</v>
      </c>
      <c r="C176" s="149" t="s">
        <v>91</v>
      </c>
      <c r="D176" s="149" t="s">
        <v>174</v>
      </c>
      <c r="E176" s="149" t="s">
        <v>381</v>
      </c>
      <c r="F176" s="115" t="s">
        <v>121</v>
      </c>
      <c r="G176" s="147" t="s">
        <v>175</v>
      </c>
      <c r="H176" s="150" t="s">
        <v>176</v>
      </c>
      <c r="I176" s="166" t="s">
        <v>177</v>
      </c>
      <c r="J176" s="152" t="s">
        <v>98</v>
      </c>
      <c r="K176" s="154" t="s">
        <v>98</v>
      </c>
      <c r="L176" s="154" t="s">
        <v>164</v>
      </c>
      <c r="M176" s="152">
        <v>2</v>
      </c>
      <c r="N176" s="152">
        <v>2</v>
      </c>
      <c r="O176" s="152">
        <v>4</v>
      </c>
      <c r="P176" s="163" t="str">
        <f t="shared" si="100"/>
        <v>B</v>
      </c>
      <c r="Q176" s="152">
        <v>10</v>
      </c>
      <c r="R176" s="152">
        <v>40</v>
      </c>
      <c r="S176" s="158" t="str">
        <f t="shared" si="101"/>
        <v>III</v>
      </c>
      <c r="T176" s="164" t="s">
        <v>126</v>
      </c>
      <c r="U176" s="167" t="s">
        <v>178</v>
      </c>
      <c r="V176" s="152">
        <v>1</v>
      </c>
      <c r="W176" s="154" t="s">
        <v>103</v>
      </c>
      <c r="X176" s="152" t="s">
        <v>104</v>
      </c>
      <c r="Y176" s="152" t="s">
        <v>104</v>
      </c>
      <c r="Z176" s="152" t="s">
        <v>104</v>
      </c>
      <c r="AA176" s="166" t="s">
        <v>166</v>
      </c>
      <c r="AB176" s="154" t="s">
        <v>179</v>
      </c>
      <c r="AC176" s="309" t="s">
        <v>167</v>
      </c>
      <c r="AD176" s="310"/>
      <c r="AE176" s="311"/>
    </row>
    <row r="177" spans="1:31" ht="219.75" customHeight="1">
      <c r="A177" s="148" t="s">
        <v>89</v>
      </c>
      <c r="B177" s="148" t="s">
        <v>90</v>
      </c>
      <c r="C177" s="149" t="s">
        <v>91</v>
      </c>
      <c r="D177" s="149" t="s">
        <v>389</v>
      </c>
      <c r="E177" s="149" t="s">
        <v>381</v>
      </c>
      <c r="F177" s="115" t="s">
        <v>94</v>
      </c>
      <c r="G177" s="147" t="s">
        <v>180</v>
      </c>
      <c r="H177" s="151" t="s">
        <v>181</v>
      </c>
      <c r="I177" s="166" t="s">
        <v>177</v>
      </c>
      <c r="J177" s="152" t="s">
        <v>98</v>
      </c>
      <c r="K177" s="154" t="s">
        <v>98</v>
      </c>
      <c r="L177" s="154" t="s">
        <v>164</v>
      </c>
      <c r="M177" s="152">
        <v>2</v>
      </c>
      <c r="N177" s="152">
        <v>2</v>
      </c>
      <c r="O177" s="152">
        <v>4</v>
      </c>
      <c r="P177" s="163" t="str">
        <f t="shared" si="100"/>
        <v>B</v>
      </c>
      <c r="Q177" s="152">
        <v>10</v>
      </c>
      <c r="R177" s="152">
        <v>40</v>
      </c>
      <c r="S177" s="158" t="str">
        <f t="shared" si="101"/>
        <v>III</v>
      </c>
      <c r="T177" s="164" t="s">
        <v>126</v>
      </c>
      <c r="U177" s="167" t="s">
        <v>178</v>
      </c>
      <c r="V177" s="152">
        <v>1</v>
      </c>
      <c r="W177" s="154" t="s">
        <v>103</v>
      </c>
      <c r="X177" s="152" t="s">
        <v>104</v>
      </c>
      <c r="Y177" s="152" t="s">
        <v>104</v>
      </c>
      <c r="Z177" s="152" t="s">
        <v>104</v>
      </c>
      <c r="AA177" s="166" t="s">
        <v>166</v>
      </c>
      <c r="AB177" s="160" t="s">
        <v>179</v>
      </c>
      <c r="AC177" s="309" t="s">
        <v>167</v>
      </c>
      <c r="AD177" s="310"/>
      <c r="AE177" s="311"/>
    </row>
    <row r="178" spans="1:31" ht="370.5" hidden="1" customHeight="1">
      <c r="A178" s="148" t="s">
        <v>89</v>
      </c>
      <c r="B178" s="148" t="s">
        <v>90</v>
      </c>
      <c r="C178" s="149" t="s">
        <v>91</v>
      </c>
      <c r="D178" s="149" t="s">
        <v>390</v>
      </c>
      <c r="E178" s="149" t="s">
        <v>381</v>
      </c>
      <c r="F178" s="115" t="s">
        <v>94</v>
      </c>
      <c r="G178" s="147" t="s">
        <v>183</v>
      </c>
      <c r="H178" s="168" t="s">
        <v>184</v>
      </c>
      <c r="I178" s="168" t="s">
        <v>185</v>
      </c>
      <c r="J178" s="164" t="s">
        <v>98</v>
      </c>
      <c r="K178" s="164" t="s">
        <v>186</v>
      </c>
      <c r="L178" s="164" t="s">
        <v>187</v>
      </c>
      <c r="M178" s="169">
        <v>2</v>
      </c>
      <c r="N178" s="169">
        <v>3</v>
      </c>
      <c r="O178" s="173">
        <f t="shared" ref="O178:O181" si="102">M178*N178</f>
        <v>6</v>
      </c>
      <c r="P178" s="163" t="str">
        <f t="shared" si="93"/>
        <v>M</v>
      </c>
      <c r="Q178" s="169">
        <v>25</v>
      </c>
      <c r="R178" s="173">
        <f t="shared" ref="R178:R181" si="103">O178*Q178</f>
        <v>150</v>
      </c>
      <c r="S178" s="158" t="str">
        <f t="shared" si="95"/>
        <v>II</v>
      </c>
      <c r="T178" s="164" t="s">
        <v>101</v>
      </c>
      <c r="U178" s="164" t="s">
        <v>188</v>
      </c>
      <c r="V178" s="152">
        <v>3</v>
      </c>
      <c r="W178" s="154" t="s">
        <v>103</v>
      </c>
      <c r="X178" s="164" t="s">
        <v>104</v>
      </c>
      <c r="Y178" s="164" t="s">
        <v>104</v>
      </c>
      <c r="Z178" s="164" t="s">
        <v>104</v>
      </c>
      <c r="AA178" s="168" t="s">
        <v>189</v>
      </c>
      <c r="AB178" s="164" t="s">
        <v>104</v>
      </c>
      <c r="AC178" s="309" t="s">
        <v>190</v>
      </c>
      <c r="AD178" s="310"/>
      <c r="AE178" s="311"/>
    </row>
    <row r="179" spans="1:31" ht="301.5" hidden="1" customHeight="1">
      <c r="A179" s="148" t="s">
        <v>89</v>
      </c>
      <c r="B179" s="148" t="s">
        <v>90</v>
      </c>
      <c r="C179" s="149" t="s">
        <v>91</v>
      </c>
      <c r="D179" s="149" t="s">
        <v>390</v>
      </c>
      <c r="E179" s="149" t="s">
        <v>381</v>
      </c>
      <c r="F179" s="115" t="s">
        <v>94</v>
      </c>
      <c r="G179" s="147" t="s">
        <v>192</v>
      </c>
      <c r="H179" s="168" t="s">
        <v>193</v>
      </c>
      <c r="I179" s="168" t="s">
        <v>194</v>
      </c>
      <c r="J179" s="164" t="s">
        <v>98</v>
      </c>
      <c r="K179" s="164" t="s">
        <v>195</v>
      </c>
      <c r="L179" s="164" t="s">
        <v>187</v>
      </c>
      <c r="M179" s="171">
        <v>2</v>
      </c>
      <c r="N179" s="171">
        <v>3</v>
      </c>
      <c r="O179" s="157">
        <f t="shared" si="102"/>
        <v>6</v>
      </c>
      <c r="P179" s="157" t="str">
        <f t="shared" si="93"/>
        <v>M</v>
      </c>
      <c r="Q179" s="171">
        <v>25</v>
      </c>
      <c r="R179" s="117">
        <f t="shared" si="103"/>
        <v>150</v>
      </c>
      <c r="S179" s="158" t="str">
        <f t="shared" si="95"/>
        <v>II</v>
      </c>
      <c r="T179" s="159" t="s">
        <v>101</v>
      </c>
      <c r="U179" s="164" t="s">
        <v>188</v>
      </c>
      <c r="V179" s="152">
        <v>3</v>
      </c>
      <c r="W179" s="154" t="s">
        <v>103</v>
      </c>
      <c r="X179" s="164" t="s">
        <v>104</v>
      </c>
      <c r="Y179" s="164" t="s">
        <v>104</v>
      </c>
      <c r="Z179" s="164" t="s">
        <v>104</v>
      </c>
      <c r="AA179" s="168" t="s">
        <v>189</v>
      </c>
      <c r="AB179" s="164" t="s">
        <v>104</v>
      </c>
      <c r="AC179" s="309" t="s">
        <v>190</v>
      </c>
      <c r="AD179" s="310"/>
      <c r="AE179" s="311"/>
    </row>
    <row r="180" spans="1:31" ht="370.5" hidden="1" customHeight="1">
      <c r="A180" s="148" t="s">
        <v>89</v>
      </c>
      <c r="B180" s="148" t="s">
        <v>90</v>
      </c>
      <c r="C180" s="149" t="s">
        <v>91</v>
      </c>
      <c r="D180" s="149" t="s">
        <v>389</v>
      </c>
      <c r="E180" s="149" t="s">
        <v>381</v>
      </c>
      <c r="F180" s="115" t="s">
        <v>94</v>
      </c>
      <c r="G180" s="147" t="s">
        <v>197</v>
      </c>
      <c r="H180" s="168" t="s">
        <v>198</v>
      </c>
      <c r="I180" s="168" t="s">
        <v>199</v>
      </c>
      <c r="J180" s="164" t="s">
        <v>98</v>
      </c>
      <c r="K180" s="164" t="s">
        <v>186</v>
      </c>
      <c r="L180" s="164" t="s">
        <v>200</v>
      </c>
      <c r="M180" s="169">
        <v>2</v>
      </c>
      <c r="N180" s="169">
        <v>3</v>
      </c>
      <c r="O180" s="163">
        <f t="shared" si="102"/>
        <v>6</v>
      </c>
      <c r="P180" s="163" t="str">
        <f t="shared" si="93"/>
        <v>M</v>
      </c>
      <c r="Q180" s="169">
        <v>25</v>
      </c>
      <c r="R180" s="173">
        <f t="shared" si="103"/>
        <v>150</v>
      </c>
      <c r="S180" s="158" t="str">
        <f t="shared" si="95"/>
        <v>II</v>
      </c>
      <c r="T180" s="164" t="s">
        <v>101</v>
      </c>
      <c r="U180" s="164" t="s">
        <v>188</v>
      </c>
      <c r="V180" s="152">
        <v>3</v>
      </c>
      <c r="W180" s="154" t="s">
        <v>103</v>
      </c>
      <c r="X180" s="164" t="s">
        <v>104</v>
      </c>
      <c r="Y180" s="164" t="s">
        <v>104</v>
      </c>
      <c r="Z180" s="159" t="s">
        <v>104</v>
      </c>
      <c r="AA180" s="168" t="s">
        <v>189</v>
      </c>
      <c r="AB180" s="164" t="s">
        <v>104</v>
      </c>
      <c r="AC180" s="309" t="s">
        <v>190</v>
      </c>
      <c r="AD180" s="310"/>
      <c r="AE180" s="311"/>
    </row>
    <row r="181" spans="1:31" ht="289.5" hidden="1" customHeight="1">
      <c r="A181" s="148" t="s">
        <v>89</v>
      </c>
      <c r="B181" s="148" t="s">
        <v>90</v>
      </c>
      <c r="C181" s="149" t="s">
        <v>91</v>
      </c>
      <c r="D181" s="149" t="s">
        <v>391</v>
      </c>
      <c r="E181" s="149" t="s">
        <v>381</v>
      </c>
      <c r="F181" s="115" t="s">
        <v>121</v>
      </c>
      <c r="G181" s="147" t="s">
        <v>202</v>
      </c>
      <c r="H181" s="168" t="s">
        <v>203</v>
      </c>
      <c r="I181" s="168" t="s">
        <v>199</v>
      </c>
      <c r="J181" s="164" t="s">
        <v>98</v>
      </c>
      <c r="K181" s="164" t="s">
        <v>186</v>
      </c>
      <c r="L181" s="164" t="s">
        <v>200</v>
      </c>
      <c r="M181" s="169">
        <v>2</v>
      </c>
      <c r="N181" s="169">
        <v>3</v>
      </c>
      <c r="O181" s="163">
        <f t="shared" si="102"/>
        <v>6</v>
      </c>
      <c r="P181" s="163" t="str">
        <f t="shared" si="93"/>
        <v>M</v>
      </c>
      <c r="Q181" s="169">
        <v>25</v>
      </c>
      <c r="R181" s="173">
        <f t="shared" si="103"/>
        <v>150</v>
      </c>
      <c r="S181" s="158" t="str">
        <f t="shared" si="95"/>
        <v>II</v>
      </c>
      <c r="T181" s="164" t="s">
        <v>101</v>
      </c>
      <c r="U181" s="164" t="s">
        <v>188</v>
      </c>
      <c r="V181" s="152">
        <v>3</v>
      </c>
      <c r="W181" s="154" t="s">
        <v>103</v>
      </c>
      <c r="X181" s="164" t="s">
        <v>104</v>
      </c>
      <c r="Y181" s="164" t="s">
        <v>104</v>
      </c>
      <c r="Z181" s="164" t="s">
        <v>104</v>
      </c>
      <c r="AA181" s="168" t="s">
        <v>189</v>
      </c>
      <c r="AB181" s="164" t="s">
        <v>104</v>
      </c>
      <c r="AC181" s="309" t="s">
        <v>190</v>
      </c>
      <c r="AD181" s="310"/>
      <c r="AE181" s="311"/>
    </row>
    <row r="182" spans="1:31" ht="335.25" hidden="1" customHeight="1">
      <c r="A182" s="148" t="s">
        <v>89</v>
      </c>
      <c r="B182" s="148" t="s">
        <v>90</v>
      </c>
      <c r="C182" s="149" t="s">
        <v>91</v>
      </c>
      <c r="D182" s="149" t="s">
        <v>391</v>
      </c>
      <c r="E182" s="149" t="s">
        <v>381</v>
      </c>
      <c r="F182" s="174" t="s">
        <v>94</v>
      </c>
      <c r="G182" s="147" t="s">
        <v>204</v>
      </c>
      <c r="H182" s="168" t="s">
        <v>205</v>
      </c>
      <c r="I182" s="166" t="s">
        <v>206</v>
      </c>
      <c r="J182" s="175" t="s">
        <v>98</v>
      </c>
      <c r="K182" s="160" t="s">
        <v>207</v>
      </c>
      <c r="L182" s="160" t="s">
        <v>208</v>
      </c>
      <c r="M182" s="176">
        <v>2</v>
      </c>
      <c r="N182" s="176">
        <v>3</v>
      </c>
      <c r="O182" s="177">
        <v>6</v>
      </c>
      <c r="P182" s="177" t="s">
        <v>209</v>
      </c>
      <c r="Q182" s="176">
        <v>25</v>
      </c>
      <c r="R182" s="178">
        <v>150</v>
      </c>
      <c r="S182" s="179" t="s">
        <v>210</v>
      </c>
      <c r="T182" s="180" t="s">
        <v>101</v>
      </c>
      <c r="U182" s="167" t="s">
        <v>211</v>
      </c>
      <c r="V182" s="152">
        <v>1</v>
      </c>
      <c r="W182" s="154" t="s">
        <v>103</v>
      </c>
      <c r="X182" s="164" t="s">
        <v>104</v>
      </c>
      <c r="Y182" s="164" t="s">
        <v>104</v>
      </c>
      <c r="Z182" s="164" t="s">
        <v>212</v>
      </c>
      <c r="AA182" s="165" t="s">
        <v>213</v>
      </c>
      <c r="AB182" s="216" t="s">
        <v>214</v>
      </c>
      <c r="AC182" s="351" t="s">
        <v>215</v>
      </c>
      <c r="AD182" s="352"/>
      <c r="AE182" s="353"/>
    </row>
    <row r="183" spans="1:31" ht="409.6" hidden="1" customHeight="1">
      <c r="A183" s="148" t="s">
        <v>89</v>
      </c>
      <c r="B183" s="148" t="s">
        <v>90</v>
      </c>
      <c r="C183" s="149" t="s">
        <v>91</v>
      </c>
      <c r="D183" s="149" t="s">
        <v>392</v>
      </c>
      <c r="E183" s="149" t="s">
        <v>381</v>
      </c>
      <c r="F183" s="114" t="s">
        <v>94</v>
      </c>
      <c r="G183" s="147" t="s">
        <v>217</v>
      </c>
      <c r="H183" s="168" t="s">
        <v>218</v>
      </c>
      <c r="I183" s="168" t="s">
        <v>219</v>
      </c>
      <c r="J183" s="164" t="s">
        <v>98</v>
      </c>
      <c r="K183" s="154" t="s">
        <v>98</v>
      </c>
      <c r="L183" s="154" t="s">
        <v>220</v>
      </c>
      <c r="M183" s="171">
        <v>6</v>
      </c>
      <c r="N183" s="171">
        <v>3</v>
      </c>
      <c r="O183" s="157">
        <v>18</v>
      </c>
      <c r="P183" s="157" t="s">
        <v>109</v>
      </c>
      <c r="Q183" s="171">
        <v>25</v>
      </c>
      <c r="R183" s="117">
        <v>450</v>
      </c>
      <c r="S183" s="158" t="s">
        <v>210</v>
      </c>
      <c r="T183" s="159" t="s">
        <v>101</v>
      </c>
      <c r="U183" s="164" t="s">
        <v>221</v>
      </c>
      <c r="V183" s="152">
        <v>1</v>
      </c>
      <c r="W183" s="154" t="s">
        <v>103</v>
      </c>
      <c r="X183" s="164" t="s">
        <v>104</v>
      </c>
      <c r="Y183" s="164" t="s">
        <v>104</v>
      </c>
      <c r="Z183" s="164" t="s">
        <v>104</v>
      </c>
      <c r="AA183" s="165" t="s">
        <v>213</v>
      </c>
      <c r="AB183" s="164" t="s">
        <v>104</v>
      </c>
      <c r="AC183" s="386" t="s">
        <v>362</v>
      </c>
      <c r="AD183" s="387"/>
      <c r="AE183" s="388"/>
    </row>
    <row r="184" spans="1:31" ht="409.6" hidden="1" customHeight="1">
      <c r="A184" s="148" t="s">
        <v>89</v>
      </c>
      <c r="B184" s="148" t="s">
        <v>90</v>
      </c>
      <c r="C184" s="149" t="s">
        <v>91</v>
      </c>
      <c r="D184" s="149" t="s">
        <v>393</v>
      </c>
      <c r="E184" s="149" t="s">
        <v>381</v>
      </c>
      <c r="F184" s="114" t="s">
        <v>121</v>
      </c>
      <c r="G184" s="147" t="s">
        <v>224</v>
      </c>
      <c r="H184" s="168" t="s">
        <v>225</v>
      </c>
      <c r="I184" s="166" t="s">
        <v>206</v>
      </c>
      <c r="J184" s="164" t="s">
        <v>98</v>
      </c>
      <c r="K184" s="154" t="s">
        <v>98</v>
      </c>
      <c r="L184" s="154" t="s">
        <v>220</v>
      </c>
      <c r="M184" s="171">
        <v>6</v>
      </c>
      <c r="N184" s="171">
        <v>3</v>
      </c>
      <c r="O184" s="157">
        <v>18</v>
      </c>
      <c r="P184" s="157" t="s">
        <v>109</v>
      </c>
      <c r="Q184" s="171">
        <v>25</v>
      </c>
      <c r="R184" s="117">
        <v>450</v>
      </c>
      <c r="S184" s="158" t="s">
        <v>210</v>
      </c>
      <c r="T184" s="159" t="s">
        <v>101</v>
      </c>
      <c r="U184" s="167" t="s">
        <v>211</v>
      </c>
      <c r="V184" s="152">
        <v>1</v>
      </c>
      <c r="W184" s="154" t="s">
        <v>103</v>
      </c>
      <c r="X184" s="164" t="s">
        <v>104</v>
      </c>
      <c r="Y184" s="164" t="s">
        <v>104</v>
      </c>
      <c r="Z184" s="164" t="s">
        <v>104</v>
      </c>
      <c r="AA184" s="165" t="s">
        <v>213</v>
      </c>
      <c r="AB184" s="164" t="s">
        <v>104</v>
      </c>
      <c r="AC184" s="332" t="s">
        <v>215</v>
      </c>
      <c r="AD184" s="333"/>
      <c r="AE184" s="334"/>
    </row>
    <row r="185" spans="1:31" ht="393.75" hidden="1" customHeight="1">
      <c r="A185" s="148" t="s">
        <v>89</v>
      </c>
      <c r="B185" s="148" t="s">
        <v>90</v>
      </c>
      <c r="C185" s="149" t="s">
        <v>91</v>
      </c>
      <c r="D185" s="149" t="s">
        <v>393</v>
      </c>
      <c r="E185" s="149" t="s">
        <v>381</v>
      </c>
      <c r="F185" s="114" t="s">
        <v>94</v>
      </c>
      <c r="G185" s="147" t="s">
        <v>227</v>
      </c>
      <c r="H185" s="181" t="s">
        <v>228</v>
      </c>
      <c r="I185" s="166" t="s">
        <v>229</v>
      </c>
      <c r="J185" s="152" t="s">
        <v>98</v>
      </c>
      <c r="K185" s="154" t="s">
        <v>98</v>
      </c>
      <c r="L185" s="154" t="s">
        <v>208</v>
      </c>
      <c r="M185" s="152">
        <v>2</v>
      </c>
      <c r="N185" s="152">
        <v>2</v>
      </c>
      <c r="O185" s="152">
        <v>4</v>
      </c>
      <c r="P185" s="157" t="s">
        <v>230</v>
      </c>
      <c r="Q185" s="152">
        <v>25</v>
      </c>
      <c r="R185" s="152">
        <v>100</v>
      </c>
      <c r="S185" s="158" t="s">
        <v>231</v>
      </c>
      <c r="T185" s="159" t="s">
        <v>126</v>
      </c>
      <c r="U185" s="167" t="s">
        <v>232</v>
      </c>
      <c r="V185" s="152">
        <v>1</v>
      </c>
      <c r="W185" s="154" t="s">
        <v>103</v>
      </c>
      <c r="X185" s="152" t="s">
        <v>104</v>
      </c>
      <c r="Y185" s="154" t="s">
        <v>104</v>
      </c>
      <c r="Z185" s="152" t="s">
        <v>104</v>
      </c>
      <c r="AA185" s="165" t="s">
        <v>233</v>
      </c>
      <c r="AB185" s="164" t="s">
        <v>104</v>
      </c>
      <c r="AC185" s="332" t="s">
        <v>215</v>
      </c>
      <c r="AD185" s="333"/>
      <c r="AE185" s="334"/>
    </row>
    <row r="186" spans="1:31" ht="301.5" hidden="1" customHeight="1">
      <c r="A186" s="148" t="s">
        <v>89</v>
      </c>
      <c r="B186" s="148" t="s">
        <v>90</v>
      </c>
      <c r="C186" s="149" t="s">
        <v>91</v>
      </c>
      <c r="D186" s="149" t="s">
        <v>394</v>
      </c>
      <c r="E186" s="149" t="s">
        <v>381</v>
      </c>
      <c r="F186" s="114" t="s">
        <v>121</v>
      </c>
      <c r="G186" s="147" t="s">
        <v>234</v>
      </c>
      <c r="H186" s="182" t="s">
        <v>235</v>
      </c>
      <c r="I186" s="182" t="s">
        <v>236</v>
      </c>
      <c r="J186" s="183" t="s">
        <v>98</v>
      </c>
      <c r="K186" s="183" t="s">
        <v>98</v>
      </c>
      <c r="L186" s="183" t="s">
        <v>98</v>
      </c>
      <c r="M186" s="184">
        <v>2</v>
      </c>
      <c r="N186" s="184">
        <v>3</v>
      </c>
      <c r="O186" s="184">
        <v>6</v>
      </c>
      <c r="P186" s="177" t="str">
        <f t="shared" ref="P186:P192" si="104">IF(OR(O186="",O186=0),"",IF(O186&lt;5,"B",IF(O186&lt;9,"M",IF(O186&lt;21,"A","MA"))))</f>
        <v>M</v>
      </c>
      <c r="Q186" s="184">
        <v>10</v>
      </c>
      <c r="R186" s="185">
        <f t="shared" ref="R186:R192" si="105">O186*Q186</f>
        <v>60</v>
      </c>
      <c r="S186" s="186" t="s">
        <v>231</v>
      </c>
      <c r="T186" s="187" t="s">
        <v>126</v>
      </c>
      <c r="U186" s="188" t="s">
        <v>237</v>
      </c>
      <c r="V186" s="152">
        <v>1</v>
      </c>
      <c r="W186" s="154" t="s">
        <v>103</v>
      </c>
      <c r="X186" s="189" t="s">
        <v>104</v>
      </c>
      <c r="Y186" s="189" t="s">
        <v>104</v>
      </c>
      <c r="Z186" s="189" t="s">
        <v>104</v>
      </c>
      <c r="AA186" s="182" t="s">
        <v>238</v>
      </c>
      <c r="AB186" s="152" t="s">
        <v>104</v>
      </c>
      <c r="AC186" s="328" t="s">
        <v>239</v>
      </c>
      <c r="AD186" s="329"/>
      <c r="AE186" s="330"/>
    </row>
    <row r="187" spans="1:31" ht="381.75" hidden="1" customHeight="1">
      <c r="A187" s="148" t="s">
        <v>89</v>
      </c>
      <c r="B187" s="148" t="s">
        <v>90</v>
      </c>
      <c r="C187" s="149" t="s">
        <v>91</v>
      </c>
      <c r="D187" s="149" t="s">
        <v>394</v>
      </c>
      <c r="E187" s="149" t="s">
        <v>381</v>
      </c>
      <c r="F187" s="114" t="s">
        <v>121</v>
      </c>
      <c r="G187" s="147" t="s">
        <v>240</v>
      </c>
      <c r="H187" s="168" t="s">
        <v>241</v>
      </c>
      <c r="I187" s="168" t="s">
        <v>242</v>
      </c>
      <c r="J187" s="164" t="s">
        <v>98</v>
      </c>
      <c r="K187" s="154" t="s">
        <v>243</v>
      </c>
      <c r="L187" s="154" t="s">
        <v>244</v>
      </c>
      <c r="M187" s="171">
        <v>6</v>
      </c>
      <c r="N187" s="171">
        <v>1</v>
      </c>
      <c r="O187" s="157">
        <f t="shared" ref="O187:O192" si="106">M187*N187</f>
        <v>6</v>
      </c>
      <c r="P187" s="157" t="str">
        <f t="shared" si="104"/>
        <v>M</v>
      </c>
      <c r="Q187" s="171">
        <v>10</v>
      </c>
      <c r="R187" s="190">
        <f t="shared" si="105"/>
        <v>60</v>
      </c>
      <c r="S187" s="158" t="str">
        <f t="shared" ref="S187:S189" si="107">IF(R187="","",IF(AND(R187&gt;=600,R187&lt;=4000),"I",IF(AND(R187&gt;=150,R187&lt;=500),"II",IF(AND(R187&gt;=40,R187&lt;=120),"III",IF(OR(R187&lt;=20,R187&gt;=0),"IV")))))</f>
        <v>III</v>
      </c>
      <c r="T187" s="159" t="s">
        <v>126</v>
      </c>
      <c r="U187" s="154" t="s">
        <v>245</v>
      </c>
      <c r="V187" s="152">
        <v>1</v>
      </c>
      <c r="W187" s="154" t="s">
        <v>103</v>
      </c>
      <c r="X187" s="164" t="s">
        <v>104</v>
      </c>
      <c r="Y187" s="164" t="s">
        <v>104</v>
      </c>
      <c r="Z187" s="154" t="s">
        <v>104</v>
      </c>
      <c r="AA187" s="166" t="s">
        <v>246</v>
      </c>
      <c r="AB187" s="152" t="s">
        <v>104</v>
      </c>
      <c r="AC187" s="331" t="s">
        <v>247</v>
      </c>
      <c r="AD187" s="331"/>
      <c r="AE187" s="331"/>
    </row>
    <row r="188" spans="1:31" ht="409.6" hidden="1" customHeight="1">
      <c r="A188" s="148" t="s">
        <v>89</v>
      </c>
      <c r="B188" s="148" t="s">
        <v>90</v>
      </c>
      <c r="C188" s="149" t="s">
        <v>91</v>
      </c>
      <c r="D188" s="149" t="s">
        <v>394</v>
      </c>
      <c r="E188" s="149" t="s">
        <v>381</v>
      </c>
      <c r="F188" s="114" t="s">
        <v>94</v>
      </c>
      <c r="G188" s="147" t="s">
        <v>249</v>
      </c>
      <c r="H188" s="168" t="s">
        <v>250</v>
      </c>
      <c r="I188" s="168" t="s">
        <v>251</v>
      </c>
      <c r="J188" s="164" t="s">
        <v>98</v>
      </c>
      <c r="K188" s="154" t="s">
        <v>98</v>
      </c>
      <c r="L188" s="154" t="s">
        <v>244</v>
      </c>
      <c r="M188" s="171">
        <v>6</v>
      </c>
      <c r="N188" s="171">
        <v>1</v>
      </c>
      <c r="O188" s="157">
        <f t="shared" si="106"/>
        <v>6</v>
      </c>
      <c r="P188" s="157" t="str">
        <f t="shared" si="104"/>
        <v>M</v>
      </c>
      <c r="Q188" s="171">
        <v>10</v>
      </c>
      <c r="R188" s="190">
        <f t="shared" si="105"/>
        <v>60</v>
      </c>
      <c r="S188" s="158" t="str">
        <f t="shared" si="107"/>
        <v>III</v>
      </c>
      <c r="T188" s="159" t="s">
        <v>126</v>
      </c>
      <c r="U188" s="154" t="s">
        <v>252</v>
      </c>
      <c r="V188" s="152">
        <v>1</v>
      </c>
      <c r="W188" s="154" t="s">
        <v>103</v>
      </c>
      <c r="X188" s="164" t="s">
        <v>104</v>
      </c>
      <c r="Y188" s="164" t="s">
        <v>104</v>
      </c>
      <c r="Z188" s="154" t="s">
        <v>104</v>
      </c>
      <c r="AA188" s="166" t="s">
        <v>253</v>
      </c>
      <c r="AB188" s="164" t="s">
        <v>104</v>
      </c>
      <c r="AC188" s="309" t="s">
        <v>254</v>
      </c>
      <c r="AD188" s="310"/>
      <c r="AE188" s="311"/>
    </row>
    <row r="189" spans="1:31" ht="409.6" hidden="1" customHeight="1">
      <c r="A189" s="148" t="s">
        <v>89</v>
      </c>
      <c r="B189" s="148" t="s">
        <v>90</v>
      </c>
      <c r="C189" s="149" t="s">
        <v>91</v>
      </c>
      <c r="D189" s="149" t="s">
        <v>395</v>
      </c>
      <c r="E189" s="149" t="s">
        <v>381</v>
      </c>
      <c r="F189" s="114" t="s">
        <v>94</v>
      </c>
      <c r="G189" s="147" t="s">
        <v>347</v>
      </c>
      <c r="H189" s="168" t="s">
        <v>256</v>
      </c>
      <c r="I189" s="166" t="s">
        <v>257</v>
      </c>
      <c r="J189" s="155" t="s">
        <v>98</v>
      </c>
      <c r="K189" s="155" t="s">
        <v>258</v>
      </c>
      <c r="L189" s="154" t="s">
        <v>98</v>
      </c>
      <c r="M189" s="171">
        <v>6</v>
      </c>
      <c r="N189" s="171">
        <v>3</v>
      </c>
      <c r="O189" s="157">
        <f t="shared" si="106"/>
        <v>18</v>
      </c>
      <c r="P189" s="157" t="str">
        <f t="shared" si="104"/>
        <v>A</v>
      </c>
      <c r="Q189" s="171">
        <v>25</v>
      </c>
      <c r="R189" s="190">
        <f t="shared" si="105"/>
        <v>450</v>
      </c>
      <c r="S189" s="158" t="str">
        <f t="shared" si="107"/>
        <v>II</v>
      </c>
      <c r="T189" s="159" t="s">
        <v>101</v>
      </c>
      <c r="U189" s="154" t="s">
        <v>259</v>
      </c>
      <c r="V189" s="152">
        <v>1</v>
      </c>
      <c r="W189" s="154" t="s">
        <v>103</v>
      </c>
      <c r="X189" s="152" t="s">
        <v>104</v>
      </c>
      <c r="Y189" s="152" t="s">
        <v>104</v>
      </c>
      <c r="Z189" s="152" t="s">
        <v>104</v>
      </c>
      <c r="AA189" s="166" t="s">
        <v>260</v>
      </c>
      <c r="AB189" s="152" t="s">
        <v>104</v>
      </c>
      <c r="AC189" s="335" t="s">
        <v>261</v>
      </c>
      <c r="AD189" s="335"/>
      <c r="AE189" s="335"/>
    </row>
    <row r="190" spans="1:31" ht="312.75" hidden="1" customHeight="1">
      <c r="A190" s="148" t="s">
        <v>89</v>
      </c>
      <c r="B190" s="148" t="s">
        <v>90</v>
      </c>
      <c r="C190" s="149" t="s">
        <v>91</v>
      </c>
      <c r="D190" s="149" t="s">
        <v>395</v>
      </c>
      <c r="E190" s="149" t="s">
        <v>381</v>
      </c>
      <c r="F190" s="114" t="s">
        <v>121</v>
      </c>
      <c r="G190" s="147" t="s">
        <v>263</v>
      </c>
      <c r="H190" s="182" t="s">
        <v>264</v>
      </c>
      <c r="I190" s="182" t="s">
        <v>265</v>
      </c>
      <c r="J190" s="189" t="s">
        <v>266</v>
      </c>
      <c r="K190" s="189" t="s">
        <v>98</v>
      </c>
      <c r="L190" s="189" t="s">
        <v>98</v>
      </c>
      <c r="M190" s="191">
        <v>2</v>
      </c>
      <c r="N190" s="191">
        <v>3</v>
      </c>
      <c r="O190" s="175">
        <f t="shared" si="106"/>
        <v>6</v>
      </c>
      <c r="P190" s="157" t="str">
        <f t="shared" si="104"/>
        <v>M</v>
      </c>
      <c r="Q190" s="191">
        <v>10</v>
      </c>
      <c r="R190" s="190">
        <f t="shared" si="105"/>
        <v>60</v>
      </c>
      <c r="S190" s="192" t="s">
        <v>231</v>
      </c>
      <c r="T190" s="188" t="s">
        <v>126</v>
      </c>
      <c r="U190" s="188" t="s">
        <v>267</v>
      </c>
      <c r="V190" s="152">
        <v>1</v>
      </c>
      <c r="W190" s="154" t="s">
        <v>103</v>
      </c>
      <c r="X190" s="189" t="s">
        <v>104</v>
      </c>
      <c r="Y190" s="189" t="s">
        <v>104</v>
      </c>
      <c r="Z190" s="189" t="s">
        <v>104</v>
      </c>
      <c r="AA190" s="193" t="s">
        <v>238</v>
      </c>
      <c r="AB190" s="154" t="s">
        <v>275</v>
      </c>
      <c r="AC190" s="309" t="s">
        <v>348</v>
      </c>
      <c r="AD190" s="310"/>
      <c r="AE190" s="311"/>
    </row>
    <row r="191" spans="1:31" ht="289.5" hidden="1" customHeight="1">
      <c r="A191" s="148" t="s">
        <v>89</v>
      </c>
      <c r="B191" s="148" t="s">
        <v>90</v>
      </c>
      <c r="C191" s="149" t="s">
        <v>91</v>
      </c>
      <c r="D191" s="149" t="s">
        <v>395</v>
      </c>
      <c r="E191" s="149" t="s">
        <v>381</v>
      </c>
      <c r="F191" s="114" t="s">
        <v>121</v>
      </c>
      <c r="G191" s="151" t="s">
        <v>268</v>
      </c>
      <c r="H191" s="168" t="s">
        <v>269</v>
      </c>
      <c r="I191" s="166" t="s">
        <v>270</v>
      </c>
      <c r="J191" s="155" t="s">
        <v>271</v>
      </c>
      <c r="K191" s="155" t="s">
        <v>98</v>
      </c>
      <c r="L191" s="155" t="s">
        <v>272</v>
      </c>
      <c r="M191" s="152">
        <v>6</v>
      </c>
      <c r="N191" s="152">
        <v>2</v>
      </c>
      <c r="O191" s="152">
        <v>12</v>
      </c>
      <c r="P191" s="157" t="s">
        <v>109</v>
      </c>
      <c r="Q191" s="156">
        <v>25</v>
      </c>
      <c r="R191" s="190">
        <v>300</v>
      </c>
      <c r="S191" s="158" t="s">
        <v>210</v>
      </c>
      <c r="T191" s="159" t="s">
        <v>101</v>
      </c>
      <c r="U191" s="154" t="s">
        <v>273</v>
      </c>
      <c r="V191" s="152">
        <v>1</v>
      </c>
      <c r="W191" s="154" t="s">
        <v>103</v>
      </c>
      <c r="X191" s="152" t="s">
        <v>104</v>
      </c>
      <c r="Y191" s="152" t="s">
        <v>104</v>
      </c>
      <c r="Z191" s="154" t="s">
        <v>274</v>
      </c>
      <c r="AA191" s="182" t="s">
        <v>238</v>
      </c>
      <c r="AB191" s="154" t="s">
        <v>275</v>
      </c>
      <c r="AC191" s="328" t="s">
        <v>239</v>
      </c>
      <c r="AD191" s="329"/>
      <c r="AE191" s="330"/>
    </row>
    <row r="192" spans="1:31" ht="409.6" hidden="1" customHeight="1">
      <c r="A192" s="148" t="s">
        <v>89</v>
      </c>
      <c r="B192" s="148" t="s">
        <v>90</v>
      </c>
      <c r="C192" s="149" t="s">
        <v>91</v>
      </c>
      <c r="D192" s="149" t="s">
        <v>395</v>
      </c>
      <c r="E192" s="149" t="s">
        <v>381</v>
      </c>
      <c r="F192" s="114" t="s">
        <v>121</v>
      </c>
      <c r="G192" s="147" t="s">
        <v>276</v>
      </c>
      <c r="H192" s="168" t="s">
        <v>277</v>
      </c>
      <c r="I192" s="166" t="s">
        <v>278</v>
      </c>
      <c r="J192" s="152" t="s">
        <v>98</v>
      </c>
      <c r="K192" s="155" t="s">
        <v>279</v>
      </c>
      <c r="L192" s="167" t="s">
        <v>280</v>
      </c>
      <c r="M192" s="171">
        <v>6</v>
      </c>
      <c r="N192" s="171">
        <v>3</v>
      </c>
      <c r="O192" s="157">
        <f t="shared" si="106"/>
        <v>18</v>
      </c>
      <c r="P192" s="157" t="str">
        <f t="shared" si="104"/>
        <v>A</v>
      </c>
      <c r="Q192" s="171">
        <v>25</v>
      </c>
      <c r="R192" s="190">
        <f t="shared" si="105"/>
        <v>450</v>
      </c>
      <c r="S192" s="158" t="str">
        <f>IF(R192="","",IF(AND(R192&gt;=600,R192&lt;=4000),"I",IF(AND(R192&gt;=150,R192&lt;=500),"II",IF(AND(R192&gt;=40,R192&lt;=120),"III",IF(OR(R192&lt;=20,R192&gt;=0),"IV")))))</f>
        <v>II</v>
      </c>
      <c r="T192" s="159" t="s">
        <v>101</v>
      </c>
      <c r="U192" s="167" t="s">
        <v>281</v>
      </c>
      <c r="V192" s="152">
        <v>1</v>
      </c>
      <c r="W192" s="154" t="s">
        <v>103</v>
      </c>
      <c r="X192" s="152" t="s">
        <v>104</v>
      </c>
      <c r="Y192" s="152" t="s">
        <v>104</v>
      </c>
      <c r="Z192" s="152" t="s">
        <v>104</v>
      </c>
      <c r="AA192" s="155" t="s">
        <v>282</v>
      </c>
      <c r="AB192" s="154" t="s">
        <v>275</v>
      </c>
      <c r="AC192" s="325" t="s">
        <v>283</v>
      </c>
      <c r="AD192" s="326"/>
      <c r="AE192" s="327"/>
    </row>
    <row r="193" spans="1:31" ht="185.25" hidden="1" customHeight="1">
      <c r="A193" s="148" t="s">
        <v>89</v>
      </c>
      <c r="B193" s="148" t="s">
        <v>90</v>
      </c>
      <c r="C193" s="149" t="s">
        <v>91</v>
      </c>
      <c r="D193" s="149" t="s">
        <v>395</v>
      </c>
      <c r="E193" s="149" t="s">
        <v>381</v>
      </c>
      <c r="F193" s="114" t="s">
        <v>121</v>
      </c>
      <c r="G193" s="147" t="s">
        <v>284</v>
      </c>
      <c r="H193" s="182" t="s">
        <v>285</v>
      </c>
      <c r="I193" s="182" t="s">
        <v>286</v>
      </c>
      <c r="J193" s="189" t="s">
        <v>98</v>
      </c>
      <c r="K193" s="189" t="s">
        <v>98</v>
      </c>
      <c r="L193" s="189" t="s">
        <v>98</v>
      </c>
      <c r="M193" s="191">
        <v>2</v>
      </c>
      <c r="N193" s="191">
        <v>3</v>
      </c>
      <c r="O193" s="152">
        <v>6</v>
      </c>
      <c r="P193" s="157" t="s">
        <v>209</v>
      </c>
      <c r="Q193" s="191">
        <v>10</v>
      </c>
      <c r="R193" s="190">
        <v>60</v>
      </c>
      <c r="S193" s="158" t="str">
        <f t="shared" ref="S193:S203" si="108">IF(R193="","",IF(AND(R193&gt;=600,R193&lt;=4000),"I",IF(AND(R193&gt;=150,R193&lt;=500),"II",IF(AND(R193&gt;=40,R193&lt;=120),"III",IF(OR(R193&lt;=20,R193&gt;=0),"IV")))))</f>
        <v>III</v>
      </c>
      <c r="T193" s="188" t="s">
        <v>126</v>
      </c>
      <c r="U193" s="188" t="s">
        <v>287</v>
      </c>
      <c r="V193" s="152">
        <v>1</v>
      </c>
      <c r="W193" s="154" t="s">
        <v>103</v>
      </c>
      <c r="X193" s="189" t="s">
        <v>104</v>
      </c>
      <c r="Y193" s="189" t="s">
        <v>104</v>
      </c>
      <c r="Z193" s="189" t="s">
        <v>104</v>
      </c>
      <c r="AA193" s="189" t="s">
        <v>288</v>
      </c>
      <c r="AB193" s="152" t="s">
        <v>104</v>
      </c>
      <c r="AC193" s="309"/>
      <c r="AD193" s="310"/>
      <c r="AE193" s="311"/>
    </row>
    <row r="194" spans="1:31" ht="266.25" hidden="1" customHeight="1">
      <c r="A194" s="148" t="s">
        <v>89</v>
      </c>
      <c r="B194" s="148" t="s">
        <v>90</v>
      </c>
      <c r="C194" s="149" t="s">
        <v>91</v>
      </c>
      <c r="D194" s="149" t="s">
        <v>395</v>
      </c>
      <c r="E194" s="149" t="s">
        <v>381</v>
      </c>
      <c r="F194" s="114" t="s">
        <v>121</v>
      </c>
      <c r="G194" s="147" t="s">
        <v>289</v>
      </c>
      <c r="H194" s="168" t="s">
        <v>290</v>
      </c>
      <c r="I194" s="166" t="s">
        <v>291</v>
      </c>
      <c r="J194" s="155" t="s">
        <v>98</v>
      </c>
      <c r="K194" s="155" t="s">
        <v>98</v>
      </c>
      <c r="L194" s="166" t="s">
        <v>98</v>
      </c>
      <c r="M194" s="171">
        <v>2</v>
      </c>
      <c r="N194" s="171">
        <v>3</v>
      </c>
      <c r="O194" s="157">
        <v>4</v>
      </c>
      <c r="P194" s="157" t="s">
        <v>230</v>
      </c>
      <c r="Q194" s="171">
        <v>25</v>
      </c>
      <c r="R194" s="190">
        <v>100</v>
      </c>
      <c r="S194" s="158" t="str">
        <f t="shared" si="108"/>
        <v>III</v>
      </c>
      <c r="T194" s="159" t="s">
        <v>126</v>
      </c>
      <c r="U194" s="188" t="s">
        <v>287</v>
      </c>
      <c r="V194" s="152">
        <v>1</v>
      </c>
      <c r="W194" s="154" t="s">
        <v>103</v>
      </c>
      <c r="X194" s="152" t="s">
        <v>104</v>
      </c>
      <c r="Y194" s="152" t="s">
        <v>104</v>
      </c>
      <c r="Z194" s="154" t="s">
        <v>104</v>
      </c>
      <c r="AA194" s="189" t="s">
        <v>288</v>
      </c>
      <c r="AB194" s="152" t="s">
        <v>104</v>
      </c>
      <c r="AC194" s="331" t="s">
        <v>292</v>
      </c>
      <c r="AD194" s="331"/>
      <c r="AE194" s="331"/>
    </row>
    <row r="195" spans="1:31" ht="150.75" hidden="1" customHeight="1">
      <c r="A195" s="148" t="s">
        <v>89</v>
      </c>
      <c r="B195" s="148" t="s">
        <v>90</v>
      </c>
      <c r="C195" s="149" t="s">
        <v>91</v>
      </c>
      <c r="D195" s="149" t="s">
        <v>395</v>
      </c>
      <c r="E195" s="149" t="s">
        <v>381</v>
      </c>
      <c r="F195" s="114" t="s">
        <v>94</v>
      </c>
      <c r="G195" s="147" t="s">
        <v>294</v>
      </c>
      <c r="H195" s="168" t="s">
        <v>295</v>
      </c>
      <c r="I195" s="166" t="s">
        <v>296</v>
      </c>
      <c r="J195" s="152" t="s">
        <v>98</v>
      </c>
      <c r="K195" s="155" t="s">
        <v>297</v>
      </c>
      <c r="L195" s="152" t="s">
        <v>98</v>
      </c>
      <c r="M195" s="169">
        <v>6</v>
      </c>
      <c r="N195" s="169">
        <v>3</v>
      </c>
      <c r="O195" s="163">
        <f t="shared" ref="O195" si="109">M195*N195</f>
        <v>18</v>
      </c>
      <c r="P195" s="163" t="str">
        <f t="shared" ref="P195" si="110">IF(OR(O195="",O195=0),"",IF(O195&lt;5,"B",IF(O195&lt;9,"M",IF(O195&lt;21,"A","MA"))))</f>
        <v>A</v>
      </c>
      <c r="Q195" s="169">
        <v>25</v>
      </c>
      <c r="R195" s="194">
        <f t="shared" ref="R195" si="111">O195*Q195</f>
        <v>450</v>
      </c>
      <c r="S195" s="158" t="str">
        <f t="shared" si="108"/>
        <v>II</v>
      </c>
      <c r="T195" s="164" t="s">
        <v>101</v>
      </c>
      <c r="U195" s="155" t="s">
        <v>298</v>
      </c>
      <c r="V195" s="152">
        <v>1</v>
      </c>
      <c r="W195" s="154" t="s">
        <v>103</v>
      </c>
      <c r="X195" s="152" t="s">
        <v>104</v>
      </c>
      <c r="Y195" s="152" t="s">
        <v>104</v>
      </c>
      <c r="Z195" s="152" t="s">
        <v>104</v>
      </c>
      <c r="AA195" s="165" t="s">
        <v>299</v>
      </c>
      <c r="AB195" s="152" t="s">
        <v>104</v>
      </c>
      <c r="AC195" s="309" t="s">
        <v>379</v>
      </c>
      <c r="AD195" s="310"/>
      <c r="AE195" s="311"/>
    </row>
    <row r="196" spans="1:31" ht="104.25" hidden="1" customHeight="1">
      <c r="A196" s="148" t="s">
        <v>89</v>
      </c>
      <c r="B196" s="148" t="s">
        <v>90</v>
      </c>
      <c r="C196" s="149" t="s">
        <v>91</v>
      </c>
      <c r="D196" s="149" t="s">
        <v>301</v>
      </c>
      <c r="E196" s="149" t="s">
        <v>381</v>
      </c>
      <c r="F196" s="114" t="s">
        <v>121</v>
      </c>
      <c r="G196" s="147" t="s">
        <v>227</v>
      </c>
      <c r="H196" s="181" t="s">
        <v>228</v>
      </c>
      <c r="I196" s="166" t="s">
        <v>229</v>
      </c>
      <c r="J196" s="152" t="s">
        <v>98</v>
      </c>
      <c r="K196" s="154" t="s">
        <v>98</v>
      </c>
      <c r="L196" s="154" t="s">
        <v>208</v>
      </c>
      <c r="M196" s="152">
        <v>2</v>
      </c>
      <c r="N196" s="152">
        <v>2</v>
      </c>
      <c r="O196" s="152">
        <v>4</v>
      </c>
      <c r="P196" s="157" t="s">
        <v>230</v>
      </c>
      <c r="Q196" s="152">
        <v>25</v>
      </c>
      <c r="R196" s="152">
        <v>100</v>
      </c>
      <c r="S196" s="158" t="str">
        <f t="shared" si="108"/>
        <v>III</v>
      </c>
      <c r="T196" s="159" t="s">
        <v>126</v>
      </c>
      <c r="U196" s="167" t="s">
        <v>232</v>
      </c>
      <c r="V196" s="152">
        <v>1</v>
      </c>
      <c r="W196" s="154" t="s">
        <v>103</v>
      </c>
      <c r="X196" s="152" t="s">
        <v>104</v>
      </c>
      <c r="Y196" s="154" t="s">
        <v>104</v>
      </c>
      <c r="Z196" s="152" t="s">
        <v>104</v>
      </c>
      <c r="AA196" s="165" t="s">
        <v>233</v>
      </c>
      <c r="AB196" s="164" t="s">
        <v>104</v>
      </c>
      <c r="AC196" s="332" t="s">
        <v>215</v>
      </c>
      <c r="AD196" s="333"/>
      <c r="AE196" s="334"/>
    </row>
    <row r="197" spans="1:31" ht="409.6" hidden="1" customHeight="1">
      <c r="A197" s="148" t="s">
        <v>89</v>
      </c>
      <c r="B197" s="148" t="s">
        <v>90</v>
      </c>
      <c r="C197" s="149" t="s">
        <v>91</v>
      </c>
      <c r="D197" s="149" t="s">
        <v>301</v>
      </c>
      <c r="E197" s="149" t="s">
        <v>381</v>
      </c>
      <c r="F197" s="114" t="s">
        <v>121</v>
      </c>
      <c r="G197" s="147" t="s">
        <v>302</v>
      </c>
      <c r="H197" s="150" t="s">
        <v>303</v>
      </c>
      <c r="I197" s="168" t="s">
        <v>124</v>
      </c>
      <c r="J197" s="164" t="s">
        <v>98</v>
      </c>
      <c r="K197" s="164" t="s">
        <v>98</v>
      </c>
      <c r="L197" s="164" t="s">
        <v>98</v>
      </c>
      <c r="M197" s="171">
        <v>2</v>
      </c>
      <c r="N197" s="171">
        <v>3</v>
      </c>
      <c r="O197" s="157">
        <v>6</v>
      </c>
      <c r="P197" s="157" t="s">
        <v>209</v>
      </c>
      <c r="Q197" s="171">
        <v>10</v>
      </c>
      <c r="R197" s="157">
        <v>60</v>
      </c>
      <c r="S197" s="158" t="str">
        <f t="shared" si="108"/>
        <v>III</v>
      </c>
      <c r="T197" s="159" t="s">
        <v>126</v>
      </c>
      <c r="U197" s="164" t="s">
        <v>127</v>
      </c>
      <c r="V197" s="152">
        <v>5</v>
      </c>
      <c r="W197" s="164" t="s">
        <v>103</v>
      </c>
      <c r="X197" s="164" t="s">
        <v>104</v>
      </c>
      <c r="Y197" s="164" t="s">
        <v>104</v>
      </c>
      <c r="Z197" s="164" t="s">
        <v>104</v>
      </c>
      <c r="AA197" s="170" t="s">
        <v>128</v>
      </c>
      <c r="AB197" s="164" t="s">
        <v>104</v>
      </c>
      <c r="AC197" s="309" t="s">
        <v>129</v>
      </c>
      <c r="AD197" s="310"/>
      <c r="AE197" s="311"/>
    </row>
    <row r="198" spans="1:31" ht="370.5" hidden="1" customHeight="1">
      <c r="A198" s="148" t="s">
        <v>89</v>
      </c>
      <c r="B198" s="148" t="s">
        <v>90</v>
      </c>
      <c r="C198" s="149" t="s">
        <v>91</v>
      </c>
      <c r="D198" s="149" t="s">
        <v>301</v>
      </c>
      <c r="E198" s="149" t="s">
        <v>381</v>
      </c>
      <c r="F198" s="114" t="s">
        <v>121</v>
      </c>
      <c r="G198" s="147" t="s">
        <v>305</v>
      </c>
      <c r="H198" s="168" t="s">
        <v>131</v>
      </c>
      <c r="I198" s="168" t="s">
        <v>132</v>
      </c>
      <c r="J198" s="164" t="s">
        <v>98</v>
      </c>
      <c r="K198" s="164" t="s">
        <v>98</v>
      </c>
      <c r="L198" s="164" t="s">
        <v>306</v>
      </c>
      <c r="M198" s="171">
        <v>2</v>
      </c>
      <c r="N198" s="171">
        <v>3</v>
      </c>
      <c r="O198" s="157">
        <v>6</v>
      </c>
      <c r="P198" s="157" t="s">
        <v>209</v>
      </c>
      <c r="Q198" s="171">
        <v>10</v>
      </c>
      <c r="R198" s="157">
        <v>60</v>
      </c>
      <c r="S198" s="158" t="str">
        <f t="shared" si="108"/>
        <v>III</v>
      </c>
      <c r="T198" s="159" t="s">
        <v>126</v>
      </c>
      <c r="U198" s="164" t="s">
        <v>135</v>
      </c>
      <c r="V198" s="152">
        <v>5</v>
      </c>
      <c r="W198" s="154" t="s">
        <v>103</v>
      </c>
      <c r="X198" s="164" t="s">
        <v>104</v>
      </c>
      <c r="Y198" s="164" t="s">
        <v>104</v>
      </c>
      <c r="Z198" s="164" t="s">
        <v>104</v>
      </c>
      <c r="AA198" s="170" t="s">
        <v>137</v>
      </c>
      <c r="AB198" s="164" t="s">
        <v>104</v>
      </c>
      <c r="AC198" s="309" t="s">
        <v>129</v>
      </c>
      <c r="AD198" s="310"/>
      <c r="AE198" s="311"/>
    </row>
    <row r="199" spans="1:31" ht="347.25" hidden="1" customHeight="1">
      <c r="A199" s="148" t="s">
        <v>89</v>
      </c>
      <c r="B199" s="148" t="s">
        <v>90</v>
      </c>
      <c r="C199" s="149" t="s">
        <v>91</v>
      </c>
      <c r="D199" s="149" t="s">
        <v>301</v>
      </c>
      <c r="E199" s="149" t="s">
        <v>381</v>
      </c>
      <c r="F199" s="114" t="s">
        <v>307</v>
      </c>
      <c r="G199" s="147" t="s">
        <v>308</v>
      </c>
      <c r="H199" s="151" t="s">
        <v>148</v>
      </c>
      <c r="I199" s="151" t="s">
        <v>149</v>
      </c>
      <c r="J199" s="115" t="s">
        <v>98</v>
      </c>
      <c r="K199" s="115" t="s">
        <v>98</v>
      </c>
      <c r="L199" s="115" t="s">
        <v>309</v>
      </c>
      <c r="M199" s="116">
        <v>2</v>
      </c>
      <c r="N199" s="116">
        <v>3</v>
      </c>
      <c r="O199" s="117">
        <v>6</v>
      </c>
      <c r="P199" s="117" t="s">
        <v>209</v>
      </c>
      <c r="Q199" s="116">
        <v>25</v>
      </c>
      <c r="R199" s="117">
        <v>150</v>
      </c>
      <c r="S199" s="158" t="str">
        <f t="shared" si="108"/>
        <v>II</v>
      </c>
      <c r="T199" s="159" t="s">
        <v>101</v>
      </c>
      <c r="U199" s="115" t="s">
        <v>151</v>
      </c>
      <c r="V199" s="152">
        <v>5</v>
      </c>
      <c r="W199" s="154" t="s">
        <v>103</v>
      </c>
      <c r="X199" s="115" t="s">
        <v>104</v>
      </c>
      <c r="Y199" s="115" t="s">
        <v>104</v>
      </c>
      <c r="Z199" s="115" t="s">
        <v>104</v>
      </c>
      <c r="AA199" s="114" t="s">
        <v>310</v>
      </c>
      <c r="AB199" s="115" t="s">
        <v>311</v>
      </c>
      <c r="AC199" s="309" t="s">
        <v>129</v>
      </c>
      <c r="AD199" s="310"/>
      <c r="AE199" s="311"/>
    </row>
    <row r="200" spans="1:31" ht="409.6" customHeight="1">
      <c r="A200" s="148" t="s">
        <v>89</v>
      </c>
      <c r="B200" s="148" t="s">
        <v>90</v>
      </c>
      <c r="C200" s="149" t="s">
        <v>91</v>
      </c>
      <c r="D200" s="149" t="s">
        <v>301</v>
      </c>
      <c r="E200" s="149" t="s">
        <v>381</v>
      </c>
      <c r="F200" s="114" t="s">
        <v>121</v>
      </c>
      <c r="G200" s="147" t="s">
        <v>312</v>
      </c>
      <c r="H200" s="151" t="s">
        <v>313</v>
      </c>
      <c r="I200" s="166" t="s">
        <v>314</v>
      </c>
      <c r="J200" s="152" t="s">
        <v>98</v>
      </c>
      <c r="K200" s="152" t="s">
        <v>98</v>
      </c>
      <c r="L200" s="152" t="s">
        <v>98</v>
      </c>
      <c r="M200" s="152">
        <v>2</v>
      </c>
      <c r="N200" s="152">
        <v>2</v>
      </c>
      <c r="O200" s="117">
        <v>4</v>
      </c>
      <c r="P200" s="157" t="s">
        <v>230</v>
      </c>
      <c r="Q200" s="152">
        <v>10</v>
      </c>
      <c r="R200" s="117">
        <v>40</v>
      </c>
      <c r="S200" s="158" t="str">
        <f t="shared" si="108"/>
        <v>III</v>
      </c>
      <c r="T200" s="159" t="s">
        <v>126</v>
      </c>
      <c r="U200" s="167" t="s">
        <v>315</v>
      </c>
      <c r="V200" s="152">
        <v>1</v>
      </c>
      <c r="W200" s="154" t="s">
        <v>103</v>
      </c>
      <c r="X200" s="152" t="s">
        <v>104</v>
      </c>
      <c r="Y200" s="152" t="s">
        <v>104</v>
      </c>
      <c r="Z200" s="152" t="s">
        <v>104</v>
      </c>
      <c r="AA200" s="166" t="s">
        <v>166</v>
      </c>
      <c r="AB200" s="164" t="s">
        <v>104</v>
      </c>
      <c r="AC200" s="309" t="s">
        <v>167</v>
      </c>
      <c r="AD200" s="310"/>
      <c r="AE200" s="311"/>
    </row>
    <row r="201" spans="1:31" ht="409.6" hidden="1" customHeight="1">
      <c r="A201" s="148" t="s">
        <v>89</v>
      </c>
      <c r="B201" s="148" t="s">
        <v>90</v>
      </c>
      <c r="C201" s="149" t="s">
        <v>91</v>
      </c>
      <c r="D201" s="149" t="s">
        <v>301</v>
      </c>
      <c r="E201" s="149" t="s">
        <v>381</v>
      </c>
      <c r="F201" s="114" t="s">
        <v>121</v>
      </c>
      <c r="G201" s="147" t="s">
        <v>349</v>
      </c>
      <c r="H201" s="166" t="s">
        <v>317</v>
      </c>
      <c r="I201" s="166" t="s">
        <v>318</v>
      </c>
      <c r="J201" s="152" t="s">
        <v>98</v>
      </c>
      <c r="K201" s="154" t="s">
        <v>319</v>
      </c>
      <c r="L201" s="154" t="s">
        <v>319</v>
      </c>
      <c r="M201" s="152">
        <v>6</v>
      </c>
      <c r="N201" s="152">
        <v>2</v>
      </c>
      <c r="O201" s="152">
        <v>12</v>
      </c>
      <c r="P201" s="157" t="s">
        <v>109</v>
      </c>
      <c r="Q201" s="156">
        <v>25</v>
      </c>
      <c r="R201" s="190">
        <v>300</v>
      </c>
      <c r="S201" s="158" t="str">
        <f t="shared" si="108"/>
        <v>II</v>
      </c>
      <c r="T201" s="159" t="s">
        <v>101</v>
      </c>
      <c r="U201" s="154" t="s">
        <v>320</v>
      </c>
      <c r="V201" s="152">
        <v>3</v>
      </c>
      <c r="W201" s="154" t="s">
        <v>103</v>
      </c>
      <c r="X201" s="152" t="s">
        <v>104</v>
      </c>
      <c r="Y201" s="152" t="s">
        <v>104</v>
      </c>
      <c r="Z201" s="154" t="s">
        <v>104</v>
      </c>
      <c r="AA201" s="155" t="s">
        <v>321</v>
      </c>
      <c r="AB201" s="152" t="s">
        <v>104</v>
      </c>
      <c r="AC201" s="309" t="s">
        <v>322</v>
      </c>
      <c r="AD201" s="310"/>
      <c r="AE201" s="311"/>
    </row>
    <row r="202" spans="1:31" ht="409.6" hidden="1" customHeight="1">
      <c r="A202" s="148" t="s">
        <v>89</v>
      </c>
      <c r="B202" s="148" t="s">
        <v>90</v>
      </c>
      <c r="C202" s="149" t="s">
        <v>91</v>
      </c>
      <c r="D202" s="149" t="s">
        <v>350</v>
      </c>
      <c r="E202" s="149" t="s">
        <v>381</v>
      </c>
      <c r="F202" s="114" t="s">
        <v>121</v>
      </c>
      <c r="G202" s="147" t="s">
        <v>323</v>
      </c>
      <c r="H202" s="166" t="s">
        <v>324</v>
      </c>
      <c r="I202" s="166" t="s">
        <v>325</v>
      </c>
      <c r="J202" s="175" t="s">
        <v>98</v>
      </c>
      <c r="K202" s="160" t="s">
        <v>326</v>
      </c>
      <c r="L202" s="160" t="s">
        <v>327</v>
      </c>
      <c r="M202" s="175">
        <v>6</v>
      </c>
      <c r="N202" s="175">
        <v>2</v>
      </c>
      <c r="O202" s="175">
        <f t="shared" ref="O202:O203" si="112">M202*N202</f>
        <v>12</v>
      </c>
      <c r="P202" s="157" t="str">
        <f t="shared" ref="P202:P203" si="113">IF(OR(O202="",O202=0),"",IF(O202&lt;5,"B",IF(O202&lt;9,"M",IF(O202&lt;21,"A","MA"))))</f>
        <v>A</v>
      </c>
      <c r="Q202" s="162">
        <v>25</v>
      </c>
      <c r="R202" s="190">
        <f t="shared" ref="R202:R203" si="114">O202*Q202</f>
        <v>300</v>
      </c>
      <c r="S202" s="158" t="str">
        <f t="shared" si="108"/>
        <v>II</v>
      </c>
      <c r="T202" s="159" t="s">
        <v>101</v>
      </c>
      <c r="U202" s="154" t="s">
        <v>320</v>
      </c>
      <c r="V202" s="152">
        <v>3</v>
      </c>
      <c r="W202" s="154" t="s">
        <v>103</v>
      </c>
      <c r="X202" s="152" t="s">
        <v>104</v>
      </c>
      <c r="Y202" s="152" t="s">
        <v>104</v>
      </c>
      <c r="Z202" s="152" t="s">
        <v>104</v>
      </c>
      <c r="AA202" s="155" t="s">
        <v>321</v>
      </c>
      <c r="AB202" s="175" t="s">
        <v>104</v>
      </c>
      <c r="AC202" s="309" t="s">
        <v>322</v>
      </c>
      <c r="AD202" s="310"/>
      <c r="AE202" s="311"/>
    </row>
    <row r="203" spans="1:31" ht="193.5" hidden="1" customHeight="1">
      <c r="A203" s="196" t="s">
        <v>89</v>
      </c>
      <c r="B203" s="148" t="s">
        <v>90</v>
      </c>
      <c r="C203" s="197" t="s">
        <v>396</v>
      </c>
      <c r="D203" s="198" t="s">
        <v>397</v>
      </c>
      <c r="E203" s="149" t="s">
        <v>398</v>
      </c>
      <c r="F203" s="115" t="s">
        <v>94</v>
      </c>
      <c r="G203" s="147" t="s">
        <v>95</v>
      </c>
      <c r="H203" s="150" t="s">
        <v>96</v>
      </c>
      <c r="I203" s="151" t="s">
        <v>97</v>
      </c>
      <c r="J203" s="115" t="s">
        <v>98</v>
      </c>
      <c r="K203" s="115" t="s">
        <v>399</v>
      </c>
      <c r="L203" s="115" t="s">
        <v>100</v>
      </c>
      <c r="M203" s="116">
        <v>6</v>
      </c>
      <c r="N203" s="116">
        <v>3</v>
      </c>
      <c r="O203" s="117">
        <f t="shared" si="112"/>
        <v>18</v>
      </c>
      <c r="P203" s="117" t="str">
        <f t="shared" si="113"/>
        <v>A</v>
      </c>
      <c r="Q203" s="116">
        <v>25</v>
      </c>
      <c r="R203" s="117">
        <f t="shared" si="114"/>
        <v>450</v>
      </c>
      <c r="S203" s="118" t="str">
        <f t="shared" si="108"/>
        <v>II</v>
      </c>
      <c r="T203" s="114" t="s">
        <v>101</v>
      </c>
      <c r="U203" s="115" t="s">
        <v>102</v>
      </c>
      <c r="V203" s="152">
        <v>1</v>
      </c>
      <c r="W203" s="115" t="s">
        <v>103</v>
      </c>
      <c r="X203" s="115" t="s">
        <v>104</v>
      </c>
      <c r="Y203" s="115" t="s">
        <v>104</v>
      </c>
      <c r="Z203" s="115" t="s">
        <v>104</v>
      </c>
      <c r="AA203" s="153" t="s">
        <v>105</v>
      </c>
      <c r="AB203" s="115" t="s">
        <v>106</v>
      </c>
      <c r="AC203" s="309" t="s">
        <v>107</v>
      </c>
      <c r="AD203" s="310"/>
      <c r="AE203" s="311"/>
    </row>
    <row r="204" spans="1:31" ht="219.75" hidden="1" customHeight="1">
      <c r="A204" s="196" t="s">
        <v>89</v>
      </c>
      <c r="B204" s="148" t="s">
        <v>90</v>
      </c>
      <c r="C204" s="197" t="s">
        <v>396</v>
      </c>
      <c r="D204" s="198" t="s">
        <v>397</v>
      </c>
      <c r="E204" s="149" t="s">
        <v>398</v>
      </c>
      <c r="F204" s="114" t="s">
        <v>94</v>
      </c>
      <c r="G204" s="147" t="s">
        <v>110</v>
      </c>
      <c r="H204" s="150" t="s">
        <v>96</v>
      </c>
      <c r="I204" s="151" t="s">
        <v>97</v>
      </c>
      <c r="J204" s="160" t="s">
        <v>111</v>
      </c>
      <c r="K204" s="160" t="s">
        <v>112</v>
      </c>
      <c r="L204" s="161" t="s">
        <v>113</v>
      </c>
      <c r="M204" s="162">
        <v>6</v>
      </c>
      <c r="N204" s="162">
        <v>3</v>
      </c>
      <c r="O204" s="162">
        <f>M204*N204</f>
        <v>18</v>
      </c>
      <c r="P204" s="163" t="str">
        <f>IF(OR(O204="",O204=0),"",IF(O204&lt;5,"B",IF(O204&lt;9,"M",IF(O204&lt;21,"A","MA"))))</f>
        <v>A</v>
      </c>
      <c r="Q204" s="162">
        <v>25</v>
      </c>
      <c r="R204" s="162">
        <f>O204*Q204</f>
        <v>450</v>
      </c>
      <c r="S204" s="158" t="str">
        <f>IF(R204="","",IF(AND(R204&gt;=600,R204&lt;=4000),"I",IF(AND(R204&gt;=150,R204&lt;=500),"II",IF(AND(R204&gt;=40,R204&lt;=120),"III",IF(OR(R204&lt;=20,R204&gt;=0),"IV")))))</f>
        <v>II</v>
      </c>
      <c r="T204" s="164" t="s">
        <v>101</v>
      </c>
      <c r="U204" s="115" t="s">
        <v>114</v>
      </c>
      <c r="V204" s="152">
        <v>1</v>
      </c>
      <c r="W204" s="154" t="s">
        <v>103</v>
      </c>
      <c r="X204" s="152" t="s">
        <v>104</v>
      </c>
      <c r="Y204" s="152" t="s">
        <v>104</v>
      </c>
      <c r="Z204" s="154" t="s">
        <v>104</v>
      </c>
      <c r="AA204" s="153" t="s">
        <v>105</v>
      </c>
      <c r="AB204" s="160" t="s">
        <v>106</v>
      </c>
      <c r="AC204" s="309" t="s">
        <v>107</v>
      </c>
      <c r="AD204" s="310"/>
      <c r="AE204" s="311"/>
    </row>
    <row r="205" spans="1:31" ht="266.25" hidden="1" customHeight="1">
      <c r="A205" s="196" t="s">
        <v>89</v>
      </c>
      <c r="B205" s="148" t="s">
        <v>90</v>
      </c>
      <c r="C205" s="197" t="s">
        <v>396</v>
      </c>
      <c r="D205" s="198" t="s">
        <v>397</v>
      </c>
      <c r="E205" s="149" t="s">
        <v>398</v>
      </c>
      <c r="F205" s="115" t="s">
        <v>94</v>
      </c>
      <c r="G205" s="147" t="s">
        <v>115</v>
      </c>
      <c r="H205" s="165" t="s">
        <v>116</v>
      </c>
      <c r="I205" s="166" t="s">
        <v>117</v>
      </c>
      <c r="J205" s="160" t="s">
        <v>118</v>
      </c>
      <c r="K205" s="160" t="s">
        <v>98</v>
      </c>
      <c r="L205" s="161" t="s">
        <v>119</v>
      </c>
      <c r="M205" s="162">
        <v>6</v>
      </c>
      <c r="N205" s="162">
        <v>3</v>
      </c>
      <c r="O205" s="162">
        <f t="shared" ref="O205:O206" si="115">M205*N205</f>
        <v>18</v>
      </c>
      <c r="P205" s="157" t="str">
        <f t="shared" ref="P205:P206" si="116">IF(OR(O205="",O205=0),"",IF(O205&lt;5,"B",IF(O205&lt;9,"M",IF(O205&lt;21,"A","MA"))))</f>
        <v>A</v>
      </c>
      <c r="Q205" s="162">
        <v>25</v>
      </c>
      <c r="R205" s="162">
        <f t="shared" ref="R205:R206" si="117">O205*Q205</f>
        <v>450</v>
      </c>
      <c r="S205" s="158" t="str">
        <f t="shared" ref="S205:S206" si="118">IF(R205="","",IF(AND(R205&gt;=600,R205&lt;=4000),"I",IF(AND(R205&gt;=150,R205&lt;=500),"II",IF(AND(R205&gt;=40,R205&lt;=120),"III",IF(OR(R205&lt;=20,R205&gt;=0),"IV")))))</f>
        <v>II</v>
      </c>
      <c r="T205" s="159" t="s">
        <v>101</v>
      </c>
      <c r="U205" s="167" t="s">
        <v>120</v>
      </c>
      <c r="V205" s="152">
        <v>1</v>
      </c>
      <c r="W205" s="154" t="s">
        <v>103</v>
      </c>
      <c r="X205" s="152" t="s">
        <v>104</v>
      </c>
      <c r="Y205" s="152" t="s">
        <v>104</v>
      </c>
      <c r="Z205" s="154" t="s">
        <v>104</v>
      </c>
      <c r="AA205" s="153" t="s">
        <v>105</v>
      </c>
      <c r="AB205" s="160" t="s">
        <v>106</v>
      </c>
      <c r="AC205" s="309" t="s">
        <v>107</v>
      </c>
      <c r="AD205" s="310"/>
      <c r="AE205" s="311"/>
    </row>
    <row r="206" spans="1:31" ht="231" hidden="1" customHeight="1">
      <c r="A206" s="196" t="s">
        <v>89</v>
      </c>
      <c r="B206" s="148" t="s">
        <v>90</v>
      </c>
      <c r="C206" s="197" t="s">
        <v>396</v>
      </c>
      <c r="D206" s="198" t="s">
        <v>397</v>
      </c>
      <c r="E206" s="149" t="s">
        <v>398</v>
      </c>
      <c r="F206" s="115" t="s">
        <v>94</v>
      </c>
      <c r="G206" s="147" t="s">
        <v>115</v>
      </c>
      <c r="H206" s="165" t="s">
        <v>116</v>
      </c>
      <c r="I206" s="166" t="s">
        <v>117</v>
      </c>
      <c r="J206" s="160" t="s">
        <v>118</v>
      </c>
      <c r="K206" s="160" t="s">
        <v>98</v>
      </c>
      <c r="L206" s="161" t="s">
        <v>119</v>
      </c>
      <c r="M206" s="162">
        <v>6</v>
      </c>
      <c r="N206" s="162">
        <v>3</v>
      </c>
      <c r="O206" s="162">
        <f t="shared" si="115"/>
        <v>18</v>
      </c>
      <c r="P206" s="157" t="str">
        <f t="shared" si="116"/>
        <v>A</v>
      </c>
      <c r="Q206" s="162">
        <v>25</v>
      </c>
      <c r="R206" s="162">
        <f t="shared" si="117"/>
        <v>450</v>
      </c>
      <c r="S206" s="158" t="str">
        <f t="shared" si="118"/>
        <v>II</v>
      </c>
      <c r="T206" s="159" t="s">
        <v>101</v>
      </c>
      <c r="U206" s="167" t="s">
        <v>120</v>
      </c>
      <c r="V206" s="152">
        <v>1</v>
      </c>
      <c r="W206" s="154" t="s">
        <v>103</v>
      </c>
      <c r="X206" s="152" t="s">
        <v>104</v>
      </c>
      <c r="Y206" s="152" t="s">
        <v>104</v>
      </c>
      <c r="Z206" s="154" t="s">
        <v>104</v>
      </c>
      <c r="AA206" s="153" t="s">
        <v>105</v>
      </c>
      <c r="AB206" s="160" t="s">
        <v>106</v>
      </c>
      <c r="AC206" s="309" t="s">
        <v>107</v>
      </c>
      <c r="AD206" s="310"/>
      <c r="AE206" s="311"/>
    </row>
    <row r="207" spans="1:31" ht="193.5" hidden="1" customHeight="1">
      <c r="A207" s="196" t="s">
        <v>89</v>
      </c>
      <c r="B207" s="148" t="s">
        <v>90</v>
      </c>
      <c r="C207" s="197" t="s">
        <v>396</v>
      </c>
      <c r="D207" s="198" t="s">
        <v>397</v>
      </c>
      <c r="E207" s="149" t="s">
        <v>398</v>
      </c>
      <c r="F207" s="115" t="s">
        <v>121</v>
      </c>
      <c r="G207" s="147" t="s">
        <v>122</v>
      </c>
      <c r="H207" s="150" t="s">
        <v>123</v>
      </c>
      <c r="I207" s="168" t="s">
        <v>124</v>
      </c>
      <c r="J207" s="164" t="s">
        <v>98</v>
      </c>
      <c r="K207" s="164" t="s">
        <v>125</v>
      </c>
      <c r="L207" s="164" t="s">
        <v>98</v>
      </c>
      <c r="M207" s="169">
        <v>2</v>
      </c>
      <c r="N207" s="169">
        <v>3</v>
      </c>
      <c r="O207" s="163">
        <f>M207*N207</f>
        <v>6</v>
      </c>
      <c r="P207" s="163" t="str">
        <f>IF(OR(O207="",O207=0),"",IF(O207&lt;5,"B",IF(O207&lt;9,"M",IF(O207&lt;21,"A","MA"))))</f>
        <v>M</v>
      </c>
      <c r="Q207" s="169">
        <v>10</v>
      </c>
      <c r="R207" s="163">
        <f>O207*Q207</f>
        <v>60</v>
      </c>
      <c r="S207" s="158" t="str">
        <f>IF(R207="","",IF(AND(R207&gt;=600,R207&lt;=4000),"I",IF(AND(R207&gt;=150,R207&lt;=500),"II",IF(AND(R207&gt;=40,R207&lt;=120),"III",IF(OR(R207&lt;=20,R207&gt;=0),"IV")))))</f>
        <v>III</v>
      </c>
      <c r="T207" s="164" t="s">
        <v>126</v>
      </c>
      <c r="U207" s="164" t="s">
        <v>127</v>
      </c>
      <c r="V207" s="152">
        <v>5</v>
      </c>
      <c r="W207" s="164" t="s">
        <v>103</v>
      </c>
      <c r="X207" s="164" t="s">
        <v>104</v>
      </c>
      <c r="Y207" s="164" t="s">
        <v>104</v>
      </c>
      <c r="Z207" s="164" t="s">
        <v>104</v>
      </c>
      <c r="AA207" s="170" t="s">
        <v>128</v>
      </c>
      <c r="AB207" s="164" t="s">
        <v>104</v>
      </c>
      <c r="AC207" s="309" t="s">
        <v>129</v>
      </c>
      <c r="AD207" s="310"/>
      <c r="AE207" s="311"/>
    </row>
    <row r="208" spans="1:31" ht="193.5" hidden="1" customHeight="1">
      <c r="A208" s="196" t="s">
        <v>89</v>
      </c>
      <c r="B208" s="148" t="s">
        <v>90</v>
      </c>
      <c r="C208" s="197" t="s">
        <v>396</v>
      </c>
      <c r="D208" s="198" t="s">
        <v>397</v>
      </c>
      <c r="E208" s="149" t="s">
        <v>398</v>
      </c>
      <c r="F208" s="115" t="s">
        <v>94</v>
      </c>
      <c r="G208" s="147" t="s">
        <v>130</v>
      </c>
      <c r="H208" s="168" t="s">
        <v>131</v>
      </c>
      <c r="I208" s="168" t="s">
        <v>132</v>
      </c>
      <c r="J208" s="164" t="s">
        <v>98</v>
      </c>
      <c r="K208" s="164" t="s">
        <v>133</v>
      </c>
      <c r="L208" s="164" t="s">
        <v>134</v>
      </c>
      <c r="M208" s="169">
        <v>2</v>
      </c>
      <c r="N208" s="169">
        <v>3</v>
      </c>
      <c r="O208" s="163">
        <f t="shared" ref="O208:O209" si="119">M208*N208</f>
        <v>6</v>
      </c>
      <c r="P208" s="163" t="str">
        <f t="shared" ref="P208" si="120">IF(OR(O208="",O208=0),"",IF(O208&lt;5,"B",IF(O208&lt;9,"M",IF(O208&lt;21,"A","MA"))))</f>
        <v>M</v>
      </c>
      <c r="Q208" s="169">
        <v>10</v>
      </c>
      <c r="R208" s="163">
        <f t="shared" ref="R208" si="121">O208*Q208</f>
        <v>60</v>
      </c>
      <c r="S208" s="158" t="str">
        <f t="shared" ref="S208" si="122">IF(R208="","",IF(AND(R208&gt;=600,R208&lt;=4000),"I",IF(AND(R208&gt;=150,R208&lt;=500),"II",IF(AND(R208&gt;=40,R208&lt;=120),"III",IF(OR(R208&lt;=20,R208&gt;=0),"IV")))))</f>
        <v>III</v>
      </c>
      <c r="T208" s="164" t="s">
        <v>126</v>
      </c>
      <c r="U208" s="164" t="s">
        <v>135</v>
      </c>
      <c r="V208" s="152">
        <v>5</v>
      </c>
      <c r="W208" s="154" t="s">
        <v>103</v>
      </c>
      <c r="X208" s="164" t="s">
        <v>104</v>
      </c>
      <c r="Y208" s="164" t="s">
        <v>104</v>
      </c>
      <c r="Z208" s="164" t="s">
        <v>136</v>
      </c>
      <c r="AA208" s="170" t="s">
        <v>137</v>
      </c>
      <c r="AB208" s="164" t="s">
        <v>104</v>
      </c>
      <c r="AC208" s="309" t="s">
        <v>129</v>
      </c>
      <c r="AD208" s="310"/>
      <c r="AE208" s="311"/>
    </row>
    <row r="209" spans="1:31" ht="193.5" hidden="1" customHeight="1">
      <c r="A209" s="196" t="s">
        <v>89</v>
      </c>
      <c r="B209" s="148" t="s">
        <v>90</v>
      </c>
      <c r="C209" s="197" t="s">
        <v>396</v>
      </c>
      <c r="D209" s="198" t="s">
        <v>397</v>
      </c>
      <c r="E209" s="149" t="s">
        <v>398</v>
      </c>
      <c r="F209" s="115" t="s">
        <v>94</v>
      </c>
      <c r="G209" s="147" t="s">
        <v>334</v>
      </c>
      <c r="H209" s="168" t="s">
        <v>140</v>
      </c>
      <c r="I209" s="168" t="s">
        <v>141</v>
      </c>
      <c r="J209" s="164" t="s">
        <v>98</v>
      </c>
      <c r="K209" s="164" t="s">
        <v>142</v>
      </c>
      <c r="L209" s="164" t="s">
        <v>98</v>
      </c>
      <c r="M209" s="171">
        <v>2</v>
      </c>
      <c r="N209" s="171">
        <v>3</v>
      </c>
      <c r="O209" s="157">
        <f t="shared" si="119"/>
        <v>6</v>
      </c>
      <c r="P209" s="157" t="str">
        <f>IF(OR(O209="",O209=0),"",IF(O209&lt;5,"B",IF(O209&lt;9,"M",IF(O209&lt;21,"A","MA"))))</f>
        <v>M</v>
      </c>
      <c r="Q209" s="171">
        <v>25</v>
      </c>
      <c r="R209" s="157">
        <f>O209*Q209</f>
        <v>150</v>
      </c>
      <c r="S209" s="158" t="str">
        <f>IF(R209="","",IF(AND(R209&gt;=600,R209&lt;=4000),"I",IF(AND(R209&gt;=150,R209&lt;=500),"II",IF(AND(R209&gt;=40,R209&lt;=120),"III",IF(OR(R209&lt;=20,R209&gt;=0),"IV")))))</f>
        <v>II</v>
      </c>
      <c r="T209" s="159" t="s">
        <v>101</v>
      </c>
      <c r="U209" s="164" t="s">
        <v>143</v>
      </c>
      <c r="V209" s="152">
        <v>5</v>
      </c>
      <c r="W209" s="154" t="s">
        <v>103</v>
      </c>
      <c r="X209" s="164" t="s">
        <v>104</v>
      </c>
      <c r="Y209" s="164" t="s">
        <v>104</v>
      </c>
      <c r="Z209" s="164" t="s">
        <v>144</v>
      </c>
      <c r="AA209" s="170" t="s">
        <v>145</v>
      </c>
      <c r="AB209" s="164" t="s">
        <v>104</v>
      </c>
      <c r="AC209" s="309" t="s">
        <v>129</v>
      </c>
      <c r="AD209" s="310"/>
      <c r="AE209" s="311"/>
    </row>
    <row r="210" spans="1:31" ht="193.5" hidden="1" customHeight="1">
      <c r="A210" s="196" t="s">
        <v>89</v>
      </c>
      <c r="B210" s="148" t="s">
        <v>90</v>
      </c>
      <c r="C210" s="197" t="s">
        <v>396</v>
      </c>
      <c r="D210" s="198" t="s">
        <v>397</v>
      </c>
      <c r="E210" s="149" t="s">
        <v>398</v>
      </c>
      <c r="F210" s="115" t="s">
        <v>94</v>
      </c>
      <c r="G210" s="147" t="s">
        <v>147</v>
      </c>
      <c r="H210" s="151" t="s">
        <v>148</v>
      </c>
      <c r="I210" s="151" t="s">
        <v>149</v>
      </c>
      <c r="J210" s="115" t="s">
        <v>98</v>
      </c>
      <c r="K210" s="115" t="s">
        <v>98</v>
      </c>
      <c r="L210" s="115" t="s">
        <v>150</v>
      </c>
      <c r="M210" s="172">
        <v>2</v>
      </c>
      <c r="N210" s="172">
        <v>3</v>
      </c>
      <c r="O210" s="173">
        <f>M210*N210</f>
        <v>6</v>
      </c>
      <c r="P210" s="173" t="str">
        <f>IF(OR(O210="",O210=0),"",IF(O210&lt;5,"B",IF(O210&lt;9,"M",IF(O210&lt;21,"A","MA"))))</f>
        <v>M</v>
      </c>
      <c r="Q210" s="172">
        <v>25</v>
      </c>
      <c r="R210" s="173">
        <f>O210*Q210</f>
        <v>150</v>
      </c>
      <c r="S210" s="118" t="str">
        <f>IF(R210="","",IF(AND(R210&gt;=600,R210&lt;=4000),"I",IF(AND(R210&gt;=150,R210&lt;=500),"II",IF(AND(R210&gt;=40,R210&lt;=120),"III",IF(OR(R210&lt;=20,R210&gt;=0),"IV")))))</f>
        <v>II</v>
      </c>
      <c r="T210" s="164" t="s">
        <v>101</v>
      </c>
      <c r="U210" s="115" t="s">
        <v>151</v>
      </c>
      <c r="V210" s="152">
        <v>5</v>
      </c>
      <c r="W210" s="154" t="s">
        <v>103</v>
      </c>
      <c r="X210" s="115" t="s">
        <v>104</v>
      </c>
      <c r="Y210" s="115" t="s">
        <v>104</v>
      </c>
      <c r="Z210" s="164" t="s">
        <v>104</v>
      </c>
      <c r="AA210" s="151" t="s">
        <v>104</v>
      </c>
      <c r="AB210" s="115" t="s">
        <v>152</v>
      </c>
      <c r="AC210" s="309" t="s">
        <v>129</v>
      </c>
      <c r="AD210" s="310"/>
      <c r="AE210" s="311"/>
    </row>
    <row r="211" spans="1:31" ht="219.75" hidden="1" customHeight="1">
      <c r="A211" s="196" t="s">
        <v>89</v>
      </c>
      <c r="B211" s="148" t="s">
        <v>90</v>
      </c>
      <c r="C211" s="197" t="s">
        <v>396</v>
      </c>
      <c r="D211" s="198" t="s">
        <v>397</v>
      </c>
      <c r="E211" s="149" t="s">
        <v>398</v>
      </c>
      <c r="F211" s="115" t="s">
        <v>121</v>
      </c>
      <c r="G211" s="147" t="s">
        <v>154</v>
      </c>
      <c r="H211" s="151" t="s">
        <v>155</v>
      </c>
      <c r="I211" s="151" t="s">
        <v>156</v>
      </c>
      <c r="J211" s="115" t="s">
        <v>98</v>
      </c>
      <c r="K211" s="115" t="s">
        <v>98</v>
      </c>
      <c r="L211" s="115" t="s">
        <v>98</v>
      </c>
      <c r="M211" s="172">
        <v>2</v>
      </c>
      <c r="N211" s="172">
        <v>3</v>
      </c>
      <c r="O211" s="173">
        <f>M211*N211</f>
        <v>6</v>
      </c>
      <c r="P211" s="173" t="str">
        <f>IF(OR(O211="",O211=0),"",IF(O211&lt;5,"B",IF(O211&lt;9,"M",IF(O211&lt;21,"A","MA"))))</f>
        <v>M</v>
      </c>
      <c r="Q211" s="172">
        <v>25</v>
      </c>
      <c r="R211" s="173">
        <f>O211*Q211</f>
        <v>150</v>
      </c>
      <c r="S211" s="118" t="str">
        <f>IF(R211="","",IF(AND(R211&gt;=600,R211&lt;=4000),"I",IF(AND(R211&gt;=150,R211&lt;=500),"II",IF(AND(R211&gt;=40,R211&lt;=120),"III",IF(OR(R211&lt;=20,R211&gt;=0),"IV")))))</f>
        <v>II</v>
      </c>
      <c r="T211" s="164" t="s">
        <v>101</v>
      </c>
      <c r="U211" s="115" t="s">
        <v>157</v>
      </c>
      <c r="V211" s="152">
        <v>5</v>
      </c>
      <c r="W211" s="154" t="s">
        <v>103</v>
      </c>
      <c r="X211" s="115" t="s">
        <v>104</v>
      </c>
      <c r="Y211" s="115" t="s">
        <v>104</v>
      </c>
      <c r="Z211" s="164" t="s">
        <v>104</v>
      </c>
      <c r="AA211" s="151" t="s">
        <v>158</v>
      </c>
      <c r="AB211" s="115" t="s">
        <v>159</v>
      </c>
      <c r="AC211" s="309" t="s">
        <v>129</v>
      </c>
      <c r="AD211" s="310"/>
      <c r="AE211" s="311"/>
    </row>
    <row r="212" spans="1:31" ht="219.75" customHeight="1">
      <c r="A212" s="196" t="s">
        <v>89</v>
      </c>
      <c r="B212" s="148" t="s">
        <v>90</v>
      </c>
      <c r="C212" s="197" t="s">
        <v>396</v>
      </c>
      <c r="D212" s="198" t="s">
        <v>397</v>
      </c>
      <c r="E212" s="149" t="s">
        <v>398</v>
      </c>
      <c r="F212" s="115" t="s">
        <v>121</v>
      </c>
      <c r="G212" s="147" t="s">
        <v>161</v>
      </c>
      <c r="H212" s="151" t="s">
        <v>162</v>
      </c>
      <c r="I212" s="166" t="s">
        <v>163</v>
      </c>
      <c r="J212" s="152" t="s">
        <v>98</v>
      </c>
      <c r="K212" s="152" t="s">
        <v>98</v>
      </c>
      <c r="L212" s="154" t="s">
        <v>164</v>
      </c>
      <c r="M212" s="152">
        <v>6</v>
      </c>
      <c r="N212" s="152">
        <v>3</v>
      </c>
      <c r="O212" s="173">
        <f>M212*N212</f>
        <v>18</v>
      </c>
      <c r="P212" s="163" t="str">
        <f t="shared" ref="P212:P218" si="123">IF(OR(O212="",O212=0),"",IF(O212&lt;5,"B",IF(O212&lt;9,"M",IF(O212&lt;21,"A","MA"))))</f>
        <v>A</v>
      </c>
      <c r="Q212" s="152">
        <v>25</v>
      </c>
      <c r="R212" s="173">
        <f>O212*Q212</f>
        <v>450</v>
      </c>
      <c r="S212" s="158" t="str">
        <f t="shared" ref="S212:S221" si="124">IF(R212="","",IF(AND(R212&gt;=600,R212&lt;=4000),"I",IF(AND(R212&gt;=150,R212&lt;=500),"II",IF(AND(R212&gt;=40,R212&lt;=120),"III",IF(OR(R212&lt;=20,R212&gt;=0),"IV")))))</f>
        <v>II</v>
      </c>
      <c r="T212" s="164" t="s">
        <v>101</v>
      </c>
      <c r="U212" s="155" t="s">
        <v>165</v>
      </c>
      <c r="V212" s="152">
        <v>1</v>
      </c>
      <c r="W212" s="154" t="s">
        <v>103</v>
      </c>
      <c r="X212" s="152" t="s">
        <v>104</v>
      </c>
      <c r="Y212" s="152" t="s">
        <v>104</v>
      </c>
      <c r="Z212" s="152" t="s">
        <v>104</v>
      </c>
      <c r="AA212" s="166" t="s">
        <v>166</v>
      </c>
      <c r="AB212" s="160" t="s">
        <v>106</v>
      </c>
      <c r="AC212" s="309" t="s">
        <v>167</v>
      </c>
      <c r="AD212" s="310"/>
      <c r="AE212" s="311"/>
    </row>
    <row r="213" spans="1:31" ht="219.75" customHeight="1">
      <c r="A213" s="196" t="s">
        <v>89</v>
      </c>
      <c r="B213" s="148" t="s">
        <v>90</v>
      </c>
      <c r="C213" s="197" t="s">
        <v>396</v>
      </c>
      <c r="D213" s="198" t="s">
        <v>397</v>
      </c>
      <c r="E213" s="149" t="s">
        <v>398</v>
      </c>
      <c r="F213" s="114" t="s">
        <v>94</v>
      </c>
      <c r="G213" s="147" t="s">
        <v>169</v>
      </c>
      <c r="H213" s="151" t="s">
        <v>170</v>
      </c>
      <c r="I213" s="166" t="s">
        <v>171</v>
      </c>
      <c r="J213" s="152" t="s">
        <v>98</v>
      </c>
      <c r="K213" s="154" t="s">
        <v>172</v>
      </c>
      <c r="L213" s="154" t="s">
        <v>164</v>
      </c>
      <c r="M213" s="152">
        <v>2</v>
      </c>
      <c r="N213" s="152">
        <v>2</v>
      </c>
      <c r="O213" s="152">
        <v>4</v>
      </c>
      <c r="P213" s="157" t="str">
        <f t="shared" si="123"/>
        <v>B</v>
      </c>
      <c r="Q213" s="152">
        <v>10</v>
      </c>
      <c r="R213" s="152">
        <v>40</v>
      </c>
      <c r="S213" s="158" t="str">
        <f t="shared" si="124"/>
        <v>III</v>
      </c>
      <c r="T213" s="159" t="s">
        <v>126</v>
      </c>
      <c r="U213" s="167" t="s">
        <v>173</v>
      </c>
      <c r="V213" s="152">
        <v>1</v>
      </c>
      <c r="W213" s="154" t="s">
        <v>103</v>
      </c>
      <c r="X213" s="152" t="s">
        <v>104</v>
      </c>
      <c r="Y213" s="152" t="s">
        <v>104</v>
      </c>
      <c r="Z213" s="152" t="s">
        <v>104</v>
      </c>
      <c r="AA213" s="166" t="s">
        <v>166</v>
      </c>
      <c r="AB213" s="160" t="s">
        <v>106</v>
      </c>
      <c r="AC213" s="309" t="s">
        <v>167</v>
      </c>
      <c r="AD213" s="310"/>
      <c r="AE213" s="311"/>
    </row>
    <row r="214" spans="1:31" ht="370.5" customHeight="1">
      <c r="A214" s="196" t="s">
        <v>89</v>
      </c>
      <c r="B214" s="148" t="s">
        <v>90</v>
      </c>
      <c r="C214" s="197" t="s">
        <v>396</v>
      </c>
      <c r="D214" s="198" t="s">
        <v>397</v>
      </c>
      <c r="E214" s="149" t="s">
        <v>398</v>
      </c>
      <c r="F214" s="115" t="s">
        <v>94</v>
      </c>
      <c r="G214" s="147" t="s">
        <v>175</v>
      </c>
      <c r="H214" s="150" t="s">
        <v>176</v>
      </c>
      <c r="I214" s="166" t="s">
        <v>177</v>
      </c>
      <c r="J214" s="152" t="s">
        <v>98</v>
      </c>
      <c r="K214" s="154" t="s">
        <v>98</v>
      </c>
      <c r="L214" s="154" t="s">
        <v>164</v>
      </c>
      <c r="M214" s="152">
        <v>2</v>
      </c>
      <c r="N214" s="152">
        <v>2</v>
      </c>
      <c r="O214" s="152">
        <v>4</v>
      </c>
      <c r="P214" s="163" t="str">
        <f t="shared" si="123"/>
        <v>B</v>
      </c>
      <c r="Q214" s="152">
        <v>10</v>
      </c>
      <c r="R214" s="152">
        <v>40</v>
      </c>
      <c r="S214" s="158" t="str">
        <f t="shared" si="124"/>
        <v>III</v>
      </c>
      <c r="T214" s="164" t="s">
        <v>126</v>
      </c>
      <c r="U214" s="167" t="s">
        <v>178</v>
      </c>
      <c r="V214" s="152">
        <v>1</v>
      </c>
      <c r="W214" s="154" t="s">
        <v>103</v>
      </c>
      <c r="X214" s="152" t="s">
        <v>104</v>
      </c>
      <c r="Y214" s="152" t="s">
        <v>104</v>
      </c>
      <c r="Z214" s="152" t="s">
        <v>104</v>
      </c>
      <c r="AA214" s="166" t="s">
        <v>166</v>
      </c>
      <c r="AB214" s="154" t="s">
        <v>179</v>
      </c>
      <c r="AC214" s="309" t="s">
        <v>167</v>
      </c>
      <c r="AD214" s="310"/>
      <c r="AE214" s="311"/>
    </row>
    <row r="215" spans="1:31" ht="301.5" customHeight="1">
      <c r="A215" s="196" t="s">
        <v>89</v>
      </c>
      <c r="B215" s="148" t="s">
        <v>90</v>
      </c>
      <c r="C215" s="197" t="s">
        <v>396</v>
      </c>
      <c r="D215" s="198" t="s">
        <v>397</v>
      </c>
      <c r="E215" s="149" t="s">
        <v>398</v>
      </c>
      <c r="F215" s="115" t="s">
        <v>94</v>
      </c>
      <c r="G215" s="147" t="s">
        <v>180</v>
      </c>
      <c r="H215" s="151" t="s">
        <v>181</v>
      </c>
      <c r="I215" s="166" t="s">
        <v>177</v>
      </c>
      <c r="J215" s="152" t="s">
        <v>98</v>
      </c>
      <c r="K215" s="154" t="s">
        <v>98</v>
      </c>
      <c r="L215" s="154" t="s">
        <v>164</v>
      </c>
      <c r="M215" s="152">
        <v>2</v>
      </c>
      <c r="N215" s="152">
        <v>2</v>
      </c>
      <c r="O215" s="152">
        <v>4</v>
      </c>
      <c r="P215" s="163" t="str">
        <f t="shared" si="123"/>
        <v>B</v>
      </c>
      <c r="Q215" s="152">
        <v>10</v>
      </c>
      <c r="R215" s="152">
        <v>40</v>
      </c>
      <c r="S215" s="158" t="str">
        <f t="shared" si="124"/>
        <v>III</v>
      </c>
      <c r="T215" s="164" t="s">
        <v>126</v>
      </c>
      <c r="U215" s="167" t="s">
        <v>178</v>
      </c>
      <c r="V215" s="152">
        <v>1</v>
      </c>
      <c r="W215" s="154" t="s">
        <v>103</v>
      </c>
      <c r="X215" s="152" t="s">
        <v>104</v>
      </c>
      <c r="Y215" s="152" t="s">
        <v>104</v>
      </c>
      <c r="Z215" s="152" t="s">
        <v>104</v>
      </c>
      <c r="AA215" s="166" t="s">
        <v>166</v>
      </c>
      <c r="AB215" s="160" t="s">
        <v>179</v>
      </c>
      <c r="AC215" s="309" t="s">
        <v>167</v>
      </c>
      <c r="AD215" s="310"/>
      <c r="AE215" s="311"/>
    </row>
    <row r="216" spans="1:31" ht="370.5" hidden="1" customHeight="1">
      <c r="A216" s="196" t="s">
        <v>89</v>
      </c>
      <c r="B216" s="148" t="s">
        <v>90</v>
      </c>
      <c r="C216" s="197" t="s">
        <v>396</v>
      </c>
      <c r="D216" s="198" t="s">
        <v>397</v>
      </c>
      <c r="E216" s="149" t="s">
        <v>398</v>
      </c>
      <c r="F216" s="115" t="s">
        <v>94</v>
      </c>
      <c r="G216" s="147" t="s">
        <v>400</v>
      </c>
      <c r="H216" s="168" t="s">
        <v>193</v>
      </c>
      <c r="I216" s="168" t="s">
        <v>194</v>
      </c>
      <c r="J216" s="164" t="s">
        <v>98</v>
      </c>
      <c r="K216" s="164" t="s">
        <v>195</v>
      </c>
      <c r="L216" s="164" t="s">
        <v>187</v>
      </c>
      <c r="M216" s="171">
        <v>2</v>
      </c>
      <c r="N216" s="171">
        <v>3</v>
      </c>
      <c r="O216" s="157">
        <f t="shared" ref="O216:O218" si="125">M216*N216</f>
        <v>6</v>
      </c>
      <c r="P216" s="157" t="str">
        <f t="shared" si="123"/>
        <v>M</v>
      </c>
      <c r="Q216" s="171">
        <v>25</v>
      </c>
      <c r="R216" s="117">
        <f t="shared" ref="R216:R232" si="126">O216*Q216</f>
        <v>150</v>
      </c>
      <c r="S216" s="158" t="str">
        <f t="shared" si="124"/>
        <v>II</v>
      </c>
      <c r="T216" s="159" t="s">
        <v>101</v>
      </c>
      <c r="U216" s="164" t="s">
        <v>188</v>
      </c>
      <c r="V216" s="152">
        <v>1</v>
      </c>
      <c r="W216" s="154" t="s">
        <v>103</v>
      </c>
      <c r="X216" s="164" t="s">
        <v>104</v>
      </c>
      <c r="Y216" s="164" t="s">
        <v>104</v>
      </c>
      <c r="Z216" s="164" t="s">
        <v>104</v>
      </c>
      <c r="AA216" s="168" t="s">
        <v>189</v>
      </c>
      <c r="AB216" s="164" t="s">
        <v>104</v>
      </c>
      <c r="AC216" s="309" t="s">
        <v>190</v>
      </c>
      <c r="AD216" s="310"/>
      <c r="AE216" s="311"/>
    </row>
    <row r="217" spans="1:31" ht="335.25" hidden="1" customHeight="1">
      <c r="A217" s="196" t="s">
        <v>89</v>
      </c>
      <c r="B217" s="148" t="s">
        <v>90</v>
      </c>
      <c r="C217" s="197" t="s">
        <v>396</v>
      </c>
      <c r="D217" s="198" t="s">
        <v>397</v>
      </c>
      <c r="E217" s="149" t="s">
        <v>398</v>
      </c>
      <c r="F217" s="115" t="s">
        <v>94</v>
      </c>
      <c r="G217" s="147" t="s">
        <v>401</v>
      </c>
      <c r="H217" s="168" t="s">
        <v>198</v>
      </c>
      <c r="I217" s="168" t="s">
        <v>199</v>
      </c>
      <c r="J217" s="164" t="s">
        <v>98</v>
      </c>
      <c r="K217" s="164" t="s">
        <v>186</v>
      </c>
      <c r="L217" s="164" t="s">
        <v>200</v>
      </c>
      <c r="M217" s="169">
        <v>2</v>
      </c>
      <c r="N217" s="169">
        <v>3</v>
      </c>
      <c r="O217" s="163">
        <f t="shared" si="125"/>
        <v>6</v>
      </c>
      <c r="P217" s="163" t="str">
        <f t="shared" si="123"/>
        <v>M</v>
      </c>
      <c r="Q217" s="169">
        <v>25</v>
      </c>
      <c r="R217" s="173">
        <f t="shared" si="126"/>
        <v>150</v>
      </c>
      <c r="S217" s="158" t="str">
        <f t="shared" si="124"/>
        <v>II</v>
      </c>
      <c r="T217" s="164" t="s">
        <v>101</v>
      </c>
      <c r="U217" s="164" t="s">
        <v>188</v>
      </c>
      <c r="V217" s="152">
        <v>1</v>
      </c>
      <c r="W217" s="154" t="s">
        <v>103</v>
      </c>
      <c r="X217" s="164" t="s">
        <v>104</v>
      </c>
      <c r="Y217" s="164" t="s">
        <v>104</v>
      </c>
      <c r="Z217" s="159" t="s">
        <v>104</v>
      </c>
      <c r="AA217" s="168" t="s">
        <v>189</v>
      </c>
      <c r="AB217" s="164" t="s">
        <v>104</v>
      </c>
      <c r="AC217" s="309" t="s">
        <v>190</v>
      </c>
      <c r="AD217" s="310"/>
      <c r="AE217" s="311"/>
    </row>
    <row r="218" spans="1:31" ht="409.6" hidden="1" customHeight="1">
      <c r="A218" s="196" t="s">
        <v>89</v>
      </c>
      <c r="B218" s="148" t="s">
        <v>90</v>
      </c>
      <c r="C218" s="197" t="s">
        <v>396</v>
      </c>
      <c r="D218" s="198" t="s">
        <v>397</v>
      </c>
      <c r="E218" s="149" t="s">
        <v>398</v>
      </c>
      <c r="F218" s="115" t="s">
        <v>94</v>
      </c>
      <c r="G218" s="147" t="s">
        <v>402</v>
      </c>
      <c r="H218" s="168" t="s">
        <v>203</v>
      </c>
      <c r="I218" s="168" t="s">
        <v>199</v>
      </c>
      <c r="J218" s="164" t="s">
        <v>98</v>
      </c>
      <c r="K218" s="164" t="s">
        <v>186</v>
      </c>
      <c r="L218" s="164" t="s">
        <v>200</v>
      </c>
      <c r="M218" s="169">
        <v>2</v>
      </c>
      <c r="N218" s="169">
        <v>3</v>
      </c>
      <c r="O218" s="163">
        <f t="shared" si="125"/>
        <v>6</v>
      </c>
      <c r="P218" s="163" t="str">
        <f t="shared" si="123"/>
        <v>M</v>
      </c>
      <c r="Q218" s="169">
        <v>25</v>
      </c>
      <c r="R218" s="173">
        <f t="shared" si="126"/>
        <v>150</v>
      </c>
      <c r="S218" s="158" t="str">
        <f t="shared" si="124"/>
        <v>II</v>
      </c>
      <c r="T218" s="164" t="s">
        <v>101</v>
      </c>
      <c r="U218" s="164" t="s">
        <v>188</v>
      </c>
      <c r="V218" s="152">
        <v>1</v>
      </c>
      <c r="W218" s="154" t="s">
        <v>103</v>
      </c>
      <c r="X218" s="164" t="s">
        <v>104</v>
      </c>
      <c r="Y218" s="164" t="s">
        <v>104</v>
      </c>
      <c r="Z218" s="164" t="s">
        <v>104</v>
      </c>
      <c r="AA218" s="168" t="s">
        <v>189</v>
      </c>
      <c r="AB218" s="164" t="s">
        <v>104</v>
      </c>
      <c r="AC218" s="309" t="s">
        <v>190</v>
      </c>
      <c r="AD218" s="310"/>
      <c r="AE218" s="311"/>
    </row>
    <row r="219" spans="1:31" ht="409.6" hidden="1" customHeight="1">
      <c r="A219" s="196" t="s">
        <v>89</v>
      </c>
      <c r="B219" s="148" t="s">
        <v>90</v>
      </c>
      <c r="C219" s="197" t="s">
        <v>396</v>
      </c>
      <c r="D219" s="198" t="s">
        <v>397</v>
      </c>
      <c r="E219" s="149" t="s">
        <v>398</v>
      </c>
      <c r="F219" s="174" t="s">
        <v>94</v>
      </c>
      <c r="G219" s="147" t="s">
        <v>204</v>
      </c>
      <c r="H219" s="168" t="s">
        <v>205</v>
      </c>
      <c r="I219" s="166" t="s">
        <v>206</v>
      </c>
      <c r="J219" s="175" t="s">
        <v>98</v>
      </c>
      <c r="K219" s="160" t="s">
        <v>207</v>
      </c>
      <c r="L219" s="160" t="s">
        <v>208</v>
      </c>
      <c r="M219" s="176">
        <v>2</v>
      </c>
      <c r="N219" s="176">
        <v>3</v>
      </c>
      <c r="O219" s="177">
        <f>M219*N219</f>
        <v>6</v>
      </c>
      <c r="P219" s="177" t="str">
        <f>IF(OR(O219="",O219=0),"",IF(O219&lt;5,"B",IF(O219&lt;9,"M",IF(O219&lt;21,"A","MA"))))</f>
        <v>M</v>
      </c>
      <c r="Q219" s="176">
        <v>25</v>
      </c>
      <c r="R219" s="178">
        <f t="shared" si="126"/>
        <v>150</v>
      </c>
      <c r="S219" s="179" t="str">
        <f t="shared" si="124"/>
        <v>II</v>
      </c>
      <c r="T219" s="180" t="s">
        <v>101</v>
      </c>
      <c r="U219" s="167" t="s">
        <v>211</v>
      </c>
      <c r="V219" s="152">
        <v>1</v>
      </c>
      <c r="W219" s="154" t="s">
        <v>103</v>
      </c>
      <c r="X219" s="164" t="s">
        <v>104</v>
      </c>
      <c r="Y219" s="164" t="s">
        <v>104</v>
      </c>
      <c r="Z219" s="164" t="s">
        <v>212</v>
      </c>
      <c r="AA219" s="165" t="s">
        <v>213</v>
      </c>
      <c r="AB219" s="216" t="s">
        <v>214</v>
      </c>
      <c r="AC219" s="351" t="s">
        <v>215</v>
      </c>
      <c r="AD219" s="352"/>
      <c r="AE219" s="353"/>
    </row>
    <row r="220" spans="1:31" ht="393.75" hidden="1" customHeight="1">
      <c r="A220" s="196" t="s">
        <v>89</v>
      </c>
      <c r="B220" s="148" t="s">
        <v>90</v>
      </c>
      <c r="C220" s="197" t="s">
        <v>396</v>
      </c>
      <c r="D220" s="198" t="s">
        <v>397</v>
      </c>
      <c r="E220" s="149" t="s">
        <v>398</v>
      </c>
      <c r="F220" s="114" t="s">
        <v>94</v>
      </c>
      <c r="G220" s="147" t="s">
        <v>217</v>
      </c>
      <c r="H220" s="168" t="s">
        <v>218</v>
      </c>
      <c r="I220" s="168" t="s">
        <v>219</v>
      </c>
      <c r="J220" s="164" t="s">
        <v>98</v>
      </c>
      <c r="K220" s="154" t="s">
        <v>98</v>
      </c>
      <c r="L220" s="154" t="s">
        <v>220</v>
      </c>
      <c r="M220" s="171">
        <v>6</v>
      </c>
      <c r="N220" s="171">
        <v>3</v>
      </c>
      <c r="O220" s="157">
        <f>M220*N220</f>
        <v>18</v>
      </c>
      <c r="P220" s="157" t="str">
        <f>IF(OR(O220="",O220=0),"",IF(O220&lt;5,"B",IF(O220&lt;9,"M",IF(O220&lt;21,"A","MA"))))</f>
        <v>A</v>
      </c>
      <c r="Q220" s="171">
        <v>25</v>
      </c>
      <c r="R220" s="117">
        <f t="shared" si="126"/>
        <v>450</v>
      </c>
      <c r="S220" s="158" t="str">
        <f t="shared" si="124"/>
        <v>II</v>
      </c>
      <c r="T220" s="159" t="s">
        <v>101</v>
      </c>
      <c r="U220" s="164" t="s">
        <v>221</v>
      </c>
      <c r="V220" s="152">
        <v>1</v>
      </c>
      <c r="W220" s="154" t="s">
        <v>103</v>
      </c>
      <c r="X220" s="164" t="s">
        <v>104</v>
      </c>
      <c r="Y220" s="164" t="s">
        <v>104</v>
      </c>
      <c r="Z220" s="164" t="s">
        <v>104</v>
      </c>
      <c r="AA220" s="165" t="s">
        <v>213</v>
      </c>
      <c r="AB220" s="164" t="s">
        <v>104</v>
      </c>
      <c r="AC220" s="386" t="s">
        <v>362</v>
      </c>
      <c r="AD220" s="387"/>
      <c r="AE220" s="388"/>
    </row>
    <row r="221" spans="1:31" ht="301.5" hidden="1" customHeight="1">
      <c r="A221" s="196" t="s">
        <v>89</v>
      </c>
      <c r="B221" s="148" t="s">
        <v>90</v>
      </c>
      <c r="C221" s="197" t="s">
        <v>396</v>
      </c>
      <c r="D221" s="198" t="s">
        <v>397</v>
      </c>
      <c r="E221" s="149" t="s">
        <v>398</v>
      </c>
      <c r="F221" s="114" t="s">
        <v>94</v>
      </c>
      <c r="G221" s="147" t="s">
        <v>224</v>
      </c>
      <c r="H221" s="168" t="s">
        <v>225</v>
      </c>
      <c r="I221" s="166" t="s">
        <v>206</v>
      </c>
      <c r="J221" s="164" t="s">
        <v>98</v>
      </c>
      <c r="K221" s="154" t="s">
        <v>98</v>
      </c>
      <c r="L221" s="154" t="s">
        <v>220</v>
      </c>
      <c r="M221" s="171">
        <v>6</v>
      </c>
      <c r="N221" s="171">
        <v>3</v>
      </c>
      <c r="O221" s="157">
        <f>M221*N221</f>
        <v>18</v>
      </c>
      <c r="P221" s="157" t="str">
        <f>IF(OR(O221="",O221=0),"",IF(O221&lt;5,"B",IF(O221&lt;9,"M",IF(O221&lt;21,"A","MA"))))</f>
        <v>A</v>
      </c>
      <c r="Q221" s="171">
        <v>25</v>
      </c>
      <c r="R221" s="117">
        <f t="shared" si="126"/>
        <v>450</v>
      </c>
      <c r="S221" s="158" t="str">
        <f t="shared" si="124"/>
        <v>II</v>
      </c>
      <c r="T221" s="159" t="s">
        <v>101</v>
      </c>
      <c r="U221" s="167" t="s">
        <v>211</v>
      </c>
      <c r="V221" s="152">
        <v>1</v>
      </c>
      <c r="W221" s="154" t="s">
        <v>103</v>
      </c>
      <c r="X221" s="164" t="s">
        <v>104</v>
      </c>
      <c r="Y221" s="164" t="s">
        <v>104</v>
      </c>
      <c r="Z221" s="164" t="s">
        <v>104</v>
      </c>
      <c r="AA221" s="165" t="s">
        <v>213</v>
      </c>
      <c r="AB221" s="164" t="s">
        <v>104</v>
      </c>
      <c r="AC221" s="332" t="s">
        <v>215</v>
      </c>
      <c r="AD221" s="333"/>
      <c r="AE221" s="334"/>
    </row>
    <row r="222" spans="1:31" ht="381.75" hidden="1" customHeight="1">
      <c r="A222" s="196" t="s">
        <v>89</v>
      </c>
      <c r="B222" s="148" t="s">
        <v>90</v>
      </c>
      <c r="C222" s="197" t="s">
        <v>396</v>
      </c>
      <c r="D222" s="198" t="s">
        <v>397</v>
      </c>
      <c r="E222" s="149" t="s">
        <v>398</v>
      </c>
      <c r="F222" s="114" t="s">
        <v>94</v>
      </c>
      <c r="G222" s="147" t="s">
        <v>234</v>
      </c>
      <c r="H222" s="182" t="s">
        <v>235</v>
      </c>
      <c r="I222" s="182" t="s">
        <v>236</v>
      </c>
      <c r="J222" s="183" t="s">
        <v>98</v>
      </c>
      <c r="K222" s="183" t="s">
        <v>98</v>
      </c>
      <c r="L222" s="183" t="s">
        <v>98</v>
      </c>
      <c r="M222" s="184">
        <v>2</v>
      </c>
      <c r="N222" s="184">
        <v>3</v>
      </c>
      <c r="O222" s="184">
        <v>6</v>
      </c>
      <c r="P222" s="177" t="str">
        <f t="shared" ref="P222:P226" si="127">IF(OR(O222="",O222=0),"",IF(O222&lt;5,"B",IF(O222&lt;9,"M",IF(O222&lt;21,"A","MA"))))</f>
        <v>M</v>
      </c>
      <c r="Q222" s="184">
        <v>10</v>
      </c>
      <c r="R222" s="185">
        <f t="shared" si="126"/>
        <v>60</v>
      </c>
      <c r="S222" s="186" t="s">
        <v>231</v>
      </c>
      <c r="T222" s="187" t="s">
        <v>126</v>
      </c>
      <c r="U222" s="188" t="s">
        <v>237</v>
      </c>
      <c r="V222" s="152">
        <v>1</v>
      </c>
      <c r="W222" s="154" t="s">
        <v>103</v>
      </c>
      <c r="X222" s="189" t="s">
        <v>104</v>
      </c>
      <c r="Y222" s="189" t="s">
        <v>104</v>
      </c>
      <c r="Z222" s="189" t="s">
        <v>104</v>
      </c>
      <c r="AA222" s="182" t="s">
        <v>238</v>
      </c>
      <c r="AB222" s="216" t="s">
        <v>214</v>
      </c>
      <c r="AC222" s="328" t="s">
        <v>239</v>
      </c>
      <c r="AD222" s="329"/>
      <c r="AE222" s="330"/>
    </row>
    <row r="223" spans="1:31" ht="409.6" hidden="1" customHeight="1">
      <c r="A223" s="148" t="s">
        <v>89</v>
      </c>
      <c r="B223" s="148" t="s">
        <v>90</v>
      </c>
      <c r="C223" s="149" t="s">
        <v>91</v>
      </c>
      <c r="D223" s="198" t="s">
        <v>397</v>
      </c>
      <c r="E223" s="149" t="s">
        <v>398</v>
      </c>
      <c r="F223" s="114" t="s">
        <v>121</v>
      </c>
      <c r="G223" s="147" t="s">
        <v>240</v>
      </c>
      <c r="H223" s="168" t="s">
        <v>241</v>
      </c>
      <c r="I223" s="168" t="s">
        <v>242</v>
      </c>
      <c r="J223" s="164" t="s">
        <v>98</v>
      </c>
      <c r="K223" s="154" t="s">
        <v>243</v>
      </c>
      <c r="L223" s="154" t="s">
        <v>244</v>
      </c>
      <c r="M223" s="171">
        <v>6</v>
      </c>
      <c r="N223" s="171">
        <v>1</v>
      </c>
      <c r="O223" s="157">
        <f t="shared" ref="O223:O226" si="128">M223*N223</f>
        <v>6</v>
      </c>
      <c r="P223" s="157" t="str">
        <f t="shared" si="127"/>
        <v>M</v>
      </c>
      <c r="Q223" s="171">
        <v>10</v>
      </c>
      <c r="R223" s="190">
        <f t="shared" si="126"/>
        <v>60</v>
      </c>
      <c r="S223" s="158" t="str">
        <f t="shared" ref="S223:S225" si="129">IF(R223="","",IF(AND(R223&gt;=600,R223&lt;=4000),"I",IF(AND(R223&gt;=150,R223&lt;=500),"II",IF(AND(R223&gt;=40,R223&lt;=120),"III",IF(OR(R223&lt;=20,R223&gt;=0),"IV")))))</f>
        <v>III</v>
      </c>
      <c r="T223" s="159" t="s">
        <v>126</v>
      </c>
      <c r="U223" s="154" t="s">
        <v>245</v>
      </c>
      <c r="V223" s="152">
        <v>1</v>
      </c>
      <c r="W223" s="154" t="s">
        <v>103</v>
      </c>
      <c r="X223" s="164" t="s">
        <v>104</v>
      </c>
      <c r="Y223" s="164" t="s">
        <v>104</v>
      </c>
      <c r="Z223" s="154" t="s">
        <v>104</v>
      </c>
      <c r="AA223" s="166" t="s">
        <v>246</v>
      </c>
      <c r="AB223" s="152" t="s">
        <v>104</v>
      </c>
      <c r="AC223" s="331" t="s">
        <v>247</v>
      </c>
      <c r="AD223" s="331"/>
      <c r="AE223" s="331"/>
    </row>
    <row r="224" spans="1:31" ht="409.6" hidden="1" customHeight="1">
      <c r="A224" s="196" t="s">
        <v>89</v>
      </c>
      <c r="B224" s="148" t="s">
        <v>90</v>
      </c>
      <c r="C224" s="197" t="s">
        <v>396</v>
      </c>
      <c r="D224" s="198" t="s">
        <v>397</v>
      </c>
      <c r="E224" s="149" t="s">
        <v>398</v>
      </c>
      <c r="F224" s="114" t="s">
        <v>121</v>
      </c>
      <c r="G224" s="147" t="s">
        <v>249</v>
      </c>
      <c r="H224" s="168" t="s">
        <v>250</v>
      </c>
      <c r="I224" s="168" t="s">
        <v>251</v>
      </c>
      <c r="J224" s="164" t="s">
        <v>98</v>
      </c>
      <c r="K224" s="154" t="s">
        <v>98</v>
      </c>
      <c r="L224" s="154" t="s">
        <v>244</v>
      </c>
      <c r="M224" s="171">
        <v>6</v>
      </c>
      <c r="N224" s="171">
        <v>1</v>
      </c>
      <c r="O224" s="157">
        <f t="shared" si="128"/>
        <v>6</v>
      </c>
      <c r="P224" s="157" t="str">
        <f t="shared" si="127"/>
        <v>M</v>
      </c>
      <c r="Q224" s="171">
        <v>10</v>
      </c>
      <c r="R224" s="190">
        <f t="shared" si="126"/>
        <v>60</v>
      </c>
      <c r="S224" s="158" t="str">
        <f t="shared" si="129"/>
        <v>III</v>
      </c>
      <c r="T224" s="159" t="s">
        <v>126</v>
      </c>
      <c r="U224" s="154" t="s">
        <v>252</v>
      </c>
      <c r="V224" s="152">
        <v>1</v>
      </c>
      <c r="W224" s="154" t="s">
        <v>103</v>
      </c>
      <c r="X224" s="164" t="s">
        <v>104</v>
      </c>
      <c r="Y224" s="164" t="s">
        <v>104</v>
      </c>
      <c r="Z224" s="154" t="s">
        <v>104</v>
      </c>
      <c r="AA224" s="166" t="s">
        <v>253</v>
      </c>
      <c r="AB224" s="152" t="s">
        <v>104</v>
      </c>
      <c r="AC224" s="309" t="s">
        <v>254</v>
      </c>
      <c r="AD224" s="310"/>
      <c r="AE224" s="311"/>
    </row>
    <row r="225" spans="1:31" ht="312.75" hidden="1" customHeight="1">
      <c r="A225" s="196" t="s">
        <v>89</v>
      </c>
      <c r="B225" s="148" t="s">
        <v>90</v>
      </c>
      <c r="C225" s="197" t="s">
        <v>396</v>
      </c>
      <c r="D225" s="198" t="s">
        <v>397</v>
      </c>
      <c r="E225" s="149" t="s">
        <v>398</v>
      </c>
      <c r="F225" s="114" t="s">
        <v>94</v>
      </c>
      <c r="G225" s="147" t="s">
        <v>347</v>
      </c>
      <c r="H225" s="168" t="s">
        <v>256</v>
      </c>
      <c r="I225" s="166" t="s">
        <v>257</v>
      </c>
      <c r="J225" s="155" t="s">
        <v>98</v>
      </c>
      <c r="K225" s="155" t="s">
        <v>258</v>
      </c>
      <c r="L225" s="154" t="s">
        <v>98</v>
      </c>
      <c r="M225" s="171">
        <v>6</v>
      </c>
      <c r="N225" s="171">
        <v>3</v>
      </c>
      <c r="O225" s="157">
        <f t="shared" si="128"/>
        <v>18</v>
      </c>
      <c r="P225" s="157" t="str">
        <f t="shared" si="127"/>
        <v>A</v>
      </c>
      <c r="Q225" s="171">
        <v>25</v>
      </c>
      <c r="R225" s="190">
        <f t="shared" si="126"/>
        <v>450</v>
      </c>
      <c r="S225" s="158" t="str">
        <f t="shared" si="129"/>
        <v>II</v>
      </c>
      <c r="T225" s="159" t="s">
        <v>101</v>
      </c>
      <c r="U225" s="154" t="s">
        <v>259</v>
      </c>
      <c r="V225" s="152">
        <v>1</v>
      </c>
      <c r="W225" s="154" t="s">
        <v>103</v>
      </c>
      <c r="X225" s="152" t="s">
        <v>104</v>
      </c>
      <c r="Y225" s="152" t="s">
        <v>104</v>
      </c>
      <c r="Z225" s="152" t="s">
        <v>104</v>
      </c>
      <c r="AA225" s="166" t="s">
        <v>260</v>
      </c>
      <c r="AB225" s="164" t="s">
        <v>104</v>
      </c>
      <c r="AC225" s="335" t="s">
        <v>261</v>
      </c>
      <c r="AD225" s="335"/>
      <c r="AE225" s="335"/>
    </row>
    <row r="226" spans="1:31" ht="207.75" hidden="1" customHeight="1">
      <c r="A226" s="196" t="s">
        <v>89</v>
      </c>
      <c r="B226" s="148" t="s">
        <v>90</v>
      </c>
      <c r="C226" s="197" t="s">
        <v>396</v>
      </c>
      <c r="D226" s="198" t="s">
        <v>397</v>
      </c>
      <c r="E226" s="149" t="s">
        <v>398</v>
      </c>
      <c r="F226" s="114" t="s">
        <v>94</v>
      </c>
      <c r="G226" s="147" t="s">
        <v>263</v>
      </c>
      <c r="H226" s="182" t="s">
        <v>264</v>
      </c>
      <c r="I226" s="182" t="s">
        <v>265</v>
      </c>
      <c r="J226" s="189" t="s">
        <v>266</v>
      </c>
      <c r="K226" s="189" t="s">
        <v>98</v>
      </c>
      <c r="L226" s="189" t="s">
        <v>98</v>
      </c>
      <c r="M226" s="191">
        <v>2</v>
      </c>
      <c r="N226" s="191">
        <v>3</v>
      </c>
      <c r="O226" s="175">
        <f t="shared" si="128"/>
        <v>6</v>
      </c>
      <c r="P226" s="157" t="str">
        <f t="shared" si="127"/>
        <v>M</v>
      </c>
      <c r="Q226" s="191">
        <v>10</v>
      </c>
      <c r="R226" s="190">
        <f t="shared" si="126"/>
        <v>60</v>
      </c>
      <c r="S226" s="192" t="s">
        <v>231</v>
      </c>
      <c r="T226" s="188" t="s">
        <v>126</v>
      </c>
      <c r="U226" s="188" t="s">
        <v>267</v>
      </c>
      <c r="V226" s="152">
        <v>1</v>
      </c>
      <c r="W226" s="154" t="s">
        <v>103</v>
      </c>
      <c r="X226" s="189" t="s">
        <v>104</v>
      </c>
      <c r="Y226" s="189" t="s">
        <v>104</v>
      </c>
      <c r="Z226" s="189" t="s">
        <v>104</v>
      </c>
      <c r="AA226" s="193" t="s">
        <v>238</v>
      </c>
      <c r="AB226" s="152" t="s">
        <v>104</v>
      </c>
      <c r="AC226" s="309" t="s">
        <v>348</v>
      </c>
      <c r="AD226" s="310"/>
      <c r="AE226" s="311"/>
    </row>
    <row r="227" spans="1:31" ht="174" hidden="1" customHeight="1">
      <c r="A227" s="196" t="s">
        <v>89</v>
      </c>
      <c r="B227" s="148" t="s">
        <v>90</v>
      </c>
      <c r="C227" s="197" t="s">
        <v>396</v>
      </c>
      <c r="D227" s="198" t="s">
        <v>397</v>
      </c>
      <c r="E227" s="149" t="s">
        <v>398</v>
      </c>
      <c r="F227" s="114" t="s">
        <v>94</v>
      </c>
      <c r="G227" s="151" t="s">
        <v>268</v>
      </c>
      <c r="H227" s="168" t="s">
        <v>269</v>
      </c>
      <c r="I227" s="166" t="s">
        <v>270</v>
      </c>
      <c r="J227" s="155" t="s">
        <v>271</v>
      </c>
      <c r="K227" s="155" t="s">
        <v>98</v>
      </c>
      <c r="L227" s="155" t="s">
        <v>272</v>
      </c>
      <c r="M227" s="152">
        <v>6</v>
      </c>
      <c r="N227" s="152">
        <v>2</v>
      </c>
      <c r="O227" s="152">
        <v>12</v>
      </c>
      <c r="P227" s="157" t="s">
        <v>109</v>
      </c>
      <c r="Q227" s="156">
        <v>25</v>
      </c>
      <c r="R227" s="190">
        <v>300</v>
      </c>
      <c r="S227" s="158" t="s">
        <v>210</v>
      </c>
      <c r="T227" s="159" t="s">
        <v>101</v>
      </c>
      <c r="U227" s="154" t="s">
        <v>273</v>
      </c>
      <c r="V227" s="152">
        <v>1</v>
      </c>
      <c r="W227" s="154" t="s">
        <v>103</v>
      </c>
      <c r="X227" s="152" t="s">
        <v>104</v>
      </c>
      <c r="Y227" s="152" t="s">
        <v>104</v>
      </c>
      <c r="Z227" s="154" t="s">
        <v>274</v>
      </c>
      <c r="AA227" s="182" t="s">
        <v>238</v>
      </c>
      <c r="AB227" s="154" t="s">
        <v>275</v>
      </c>
      <c r="AC227" s="328" t="s">
        <v>239</v>
      </c>
      <c r="AD227" s="329"/>
      <c r="AE227" s="330"/>
    </row>
    <row r="228" spans="1:31" ht="174" hidden="1" customHeight="1">
      <c r="A228" s="148" t="s">
        <v>89</v>
      </c>
      <c r="B228" s="148" t="s">
        <v>90</v>
      </c>
      <c r="C228" s="197" t="s">
        <v>396</v>
      </c>
      <c r="D228" s="198" t="s">
        <v>397</v>
      </c>
      <c r="E228" s="149" t="s">
        <v>398</v>
      </c>
      <c r="F228" s="114" t="s">
        <v>121</v>
      </c>
      <c r="G228" s="147" t="s">
        <v>276</v>
      </c>
      <c r="H228" s="168" t="s">
        <v>277</v>
      </c>
      <c r="I228" s="166" t="s">
        <v>278</v>
      </c>
      <c r="J228" s="152" t="s">
        <v>98</v>
      </c>
      <c r="K228" s="155" t="s">
        <v>279</v>
      </c>
      <c r="L228" s="167" t="s">
        <v>280</v>
      </c>
      <c r="M228" s="171">
        <v>6</v>
      </c>
      <c r="N228" s="171">
        <v>3</v>
      </c>
      <c r="O228" s="157">
        <f t="shared" ref="O228" si="130">M228*N228</f>
        <v>18</v>
      </c>
      <c r="P228" s="157" t="str">
        <f t="shared" ref="P228" si="131">IF(OR(O228="",O228=0),"",IF(O228&lt;5,"B",IF(O228&lt;9,"M",IF(O228&lt;21,"A","MA"))))</f>
        <v>A</v>
      </c>
      <c r="Q228" s="171">
        <v>25</v>
      </c>
      <c r="R228" s="190">
        <f t="shared" ref="R228" si="132">O228*Q228</f>
        <v>450</v>
      </c>
      <c r="S228" s="158" t="str">
        <f>IF(R228="","",IF(AND(R228&gt;=600,R228&lt;=4000),"I",IF(AND(R228&gt;=150,R228&lt;=500),"II",IF(AND(R228&gt;=40,R228&lt;=120),"III",IF(OR(R228&lt;=20,R228&gt;=0),"IV")))))</f>
        <v>II</v>
      </c>
      <c r="T228" s="159" t="s">
        <v>101</v>
      </c>
      <c r="U228" s="167" t="s">
        <v>281</v>
      </c>
      <c r="V228" s="152">
        <v>1</v>
      </c>
      <c r="W228" s="154" t="s">
        <v>103</v>
      </c>
      <c r="X228" s="152" t="s">
        <v>104</v>
      </c>
      <c r="Y228" s="152" t="s">
        <v>104</v>
      </c>
      <c r="Z228" s="152" t="s">
        <v>104</v>
      </c>
      <c r="AA228" s="155" t="s">
        <v>282</v>
      </c>
      <c r="AB228" s="216" t="s">
        <v>214</v>
      </c>
      <c r="AC228" s="325" t="s">
        <v>283</v>
      </c>
      <c r="AD228" s="326"/>
      <c r="AE228" s="327"/>
    </row>
    <row r="229" spans="1:31" ht="174" hidden="1" customHeight="1">
      <c r="A229" s="148" t="s">
        <v>89</v>
      </c>
      <c r="B229" s="148" t="s">
        <v>90</v>
      </c>
      <c r="C229" s="197" t="s">
        <v>396</v>
      </c>
      <c r="D229" s="198" t="s">
        <v>397</v>
      </c>
      <c r="E229" s="149" t="s">
        <v>398</v>
      </c>
      <c r="F229" s="114" t="s">
        <v>121</v>
      </c>
      <c r="G229" s="147" t="s">
        <v>284</v>
      </c>
      <c r="H229" s="182" t="s">
        <v>285</v>
      </c>
      <c r="I229" s="182" t="s">
        <v>286</v>
      </c>
      <c r="J229" s="189" t="s">
        <v>98</v>
      </c>
      <c r="K229" s="189" t="s">
        <v>98</v>
      </c>
      <c r="L229" s="189" t="s">
        <v>98</v>
      </c>
      <c r="M229" s="191">
        <v>2</v>
      </c>
      <c r="N229" s="191">
        <v>3</v>
      </c>
      <c r="O229" s="152">
        <v>6</v>
      </c>
      <c r="P229" s="157" t="s">
        <v>209</v>
      </c>
      <c r="Q229" s="191">
        <v>10</v>
      </c>
      <c r="R229" s="190">
        <v>60</v>
      </c>
      <c r="S229" s="158" t="str">
        <f t="shared" ref="S229:S232" si="133">IF(R229="","",IF(AND(R229&gt;=600,R229&lt;=4000),"I",IF(AND(R229&gt;=150,R229&lt;=500),"II",IF(AND(R229&gt;=40,R229&lt;=120),"III",IF(OR(R229&lt;=20,R229&gt;=0),"IV")))))</f>
        <v>III</v>
      </c>
      <c r="T229" s="188" t="s">
        <v>126</v>
      </c>
      <c r="U229" s="188" t="s">
        <v>287</v>
      </c>
      <c r="V229" s="152">
        <v>1</v>
      </c>
      <c r="W229" s="154" t="s">
        <v>103</v>
      </c>
      <c r="X229" s="189" t="s">
        <v>104</v>
      </c>
      <c r="Y229" s="189" t="s">
        <v>104</v>
      </c>
      <c r="Z229" s="189" t="s">
        <v>104</v>
      </c>
      <c r="AA229" s="189" t="s">
        <v>288</v>
      </c>
      <c r="AB229" s="152" t="s">
        <v>104</v>
      </c>
      <c r="AC229" s="309"/>
      <c r="AD229" s="310"/>
      <c r="AE229" s="311"/>
    </row>
    <row r="230" spans="1:31" ht="174" hidden="1" customHeight="1">
      <c r="A230" s="148" t="s">
        <v>89</v>
      </c>
      <c r="B230" s="148" t="s">
        <v>90</v>
      </c>
      <c r="C230" s="197" t="s">
        <v>396</v>
      </c>
      <c r="D230" s="198" t="s">
        <v>397</v>
      </c>
      <c r="E230" s="149" t="s">
        <v>398</v>
      </c>
      <c r="F230" s="114" t="s">
        <v>121</v>
      </c>
      <c r="G230" s="147" t="s">
        <v>289</v>
      </c>
      <c r="H230" s="168" t="s">
        <v>290</v>
      </c>
      <c r="I230" s="166" t="s">
        <v>291</v>
      </c>
      <c r="J230" s="155" t="s">
        <v>98</v>
      </c>
      <c r="K230" s="155" t="s">
        <v>98</v>
      </c>
      <c r="L230" s="166" t="s">
        <v>98</v>
      </c>
      <c r="M230" s="171">
        <v>2</v>
      </c>
      <c r="N230" s="171">
        <v>3</v>
      </c>
      <c r="O230" s="157">
        <v>4</v>
      </c>
      <c r="P230" s="157" t="s">
        <v>230</v>
      </c>
      <c r="Q230" s="171">
        <v>25</v>
      </c>
      <c r="R230" s="190">
        <v>100</v>
      </c>
      <c r="S230" s="158" t="str">
        <f t="shared" si="133"/>
        <v>III</v>
      </c>
      <c r="T230" s="159" t="s">
        <v>126</v>
      </c>
      <c r="U230" s="188" t="s">
        <v>287</v>
      </c>
      <c r="V230" s="152">
        <v>1</v>
      </c>
      <c r="W230" s="154" t="s">
        <v>103</v>
      </c>
      <c r="X230" s="152" t="s">
        <v>104</v>
      </c>
      <c r="Y230" s="152" t="s">
        <v>104</v>
      </c>
      <c r="Z230" s="154" t="s">
        <v>104</v>
      </c>
      <c r="AA230" s="189" t="s">
        <v>288</v>
      </c>
      <c r="AB230" s="152" t="s">
        <v>104</v>
      </c>
      <c r="AC230" s="331" t="s">
        <v>292</v>
      </c>
      <c r="AD230" s="331"/>
      <c r="AE230" s="331"/>
    </row>
    <row r="231" spans="1:31" ht="138.75" hidden="1" customHeight="1">
      <c r="A231" s="148" t="s">
        <v>89</v>
      </c>
      <c r="B231" s="148" t="s">
        <v>90</v>
      </c>
      <c r="C231" s="197" t="s">
        <v>396</v>
      </c>
      <c r="D231" s="198" t="s">
        <v>397</v>
      </c>
      <c r="E231" s="149" t="s">
        <v>398</v>
      </c>
      <c r="F231" s="114" t="s">
        <v>121</v>
      </c>
      <c r="G231" s="147" t="s">
        <v>294</v>
      </c>
      <c r="H231" s="168" t="s">
        <v>295</v>
      </c>
      <c r="I231" s="166" t="s">
        <v>296</v>
      </c>
      <c r="J231" s="152" t="s">
        <v>98</v>
      </c>
      <c r="K231" s="155" t="s">
        <v>297</v>
      </c>
      <c r="L231" s="152" t="s">
        <v>98</v>
      </c>
      <c r="M231" s="169">
        <v>6</v>
      </c>
      <c r="N231" s="169">
        <v>3</v>
      </c>
      <c r="O231" s="163">
        <f t="shared" ref="O231:O232" si="134">M231*N231</f>
        <v>18</v>
      </c>
      <c r="P231" s="163" t="str">
        <f t="shared" ref="P231:P232" si="135">IF(OR(O231="",O231=0),"",IF(O231&lt;5,"B",IF(O231&lt;9,"M",IF(O231&lt;21,"A","MA"))))</f>
        <v>A</v>
      </c>
      <c r="Q231" s="169">
        <v>25</v>
      </c>
      <c r="R231" s="194">
        <f t="shared" ref="R231" si="136">O231*Q231</f>
        <v>450</v>
      </c>
      <c r="S231" s="158" t="str">
        <f t="shared" si="133"/>
        <v>II</v>
      </c>
      <c r="T231" s="164" t="s">
        <v>101</v>
      </c>
      <c r="U231" s="155" t="s">
        <v>298</v>
      </c>
      <c r="V231" s="152">
        <v>1</v>
      </c>
      <c r="W231" s="154" t="s">
        <v>103</v>
      </c>
      <c r="X231" s="152" t="s">
        <v>104</v>
      </c>
      <c r="Y231" s="152" t="s">
        <v>104</v>
      </c>
      <c r="Z231" s="152" t="s">
        <v>104</v>
      </c>
      <c r="AA231" s="165" t="s">
        <v>299</v>
      </c>
      <c r="AB231" s="152" t="s">
        <v>104</v>
      </c>
      <c r="AC231" s="309" t="s">
        <v>379</v>
      </c>
      <c r="AD231" s="310"/>
      <c r="AE231" s="311"/>
    </row>
    <row r="232" spans="1:31" ht="134.25" hidden="1" customHeight="1">
      <c r="A232" s="196" t="s">
        <v>89</v>
      </c>
      <c r="B232" s="148" t="s">
        <v>90</v>
      </c>
      <c r="C232" s="197" t="s">
        <v>396</v>
      </c>
      <c r="D232" s="198" t="s">
        <v>397</v>
      </c>
      <c r="E232" s="149" t="s">
        <v>398</v>
      </c>
      <c r="F232" s="114" t="s">
        <v>121</v>
      </c>
      <c r="G232" s="147" t="s">
        <v>403</v>
      </c>
      <c r="H232" s="166" t="s">
        <v>324</v>
      </c>
      <c r="I232" s="166" t="s">
        <v>325</v>
      </c>
      <c r="J232" s="175" t="s">
        <v>98</v>
      </c>
      <c r="K232" s="160" t="s">
        <v>326</v>
      </c>
      <c r="L232" s="160" t="s">
        <v>327</v>
      </c>
      <c r="M232" s="175">
        <v>6</v>
      </c>
      <c r="N232" s="175">
        <v>2</v>
      </c>
      <c r="O232" s="175">
        <f t="shared" si="134"/>
        <v>12</v>
      </c>
      <c r="P232" s="157" t="str">
        <f t="shared" si="135"/>
        <v>A</v>
      </c>
      <c r="Q232" s="162">
        <v>25</v>
      </c>
      <c r="R232" s="190">
        <f t="shared" si="126"/>
        <v>300</v>
      </c>
      <c r="S232" s="158" t="str">
        <f t="shared" si="133"/>
        <v>II</v>
      </c>
      <c r="T232" s="159" t="s">
        <v>101</v>
      </c>
      <c r="U232" s="154" t="s">
        <v>320</v>
      </c>
      <c r="V232" s="152">
        <v>1</v>
      </c>
      <c r="W232" s="154" t="s">
        <v>103</v>
      </c>
      <c r="X232" s="152" t="s">
        <v>104</v>
      </c>
      <c r="Y232" s="152" t="s">
        <v>104</v>
      </c>
      <c r="Z232" s="152" t="s">
        <v>104</v>
      </c>
      <c r="AA232" s="155" t="s">
        <v>321</v>
      </c>
      <c r="AB232" s="175" t="s">
        <v>104</v>
      </c>
      <c r="AC232" s="309" t="s">
        <v>322</v>
      </c>
      <c r="AD232" s="310"/>
      <c r="AE232" s="311"/>
    </row>
    <row r="233" spans="1:31" ht="134.25" hidden="1" customHeight="1">
      <c r="A233" s="196" t="s">
        <v>89</v>
      </c>
      <c r="B233" s="148" t="s">
        <v>90</v>
      </c>
      <c r="C233" s="197" t="s">
        <v>404</v>
      </c>
      <c r="D233" s="198" t="s">
        <v>405</v>
      </c>
      <c r="E233" s="149" t="s">
        <v>406</v>
      </c>
      <c r="F233" s="115" t="s">
        <v>94</v>
      </c>
      <c r="G233" s="147" t="s">
        <v>407</v>
      </c>
      <c r="H233" s="150" t="s">
        <v>96</v>
      </c>
      <c r="I233" s="151" t="s">
        <v>97</v>
      </c>
      <c r="J233" s="160" t="s">
        <v>98</v>
      </c>
      <c r="K233" s="160" t="s">
        <v>112</v>
      </c>
      <c r="L233" s="161" t="s">
        <v>408</v>
      </c>
      <c r="M233" s="162">
        <v>6</v>
      </c>
      <c r="N233" s="162">
        <v>3</v>
      </c>
      <c r="O233" s="162">
        <f>M233*N233</f>
        <v>18</v>
      </c>
      <c r="P233" s="163" t="str">
        <f>IF(OR(O233="",O233=0),"",IF(O233&lt;5,"B",IF(O233&lt;9,"M",IF(O233&lt;21,"A","MA"))))</f>
        <v>A</v>
      </c>
      <c r="Q233" s="162">
        <v>25</v>
      </c>
      <c r="R233" s="162">
        <f>O233*Q233</f>
        <v>450</v>
      </c>
      <c r="S233" s="158" t="str">
        <f>IF(R233="","",IF(AND(R233&gt;=600,R233&lt;=4000),"I",IF(AND(R233&gt;=150,R233&lt;=500),"II",IF(AND(R233&gt;=40,R233&lt;=120),"III",IF(OR(R233&lt;=20,R233&gt;=0),"IV")))))</f>
        <v>II</v>
      </c>
      <c r="T233" s="164" t="s">
        <v>101</v>
      </c>
      <c r="U233" s="115" t="s">
        <v>102</v>
      </c>
      <c r="V233" s="154" t="s">
        <v>409</v>
      </c>
      <c r="W233" s="154" t="s">
        <v>103</v>
      </c>
      <c r="X233" s="152" t="s">
        <v>104</v>
      </c>
      <c r="Y233" s="152" t="s">
        <v>104</v>
      </c>
      <c r="Z233" s="154" t="s">
        <v>104</v>
      </c>
      <c r="AA233" s="153" t="s">
        <v>105</v>
      </c>
      <c r="AB233" s="160" t="s">
        <v>104</v>
      </c>
      <c r="AC233" s="309" t="s">
        <v>107</v>
      </c>
      <c r="AD233" s="310"/>
      <c r="AE233" s="311"/>
    </row>
    <row r="234" spans="1:31" ht="134.25" hidden="1" customHeight="1">
      <c r="A234" s="196" t="s">
        <v>89</v>
      </c>
      <c r="B234" s="148" t="s">
        <v>90</v>
      </c>
      <c r="C234" s="197" t="s">
        <v>404</v>
      </c>
      <c r="D234" s="198" t="s">
        <v>405</v>
      </c>
      <c r="E234" s="149" t="s">
        <v>406</v>
      </c>
      <c r="F234" s="115" t="s">
        <v>121</v>
      </c>
      <c r="G234" s="147" t="s">
        <v>410</v>
      </c>
      <c r="H234" s="150" t="s">
        <v>123</v>
      </c>
      <c r="I234" s="168" t="s">
        <v>411</v>
      </c>
      <c r="J234" s="164" t="s">
        <v>98</v>
      </c>
      <c r="K234" s="164" t="s">
        <v>125</v>
      </c>
      <c r="L234" s="164" t="s">
        <v>98</v>
      </c>
      <c r="M234" s="169">
        <v>2</v>
      </c>
      <c r="N234" s="169">
        <v>3</v>
      </c>
      <c r="O234" s="163">
        <f>M234*N234</f>
        <v>6</v>
      </c>
      <c r="P234" s="163" t="str">
        <f>IF(OR(O234="",O234=0),"",IF(O234&lt;5,"B",IF(O234&lt;9,"M",IF(O234&lt;21,"A","MA"))))</f>
        <v>M</v>
      </c>
      <c r="Q234" s="169">
        <v>10</v>
      </c>
      <c r="R234" s="163">
        <f>O234*Q234</f>
        <v>60</v>
      </c>
      <c r="S234" s="158" t="str">
        <f>IF(R234="","",IF(AND(R234&gt;=600,R234&lt;=4000),"I",IF(AND(R234&gt;=150,R234&lt;=500),"II",IF(AND(R234&gt;=40,R234&lt;=120),"III",IF(OR(R234&lt;=20,R234&gt;=0),"IV")))))</f>
        <v>III</v>
      </c>
      <c r="T234" s="164" t="s">
        <v>126</v>
      </c>
      <c r="U234" s="164" t="s">
        <v>412</v>
      </c>
      <c r="V234" s="154" t="s">
        <v>409</v>
      </c>
      <c r="W234" s="164" t="s">
        <v>103</v>
      </c>
      <c r="X234" s="164" t="s">
        <v>104</v>
      </c>
      <c r="Y234" s="164" t="s">
        <v>104</v>
      </c>
      <c r="Z234" s="164" t="s">
        <v>104</v>
      </c>
      <c r="AA234" s="170" t="s">
        <v>128</v>
      </c>
      <c r="AB234" s="164" t="s">
        <v>104</v>
      </c>
      <c r="AC234" s="309" t="s">
        <v>129</v>
      </c>
      <c r="AD234" s="310"/>
      <c r="AE234" s="311"/>
    </row>
    <row r="235" spans="1:31" ht="138.75" hidden="1" customHeight="1">
      <c r="A235" s="196" t="s">
        <v>89</v>
      </c>
      <c r="B235" s="148" t="s">
        <v>90</v>
      </c>
      <c r="C235" s="197" t="s">
        <v>404</v>
      </c>
      <c r="D235" s="198" t="s">
        <v>405</v>
      </c>
      <c r="E235" s="149" t="s">
        <v>406</v>
      </c>
      <c r="F235" s="115" t="s">
        <v>94</v>
      </c>
      <c r="G235" s="147" t="s">
        <v>413</v>
      </c>
      <c r="H235" s="168" t="s">
        <v>131</v>
      </c>
      <c r="I235" s="168" t="s">
        <v>414</v>
      </c>
      <c r="J235" s="164" t="s">
        <v>98</v>
      </c>
      <c r="K235" s="164" t="s">
        <v>133</v>
      </c>
      <c r="L235" s="164" t="s">
        <v>415</v>
      </c>
      <c r="M235" s="169">
        <v>2</v>
      </c>
      <c r="N235" s="169">
        <v>3</v>
      </c>
      <c r="O235" s="163">
        <f t="shared" ref="O235:O236" si="137">M235*N235</f>
        <v>6</v>
      </c>
      <c r="P235" s="163" t="str">
        <f t="shared" ref="P235" si="138">IF(OR(O235="",O235=0),"",IF(O235&lt;5,"B",IF(O235&lt;9,"M",IF(O235&lt;21,"A","MA"))))</f>
        <v>M</v>
      </c>
      <c r="Q235" s="169">
        <v>10</v>
      </c>
      <c r="R235" s="163">
        <f t="shared" ref="R235" si="139">O235*Q235</f>
        <v>60</v>
      </c>
      <c r="S235" s="158" t="str">
        <f t="shared" ref="S235" si="140">IF(R235="","",IF(AND(R235&gt;=600,R235&lt;=4000),"I",IF(AND(R235&gt;=150,R235&lt;=500),"II",IF(AND(R235&gt;=40,R235&lt;=120),"III",IF(OR(R235&lt;=20,R235&gt;=0),"IV")))))</f>
        <v>III</v>
      </c>
      <c r="T235" s="164" t="s">
        <v>126</v>
      </c>
      <c r="U235" s="164" t="s">
        <v>416</v>
      </c>
      <c r="V235" s="154" t="s">
        <v>409</v>
      </c>
      <c r="W235" s="154" t="s">
        <v>103</v>
      </c>
      <c r="X235" s="164" t="s">
        <v>104</v>
      </c>
      <c r="Y235" s="164" t="s">
        <v>104</v>
      </c>
      <c r="Z235" s="164" t="s">
        <v>136</v>
      </c>
      <c r="AA235" s="170" t="s">
        <v>137</v>
      </c>
      <c r="AB235" s="164" t="s">
        <v>104</v>
      </c>
      <c r="AC235" s="309" t="s">
        <v>129</v>
      </c>
      <c r="AD235" s="310"/>
      <c r="AE235" s="311"/>
    </row>
    <row r="236" spans="1:31" ht="134.25" hidden="1" customHeight="1">
      <c r="A236" s="196" t="s">
        <v>89</v>
      </c>
      <c r="B236" s="148" t="s">
        <v>90</v>
      </c>
      <c r="C236" s="197" t="s">
        <v>404</v>
      </c>
      <c r="D236" s="198" t="s">
        <v>405</v>
      </c>
      <c r="E236" s="149" t="s">
        <v>406</v>
      </c>
      <c r="F236" s="115" t="s">
        <v>94</v>
      </c>
      <c r="G236" s="147" t="s">
        <v>334</v>
      </c>
      <c r="H236" s="168" t="s">
        <v>140</v>
      </c>
      <c r="I236" s="168" t="s">
        <v>141</v>
      </c>
      <c r="J236" s="164" t="s">
        <v>98</v>
      </c>
      <c r="K236" s="164" t="s">
        <v>142</v>
      </c>
      <c r="L236" s="164" t="s">
        <v>98</v>
      </c>
      <c r="M236" s="171">
        <v>2</v>
      </c>
      <c r="N236" s="171">
        <v>3</v>
      </c>
      <c r="O236" s="157">
        <f t="shared" si="137"/>
        <v>6</v>
      </c>
      <c r="P236" s="157" t="str">
        <f>IF(OR(O236="",O236=0),"",IF(O236&lt;5,"B",IF(O236&lt;9,"M",IF(O236&lt;21,"A","MA"))))</f>
        <v>M</v>
      </c>
      <c r="Q236" s="171">
        <v>25</v>
      </c>
      <c r="R236" s="157">
        <f>O236*Q236</f>
        <v>150</v>
      </c>
      <c r="S236" s="158" t="str">
        <f>IF(R236="","",IF(AND(R236&gt;=600,R236&lt;=4000),"I",IF(AND(R236&gt;=150,R236&lt;=500),"II",IF(AND(R236&gt;=40,R236&lt;=120),"III",IF(OR(R236&lt;=20,R236&gt;=0),"IV")))))</f>
        <v>II</v>
      </c>
      <c r="T236" s="159" t="s">
        <v>101</v>
      </c>
      <c r="U236" s="164" t="s">
        <v>417</v>
      </c>
      <c r="V236" s="154" t="s">
        <v>409</v>
      </c>
      <c r="W236" s="154" t="s">
        <v>103</v>
      </c>
      <c r="X236" s="164" t="s">
        <v>104</v>
      </c>
      <c r="Y236" s="164" t="s">
        <v>104</v>
      </c>
      <c r="Z236" s="164" t="s">
        <v>418</v>
      </c>
      <c r="AA236" s="170" t="s">
        <v>145</v>
      </c>
      <c r="AB236" s="164" t="s">
        <v>104</v>
      </c>
      <c r="AC236" s="309" t="s">
        <v>129</v>
      </c>
      <c r="AD236" s="310"/>
      <c r="AE236" s="311"/>
    </row>
    <row r="237" spans="1:31" ht="138.75" hidden="1" customHeight="1">
      <c r="A237" s="196" t="s">
        <v>89</v>
      </c>
      <c r="B237" s="148" t="s">
        <v>90</v>
      </c>
      <c r="C237" s="197" t="s">
        <v>404</v>
      </c>
      <c r="D237" s="198" t="s">
        <v>405</v>
      </c>
      <c r="E237" s="149" t="s">
        <v>406</v>
      </c>
      <c r="F237" s="115" t="s">
        <v>121</v>
      </c>
      <c r="G237" s="147" t="s">
        <v>419</v>
      </c>
      <c r="H237" s="151" t="s">
        <v>148</v>
      </c>
      <c r="I237" s="151" t="s">
        <v>420</v>
      </c>
      <c r="J237" s="115" t="s">
        <v>98</v>
      </c>
      <c r="K237" s="115" t="s">
        <v>98</v>
      </c>
      <c r="L237" s="115" t="s">
        <v>150</v>
      </c>
      <c r="M237" s="172">
        <v>2</v>
      </c>
      <c r="N237" s="172">
        <v>3</v>
      </c>
      <c r="O237" s="173">
        <f>M237*N237</f>
        <v>6</v>
      </c>
      <c r="P237" s="173" t="str">
        <f>IF(OR(O237="",O237=0),"",IF(O237&lt;5,"B",IF(O237&lt;9,"M",IF(O237&lt;21,"A","MA"))))</f>
        <v>M</v>
      </c>
      <c r="Q237" s="172">
        <v>25</v>
      </c>
      <c r="R237" s="173">
        <f>O237*Q237</f>
        <v>150</v>
      </c>
      <c r="S237" s="118" t="str">
        <f>IF(R237="","",IF(AND(R237&gt;=600,R237&lt;=4000),"I",IF(AND(R237&gt;=150,R237&lt;=500),"II",IF(AND(R237&gt;=40,R237&lt;=120),"III",IF(OR(R237&lt;=20,R237&gt;=0),"IV")))))</f>
        <v>II</v>
      </c>
      <c r="T237" s="164" t="s">
        <v>101</v>
      </c>
      <c r="U237" s="115" t="s">
        <v>421</v>
      </c>
      <c r="V237" s="154" t="s">
        <v>409</v>
      </c>
      <c r="W237" s="154" t="s">
        <v>103</v>
      </c>
      <c r="X237" s="115" t="s">
        <v>104</v>
      </c>
      <c r="Y237" s="115" t="s">
        <v>104</v>
      </c>
      <c r="Z237" s="164" t="s">
        <v>104</v>
      </c>
      <c r="AA237" s="170" t="s">
        <v>422</v>
      </c>
      <c r="AB237" s="115" t="s">
        <v>310</v>
      </c>
      <c r="AC237" s="309" t="s">
        <v>129</v>
      </c>
      <c r="AD237" s="310"/>
      <c r="AE237" s="311"/>
    </row>
    <row r="238" spans="1:31" ht="409.6" customHeight="1">
      <c r="A238" s="196" t="s">
        <v>89</v>
      </c>
      <c r="B238" s="148" t="s">
        <v>90</v>
      </c>
      <c r="C238" s="197" t="s">
        <v>404</v>
      </c>
      <c r="D238" s="198" t="s">
        <v>405</v>
      </c>
      <c r="E238" s="149" t="s">
        <v>406</v>
      </c>
      <c r="F238" s="115" t="s">
        <v>121</v>
      </c>
      <c r="G238" s="147" t="s">
        <v>423</v>
      </c>
      <c r="H238" s="151" t="s">
        <v>162</v>
      </c>
      <c r="I238" s="166" t="s">
        <v>163</v>
      </c>
      <c r="J238" s="152" t="s">
        <v>98</v>
      </c>
      <c r="K238" s="152" t="s">
        <v>98</v>
      </c>
      <c r="L238" s="152" t="s">
        <v>98</v>
      </c>
      <c r="M238" s="152">
        <v>6</v>
      </c>
      <c r="N238" s="152">
        <v>3</v>
      </c>
      <c r="O238" s="173">
        <f>M238*N238</f>
        <v>18</v>
      </c>
      <c r="P238" s="163" t="str">
        <f t="shared" ref="P238:P239" si="141">IF(OR(O238="",O238=0),"",IF(O238&lt;5,"B",IF(O238&lt;9,"M",IF(O238&lt;21,"A","MA"))))</f>
        <v>A</v>
      </c>
      <c r="Q238" s="152">
        <v>25</v>
      </c>
      <c r="R238" s="173">
        <f>O238*Q238</f>
        <v>450</v>
      </c>
      <c r="S238" s="158" t="str">
        <f t="shared" ref="S238:S239" si="142">IF(R238="","",IF(AND(R238&gt;=600,R238&lt;=4000),"I",IF(AND(R238&gt;=150,R238&lt;=500),"II",IF(AND(R238&gt;=40,R238&lt;=120),"III",IF(OR(R238&lt;=20,R238&gt;=0),"IV")))))</f>
        <v>II</v>
      </c>
      <c r="T238" s="164" t="s">
        <v>101</v>
      </c>
      <c r="U238" s="155" t="s">
        <v>165</v>
      </c>
      <c r="V238" s="154" t="s">
        <v>409</v>
      </c>
      <c r="W238" s="154" t="s">
        <v>103</v>
      </c>
      <c r="X238" s="152" t="s">
        <v>104</v>
      </c>
      <c r="Y238" s="152" t="s">
        <v>104</v>
      </c>
      <c r="Z238" s="152" t="s">
        <v>104</v>
      </c>
      <c r="AA238" s="166" t="s">
        <v>166</v>
      </c>
      <c r="AB238" s="152" t="s">
        <v>104</v>
      </c>
      <c r="AC238" s="309" t="s">
        <v>167</v>
      </c>
      <c r="AD238" s="310"/>
      <c r="AE238" s="311"/>
    </row>
    <row r="239" spans="1:31" ht="409.6" customHeight="1">
      <c r="A239" s="196" t="s">
        <v>89</v>
      </c>
      <c r="B239" s="148" t="s">
        <v>90</v>
      </c>
      <c r="C239" s="197" t="s">
        <v>404</v>
      </c>
      <c r="D239" s="198" t="s">
        <v>405</v>
      </c>
      <c r="E239" s="149" t="s">
        <v>406</v>
      </c>
      <c r="F239" s="115" t="s">
        <v>121</v>
      </c>
      <c r="G239" s="147" t="s">
        <v>424</v>
      </c>
      <c r="H239" s="151" t="s">
        <v>181</v>
      </c>
      <c r="I239" s="166" t="s">
        <v>177</v>
      </c>
      <c r="J239" s="152" t="s">
        <v>98</v>
      </c>
      <c r="K239" s="154" t="s">
        <v>98</v>
      </c>
      <c r="L239" s="154" t="s">
        <v>98</v>
      </c>
      <c r="M239" s="152">
        <v>2</v>
      </c>
      <c r="N239" s="152">
        <v>2</v>
      </c>
      <c r="O239" s="152">
        <v>4</v>
      </c>
      <c r="P239" s="163" t="str">
        <f t="shared" si="141"/>
        <v>B</v>
      </c>
      <c r="Q239" s="152">
        <v>10</v>
      </c>
      <c r="R239" s="152">
        <v>40</v>
      </c>
      <c r="S239" s="158" t="str">
        <f t="shared" si="142"/>
        <v>III</v>
      </c>
      <c r="T239" s="164" t="s">
        <v>126</v>
      </c>
      <c r="U239" s="167" t="s">
        <v>173</v>
      </c>
      <c r="V239" s="154" t="s">
        <v>409</v>
      </c>
      <c r="W239" s="154" t="s">
        <v>103</v>
      </c>
      <c r="X239" s="152" t="s">
        <v>104</v>
      </c>
      <c r="Y239" s="152" t="s">
        <v>104</v>
      </c>
      <c r="Z239" s="152" t="s">
        <v>104</v>
      </c>
      <c r="AA239" s="166" t="s">
        <v>166</v>
      </c>
      <c r="AB239" s="152" t="s">
        <v>104</v>
      </c>
      <c r="AC239" s="309" t="s">
        <v>167</v>
      </c>
      <c r="AD239" s="310"/>
      <c r="AE239" s="311"/>
    </row>
    <row r="240" spans="1:31" ht="409.6" hidden="1" customHeight="1">
      <c r="A240" s="196" t="s">
        <v>89</v>
      </c>
      <c r="B240" s="148" t="s">
        <v>90</v>
      </c>
      <c r="C240" s="199" t="s">
        <v>425</v>
      </c>
      <c r="D240" s="200" t="s">
        <v>426</v>
      </c>
      <c r="E240" s="217" t="s">
        <v>427</v>
      </c>
      <c r="F240" s="201" t="s">
        <v>94</v>
      </c>
      <c r="G240" s="202" t="s">
        <v>428</v>
      </c>
      <c r="H240" s="203" t="s">
        <v>429</v>
      </c>
      <c r="I240" s="203" t="s">
        <v>430</v>
      </c>
      <c r="J240" s="204" t="s">
        <v>98</v>
      </c>
      <c r="K240" s="204" t="s">
        <v>98</v>
      </c>
      <c r="L240" s="204" t="s">
        <v>98</v>
      </c>
      <c r="M240" s="205">
        <v>2</v>
      </c>
      <c r="N240" s="205">
        <v>3</v>
      </c>
      <c r="O240" s="206">
        <v>6</v>
      </c>
      <c r="P240" s="206" t="s">
        <v>209</v>
      </c>
      <c r="Q240" s="205">
        <v>25</v>
      </c>
      <c r="R240" s="207">
        <v>150</v>
      </c>
      <c r="S240" s="208" t="s">
        <v>210</v>
      </c>
      <c r="T240" s="204" t="s">
        <v>101</v>
      </c>
      <c r="U240" s="204" t="s">
        <v>188</v>
      </c>
      <c r="V240" s="154" t="s">
        <v>409</v>
      </c>
      <c r="W240" s="154" t="s">
        <v>103</v>
      </c>
      <c r="X240" s="204" t="s">
        <v>104</v>
      </c>
      <c r="Y240" s="204" t="s">
        <v>104</v>
      </c>
      <c r="Z240" s="209" t="s">
        <v>104</v>
      </c>
      <c r="AA240" s="168" t="s">
        <v>189</v>
      </c>
      <c r="AB240" s="204" t="s">
        <v>104</v>
      </c>
      <c r="AC240" s="309" t="s">
        <v>190</v>
      </c>
      <c r="AD240" s="310"/>
      <c r="AE240" s="311"/>
    </row>
    <row r="241" spans="1:31" ht="409.6" hidden="1" customHeight="1">
      <c r="A241" s="196" t="s">
        <v>89</v>
      </c>
      <c r="B241" s="148" t="s">
        <v>90</v>
      </c>
      <c r="C241" s="197" t="s">
        <v>404</v>
      </c>
      <c r="D241" s="198" t="s">
        <v>405</v>
      </c>
      <c r="E241" s="149" t="s">
        <v>406</v>
      </c>
      <c r="F241" s="114" t="s">
        <v>94</v>
      </c>
      <c r="G241" s="147" t="s">
        <v>347</v>
      </c>
      <c r="H241" s="168" t="s">
        <v>256</v>
      </c>
      <c r="I241" s="166" t="s">
        <v>431</v>
      </c>
      <c r="J241" s="155" t="s">
        <v>98</v>
      </c>
      <c r="K241" s="155" t="s">
        <v>258</v>
      </c>
      <c r="L241" s="154" t="s">
        <v>98</v>
      </c>
      <c r="M241" s="171">
        <v>6</v>
      </c>
      <c r="N241" s="171">
        <v>3</v>
      </c>
      <c r="O241" s="157">
        <f t="shared" ref="O241:O244" si="143">M241*N241</f>
        <v>18</v>
      </c>
      <c r="P241" s="157" t="str">
        <f t="shared" ref="P241:P244" si="144">IF(OR(O241="",O241=0),"",IF(O241&lt;5,"B",IF(O241&lt;9,"M",IF(O241&lt;21,"A","MA"))))</f>
        <v>A</v>
      </c>
      <c r="Q241" s="171">
        <v>25</v>
      </c>
      <c r="R241" s="190">
        <f t="shared" ref="R241:R244" si="145">O241*Q241</f>
        <v>450</v>
      </c>
      <c r="S241" s="158" t="str">
        <f t="shared" ref="S241" si="146">IF(R241="","",IF(AND(R241&gt;=600,R241&lt;=4000),"I",IF(AND(R241&gt;=150,R241&lt;=500),"II",IF(AND(R241&gt;=40,R241&lt;=120),"III",IF(OR(R241&lt;=20,R241&gt;=0),"IV")))))</f>
        <v>II</v>
      </c>
      <c r="T241" s="159" t="s">
        <v>101</v>
      </c>
      <c r="U241" s="154" t="s">
        <v>432</v>
      </c>
      <c r="V241" s="154" t="s">
        <v>409</v>
      </c>
      <c r="W241" s="154" t="s">
        <v>103</v>
      </c>
      <c r="X241" s="152" t="s">
        <v>104</v>
      </c>
      <c r="Y241" s="152" t="s">
        <v>104</v>
      </c>
      <c r="Z241" s="152" t="s">
        <v>104</v>
      </c>
      <c r="AA241" s="166" t="s">
        <v>260</v>
      </c>
      <c r="AB241" s="164" t="s">
        <v>104</v>
      </c>
      <c r="AC241" s="335" t="s">
        <v>261</v>
      </c>
      <c r="AD241" s="335"/>
      <c r="AE241" s="335"/>
    </row>
    <row r="242" spans="1:31" ht="370.5" hidden="1" customHeight="1">
      <c r="A242" s="196" t="s">
        <v>89</v>
      </c>
      <c r="B242" s="148" t="s">
        <v>90</v>
      </c>
      <c r="C242" s="197" t="s">
        <v>404</v>
      </c>
      <c r="D242" s="198" t="s">
        <v>405</v>
      </c>
      <c r="E242" s="149" t="s">
        <v>406</v>
      </c>
      <c r="F242" s="114" t="s">
        <v>94</v>
      </c>
      <c r="G242" s="147" t="s">
        <v>433</v>
      </c>
      <c r="H242" s="182" t="s">
        <v>264</v>
      </c>
      <c r="I242" s="182" t="s">
        <v>434</v>
      </c>
      <c r="J242" s="189" t="s">
        <v>266</v>
      </c>
      <c r="K242" s="189" t="s">
        <v>98</v>
      </c>
      <c r="L242" s="189" t="s">
        <v>98</v>
      </c>
      <c r="M242" s="191">
        <v>2</v>
      </c>
      <c r="N242" s="191">
        <v>3</v>
      </c>
      <c r="O242" s="175">
        <f t="shared" si="143"/>
        <v>6</v>
      </c>
      <c r="P242" s="157" t="str">
        <f t="shared" si="144"/>
        <v>M</v>
      </c>
      <c r="Q242" s="191">
        <v>10</v>
      </c>
      <c r="R242" s="190">
        <f t="shared" si="145"/>
        <v>60</v>
      </c>
      <c r="S242" s="192" t="s">
        <v>231</v>
      </c>
      <c r="T242" s="188" t="s">
        <v>126</v>
      </c>
      <c r="U242" s="188" t="s">
        <v>435</v>
      </c>
      <c r="V242" s="154" t="s">
        <v>409</v>
      </c>
      <c r="W242" s="154" t="s">
        <v>103</v>
      </c>
      <c r="X242" s="189" t="s">
        <v>104</v>
      </c>
      <c r="Y242" s="189" t="s">
        <v>104</v>
      </c>
      <c r="Z242" s="189" t="s">
        <v>104</v>
      </c>
      <c r="AA242" s="193" t="s">
        <v>238</v>
      </c>
      <c r="AB242" s="152" t="s">
        <v>104</v>
      </c>
      <c r="AC242" s="309" t="s">
        <v>348</v>
      </c>
      <c r="AD242" s="310"/>
      <c r="AE242" s="311"/>
    </row>
    <row r="243" spans="1:31" ht="370.5" hidden="1" customHeight="1">
      <c r="A243" s="196" t="s">
        <v>89</v>
      </c>
      <c r="B243" s="148" t="s">
        <v>90</v>
      </c>
      <c r="C243" s="197" t="s">
        <v>404</v>
      </c>
      <c r="D243" s="198" t="s">
        <v>405</v>
      </c>
      <c r="E243" s="149" t="s">
        <v>406</v>
      </c>
      <c r="F243" s="114" t="s">
        <v>121</v>
      </c>
      <c r="G243" s="147" t="s">
        <v>436</v>
      </c>
      <c r="H243" s="168" t="s">
        <v>277</v>
      </c>
      <c r="I243" s="166" t="s">
        <v>437</v>
      </c>
      <c r="J243" s="152" t="s">
        <v>98</v>
      </c>
      <c r="K243" s="155" t="s">
        <v>279</v>
      </c>
      <c r="L243" s="167" t="s">
        <v>280</v>
      </c>
      <c r="M243" s="171">
        <v>6</v>
      </c>
      <c r="N243" s="171">
        <v>3</v>
      </c>
      <c r="O243" s="157">
        <f t="shared" si="143"/>
        <v>18</v>
      </c>
      <c r="P243" s="157" t="str">
        <f t="shared" si="144"/>
        <v>A</v>
      </c>
      <c r="Q243" s="171">
        <v>25</v>
      </c>
      <c r="R243" s="190">
        <f t="shared" si="145"/>
        <v>450</v>
      </c>
      <c r="S243" s="158" t="str">
        <f>IF(R243="","",IF(AND(R243&gt;=600,R243&lt;=4000),"I",IF(AND(R243&gt;=150,R243&lt;=500),"II",IF(AND(R243&gt;=40,R243&lt;=120),"III",IF(OR(R243&lt;=20,R243&gt;=0),"IV")))))</f>
        <v>II</v>
      </c>
      <c r="T243" s="159" t="s">
        <v>101</v>
      </c>
      <c r="U243" s="167" t="s">
        <v>438</v>
      </c>
      <c r="V243" s="154" t="s">
        <v>409</v>
      </c>
      <c r="W243" s="154" t="s">
        <v>103</v>
      </c>
      <c r="X243" s="152" t="s">
        <v>104</v>
      </c>
      <c r="Y243" s="152" t="s">
        <v>104</v>
      </c>
      <c r="Z243" s="152" t="s">
        <v>104</v>
      </c>
      <c r="AA243" s="155" t="s">
        <v>282</v>
      </c>
      <c r="AB243" s="152" t="s">
        <v>104</v>
      </c>
      <c r="AC243" s="325" t="s">
        <v>283</v>
      </c>
      <c r="AD243" s="326"/>
      <c r="AE243" s="327"/>
    </row>
    <row r="244" spans="1:31" ht="134.25" hidden="1" customHeight="1">
      <c r="A244" s="196" t="s">
        <v>89</v>
      </c>
      <c r="B244" s="148" t="s">
        <v>90</v>
      </c>
      <c r="C244" s="197" t="s">
        <v>404</v>
      </c>
      <c r="D244" s="198" t="s">
        <v>405</v>
      </c>
      <c r="E244" s="149" t="s">
        <v>406</v>
      </c>
      <c r="F244" s="114" t="s">
        <v>121</v>
      </c>
      <c r="G244" s="147" t="s">
        <v>439</v>
      </c>
      <c r="H244" s="166" t="s">
        <v>324</v>
      </c>
      <c r="I244" s="166" t="s">
        <v>325</v>
      </c>
      <c r="J244" s="175" t="s">
        <v>98</v>
      </c>
      <c r="K244" s="160" t="s">
        <v>326</v>
      </c>
      <c r="L244" s="160" t="s">
        <v>327</v>
      </c>
      <c r="M244" s="175">
        <v>6</v>
      </c>
      <c r="N244" s="175">
        <v>2</v>
      </c>
      <c r="O244" s="175">
        <f t="shared" si="143"/>
        <v>12</v>
      </c>
      <c r="P244" s="157" t="str">
        <f t="shared" si="144"/>
        <v>A</v>
      </c>
      <c r="Q244" s="162">
        <v>25</v>
      </c>
      <c r="R244" s="190">
        <f t="shared" si="145"/>
        <v>300</v>
      </c>
      <c r="S244" s="158" t="str">
        <f t="shared" ref="S244" si="147">IF(R244="","",IF(AND(R244&gt;=600,R244&lt;=4000),"I",IF(AND(R244&gt;=150,R244&lt;=500),"II",IF(AND(R244&gt;=40,R244&lt;=120),"III",IF(OR(R244&lt;=20,R244&gt;=0),"IV")))))</f>
        <v>II</v>
      </c>
      <c r="T244" s="159" t="s">
        <v>101</v>
      </c>
      <c r="U244" s="154" t="s">
        <v>320</v>
      </c>
      <c r="V244" s="152"/>
      <c r="W244" s="154" t="s">
        <v>103</v>
      </c>
      <c r="X244" s="152" t="s">
        <v>104</v>
      </c>
      <c r="Y244" s="152" t="s">
        <v>104</v>
      </c>
      <c r="Z244" s="152" t="s">
        <v>104</v>
      </c>
      <c r="AA244" s="155" t="s">
        <v>321</v>
      </c>
      <c r="AB244" s="175" t="s">
        <v>104</v>
      </c>
      <c r="AC244" s="309" t="s">
        <v>322</v>
      </c>
      <c r="AD244" s="310"/>
      <c r="AE244" s="311"/>
    </row>
    <row r="245" spans="1:31" ht="134.25" hidden="1" customHeight="1">
      <c r="A245" s="196" t="s">
        <v>89</v>
      </c>
      <c r="B245" s="148" t="s">
        <v>90</v>
      </c>
      <c r="C245" s="197" t="s">
        <v>440</v>
      </c>
      <c r="D245" s="198" t="s">
        <v>441</v>
      </c>
      <c r="E245" s="149" t="s">
        <v>442</v>
      </c>
      <c r="F245" s="115" t="s">
        <v>94</v>
      </c>
      <c r="G245" s="147" t="s">
        <v>443</v>
      </c>
      <c r="H245" s="165" t="s">
        <v>444</v>
      </c>
      <c r="I245" s="166" t="s">
        <v>445</v>
      </c>
      <c r="J245" s="160" t="s">
        <v>111</v>
      </c>
      <c r="K245" s="160" t="s">
        <v>112</v>
      </c>
      <c r="L245" s="161" t="s">
        <v>113</v>
      </c>
      <c r="M245" s="162">
        <v>6</v>
      </c>
      <c r="N245" s="162">
        <v>3</v>
      </c>
      <c r="O245" s="162">
        <f>M245*N245</f>
        <v>18</v>
      </c>
      <c r="P245" s="163" t="str">
        <f>IF(OR(O245="",O245=0),"",IF(O245&lt;5,"B",IF(O245&lt;9,"M",IF(O245&lt;21,"A","MA"))))</f>
        <v>A</v>
      </c>
      <c r="Q245" s="162">
        <v>25</v>
      </c>
      <c r="R245" s="162">
        <f>O245*Q245</f>
        <v>450</v>
      </c>
      <c r="S245" s="158" t="str">
        <f>IF(R245="","",IF(AND(R245&gt;=600,R245&lt;=4000),"I",IF(AND(R245&gt;=150,R245&lt;=500),"II",IF(AND(R245&gt;=40,R245&lt;=120),"III",IF(OR(R245&lt;=20,R245&gt;=0),"IV")))))</f>
        <v>II</v>
      </c>
      <c r="T245" s="164" t="s">
        <v>101</v>
      </c>
      <c r="U245" s="155" t="s">
        <v>446</v>
      </c>
      <c r="V245" s="152">
        <v>1</v>
      </c>
      <c r="W245" s="154" t="s">
        <v>103</v>
      </c>
      <c r="X245" s="152" t="s">
        <v>104</v>
      </c>
      <c r="Y245" s="152" t="s">
        <v>104</v>
      </c>
      <c r="Z245" s="154" t="s">
        <v>104</v>
      </c>
      <c r="AA245" s="153" t="s">
        <v>105</v>
      </c>
      <c r="AB245" s="160" t="s">
        <v>106</v>
      </c>
      <c r="AC245" s="309" t="s">
        <v>107</v>
      </c>
      <c r="AD245" s="310"/>
      <c r="AE245" s="311"/>
    </row>
    <row r="246" spans="1:31" ht="409.6" hidden="1" customHeight="1">
      <c r="A246" s="196" t="s">
        <v>89</v>
      </c>
      <c r="B246" s="148" t="s">
        <v>90</v>
      </c>
      <c r="C246" s="197" t="s">
        <v>440</v>
      </c>
      <c r="D246" s="198" t="s">
        <v>441</v>
      </c>
      <c r="E246" s="149" t="s">
        <v>442</v>
      </c>
      <c r="F246" s="114" t="s">
        <v>94</v>
      </c>
      <c r="G246" s="147" t="s">
        <v>447</v>
      </c>
      <c r="H246" s="165" t="s">
        <v>448</v>
      </c>
      <c r="I246" s="166" t="s">
        <v>449</v>
      </c>
      <c r="J246" s="160" t="s">
        <v>118</v>
      </c>
      <c r="K246" s="160" t="s">
        <v>98</v>
      </c>
      <c r="L246" s="161" t="s">
        <v>119</v>
      </c>
      <c r="M246" s="162">
        <v>6</v>
      </c>
      <c r="N246" s="162">
        <v>3</v>
      </c>
      <c r="O246" s="162">
        <f t="shared" ref="O246" si="148">M246*N246</f>
        <v>18</v>
      </c>
      <c r="P246" s="157" t="str">
        <f t="shared" ref="P246" si="149">IF(OR(O246="",O246=0),"",IF(O246&lt;5,"B",IF(O246&lt;9,"M",IF(O246&lt;21,"A","MA"))))</f>
        <v>A</v>
      </c>
      <c r="Q246" s="162">
        <v>25</v>
      </c>
      <c r="R246" s="162">
        <f t="shared" ref="R246" si="150">O246*Q246</f>
        <v>450</v>
      </c>
      <c r="S246" s="158" t="str">
        <f t="shared" ref="S246" si="151">IF(R246="","",IF(AND(R246&gt;=600,R246&lt;=4000),"I",IF(AND(R246&gt;=150,R246&lt;=500),"II",IF(AND(R246&gt;=40,R246&lt;=120),"III",IF(OR(R246&lt;=20,R246&gt;=0),"IV")))))</f>
        <v>II</v>
      </c>
      <c r="T246" s="159" t="s">
        <v>101</v>
      </c>
      <c r="U246" s="167" t="s">
        <v>446</v>
      </c>
      <c r="V246" s="152">
        <v>1</v>
      </c>
      <c r="W246" s="154" t="s">
        <v>103</v>
      </c>
      <c r="X246" s="152" t="s">
        <v>104</v>
      </c>
      <c r="Y246" s="152" t="s">
        <v>104</v>
      </c>
      <c r="Z246" s="154" t="s">
        <v>104</v>
      </c>
      <c r="AA246" s="153" t="s">
        <v>105</v>
      </c>
      <c r="AB246" s="160" t="s">
        <v>106</v>
      </c>
      <c r="AC246" s="309" t="s">
        <v>107</v>
      </c>
      <c r="AD246" s="310"/>
      <c r="AE246" s="311"/>
    </row>
    <row r="247" spans="1:31" ht="134.25" hidden="1" customHeight="1">
      <c r="A247" s="196" t="s">
        <v>89</v>
      </c>
      <c r="B247" s="148" t="s">
        <v>90</v>
      </c>
      <c r="C247" s="197" t="s">
        <v>440</v>
      </c>
      <c r="D247" s="198" t="s">
        <v>441</v>
      </c>
      <c r="E247" s="149" t="s">
        <v>442</v>
      </c>
      <c r="F247" s="115" t="s">
        <v>94</v>
      </c>
      <c r="G247" s="147" t="s">
        <v>450</v>
      </c>
      <c r="H247" s="165" t="s">
        <v>451</v>
      </c>
      <c r="I247" s="166" t="s">
        <v>452</v>
      </c>
      <c r="J247" s="160" t="s">
        <v>98</v>
      </c>
      <c r="K247" s="160" t="s">
        <v>453</v>
      </c>
      <c r="L247" s="161" t="s">
        <v>119</v>
      </c>
      <c r="M247" s="162">
        <v>6</v>
      </c>
      <c r="N247" s="162">
        <v>3</v>
      </c>
      <c r="O247" s="162">
        <f>M247*N247</f>
        <v>18</v>
      </c>
      <c r="P247" s="163" t="str">
        <f>IF(OR(O247="",O247=0),"",IF(O247&lt;5,"B",IF(O247&lt;9,"M",IF(O247&lt;21,"A","MA"))))</f>
        <v>A</v>
      </c>
      <c r="Q247" s="162">
        <v>25</v>
      </c>
      <c r="R247" s="162">
        <f>O247*Q247</f>
        <v>450</v>
      </c>
      <c r="S247" s="158" t="str">
        <f>IF(R247="","",IF(AND(R247&gt;=600,R247&lt;=4000),"I",IF(AND(R247&gt;=150,R247&lt;=500),"II",IF(AND(R247&gt;=40,R247&lt;=120),"III",IF(OR(R247&lt;=20,R247&gt;=0),"IV")))))</f>
        <v>II</v>
      </c>
      <c r="T247" s="164" t="s">
        <v>101</v>
      </c>
      <c r="U247" s="155" t="s">
        <v>446</v>
      </c>
      <c r="V247" s="152">
        <v>1</v>
      </c>
      <c r="W247" s="154" t="s">
        <v>103</v>
      </c>
      <c r="X247" s="152" t="s">
        <v>104</v>
      </c>
      <c r="Y247" s="154" t="s">
        <v>454</v>
      </c>
      <c r="Z247" s="154" t="s">
        <v>104</v>
      </c>
      <c r="AA247" s="153" t="s">
        <v>105</v>
      </c>
      <c r="AB247" s="160" t="s">
        <v>106</v>
      </c>
      <c r="AC247" s="309" t="s">
        <v>107</v>
      </c>
      <c r="AD247" s="310"/>
      <c r="AE247" s="311"/>
    </row>
    <row r="248" spans="1:31" ht="162" hidden="1" customHeight="1">
      <c r="A248" s="196" t="s">
        <v>89</v>
      </c>
      <c r="B248" s="148" t="s">
        <v>90</v>
      </c>
      <c r="C248" s="197" t="s">
        <v>440</v>
      </c>
      <c r="D248" s="198" t="s">
        <v>441</v>
      </c>
      <c r="E248" s="149" t="s">
        <v>442</v>
      </c>
      <c r="F248" s="115" t="s">
        <v>94</v>
      </c>
      <c r="G248" s="147" t="s">
        <v>455</v>
      </c>
      <c r="H248" s="165" t="s">
        <v>456</v>
      </c>
      <c r="I248" s="166" t="s">
        <v>457</v>
      </c>
      <c r="J248" s="160" t="s">
        <v>98</v>
      </c>
      <c r="K248" s="160" t="s">
        <v>98</v>
      </c>
      <c r="L248" s="161" t="s">
        <v>119</v>
      </c>
      <c r="M248" s="162">
        <v>6</v>
      </c>
      <c r="N248" s="162">
        <v>3</v>
      </c>
      <c r="O248" s="162">
        <f>M248*N248</f>
        <v>18</v>
      </c>
      <c r="P248" s="163" t="str">
        <f>IF(OR(O248="",O248=0),"",IF(O248&lt;5,"B",IF(O248&lt;9,"M",IF(O248&lt;21,"A","MA"))))</f>
        <v>A</v>
      </c>
      <c r="Q248" s="162">
        <v>25</v>
      </c>
      <c r="R248" s="162">
        <f>O248*Q248</f>
        <v>450</v>
      </c>
      <c r="S248" s="158" t="str">
        <f>IF(R248="","",IF(AND(R248&gt;=600,R248&lt;=4000),"I",IF(AND(R248&gt;=150,R248&lt;=500),"II",IF(AND(R248&gt;=40,R248&lt;=120),"III",IF(OR(R248&lt;=20,R248&gt;=0),"IV")))))</f>
        <v>II</v>
      </c>
      <c r="T248" s="164" t="s">
        <v>101</v>
      </c>
      <c r="U248" s="155" t="s">
        <v>446</v>
      </c>
      <c r="V248" s="152">
        <v>1</v>
      </c>
      <c r="W248" s="154" t="s">
        <v>103</v>
      </c>
      <c r="X248" s="152" t="s">
        <v>104</v>
      </c>
      <c r="Y248" s="154" t="s">
        <v>104</v>
      </c>
      <c r="Z248" s="154" t="s">
        <v>104</v>
      </c>
      <c r="AA248" s="153" t="s">
        <v>105</v>
      </c>
      <c r="AB248" s="160" t="s">
        <v>106</v>
      </c>
      <c r="AC248" s="309" t="s">
        <v>107</v>
      </c>
      <c r="AD248" s="310"/>
      <c r="AE248" s="311"/>
    </row>
    <row r="249" spans="1:31" ht="196.5" hidden="1" customHeight="1">
      <c r="A249" s="196" t="s">
        <v>89</v>
      </c>
      <c r="B249" s="148" t="s">
        <v>90</v>
      </c>
      <c r="C249" s="197" t="s">
        <v>440</v>
      </c>
      <c r="D249" s="198" t="s">
        <v>441</v>
      </c>
      <c r="E249" s="149" t="s">
        <v>442</v>
      </c>
      <c r="F249" s="115" t="s">
        <v>121</v>
      </c>
      <c r="G249" s="147" t="s">
        <v>458</v>
      </c>
      <c r="H249" s="150" t="s">
        <v>123</v>
      </c>
      <c r="I249" s="168" t="s">
        <v>411</v>
      </c>
      <c r="J249" s="164" t="s">
        <v>98</v>
      </c>
      <c r="K249" s="164" t="s">
        <v>125</v>
      </c>
      <c r="L249" s="164" t="s">
        <v>98</v>
      </c>
      <c r="M249" s="169">
        <v>2</v>
      </c>
      <c r="N249" s="169">
        <v>3</v>
      </c>
      <c r="O249" s="163">
        <f>M249*N249</f>
        <v>6</v>
      </c>
      <c r="P249" s="163" t="str">
        <f>IF(OR(O249="",O249=0),"",IF(O249&lt;5,"B",IF(O249&lt;9,"M",IF(O249&lt;21,"A","MA"))))</f>
        <v>M</v>
      </c>
      <c r="Q249" s="169">
        <v>10</v>
      </c>
      <c r="R249" s="163">
        <f>O249*Q249</f>
        <v>60</v>
      </c>
      <c r="S249" s="158" t="str">
        <f>IF(R249="","",IF(AND(R249&gt;=600,R249&lt;=4000),"I",IF(AND(R249&gt;=150,R249&lt;=500),"II",IF(AND(R249&gt;=40,R249&lt;=120),"III",IF(OR(R249&lt;=20,R249&gt;=0),"IV")))))</f>
        <v>III</v>
      </c>
      <c r="T249" s="164" t="s">
        <v>126</v>
      </c>
      <c r="U249" s="164" t="s">
        <v>412</v>
      </c>
      <c r="V249" s="152">
        <v>1</v>
      </c>
      <c r="W249" s="164" t="s">
        <v>103</v>
      </c>
      <c r="X249" s="164" t="s">
        <v>104</v>
      </c>
      <c r="Y249" s="164" t="s">
        <v>104</v>
      </c>
      <c r="Z249" s="164" t="s">
        <v>104</v>
      </c>
      <c r="AA249" s="170" t="s">
        <v>128</v>
      </c>
      <c r="AB249" s="164" t="s">
        <v>104</v>
      </c>
      <c r="AC249" s="309" t="s">
        <v>129</v>
      </c>
      <c r="AD249" s="310"/>
      <c r="AE249" s="311"/>
    </row>
    <row r="250" spans="1:31" ht="92.25" hidden="1" customHeight="1">
      <c r="A250" s="196" t="s">
        <v>89</v>
      </c>
      <c r="B250" s="148" t="s">
        <v>90</v>
      </c>
      <c r="C250" s="197" t="s">
        <v>440</v>
      </c>
      <c r="D250" s="198" t="s">
        <v>441</v>
      </c>
      <c r="E250" s="149" t="s">
        <v>442</v>
      </c>
      <c r="F250" s="115" t="s">
        <v>94</v>
      </c>
      <c r="G250" s="147" t="s">
        <v>459</v>
      </c>
      <c r="H250" s="168" t="s">
        <v>131</v>
      </c>
      <c r="I250" s="168" t="s">
        <v>414</v>
      </c>
      <c r="J250" s="164" t="s">
        <v>98</v>
      </c>
      <c r="K250" s="164" t="s">
        <v>133</v>
      </c>
      <c r="L250" s="164" t="s">
        <v>134</v>
      </c>
      <c r="M250" s="169">
        <v>2</v>
      </c>
      <c r="N250" s="169">
        <v>3</v>
      </c>
      <c r="O250" s="163">
        <f t="shared" ref="O250:O251" si="152">M250*N250</f>
        <v>6</v>
      </c>
      <c r="P250" s="163" t="str">
        <f t="shared" ref="P250" si="153">IF(OR(O250="",O250=0),"",IF(O250&lt;5,"B",IF(O250&lt;9,"M",IF(O250&lt;21,"A","MA"))))</f>
        <v>M</v>
      </c>
      <c r="Q250" s="169">
        <v>10</v>
      </c>
      <c r="R250" s="163">
        <f t="shared" ref="R250" si="154">O250*Q250</f>
        <v>60</v>
      </c>
      <c r="S250" s="158" t="str">
        <f t="shared" ref="S250" si="155">IF(R250="","",IF(AND(R250&gt;=600,R250&lt;=4000),"I",IF(AND(R250&gt;=150,R250&lt;=500),"II",IF(AND(R250&gt;=40,R250&lt;=120),"III",IF(OR(R250&lt;=20,R250&gt;=0),"IV")))))</f>
        <v>III</v>
      </c>
      <c r="T250" s="164" t="s">
        <v>126</v>
      </c>
      <c r="U250" s="164" t="s">
        <v>416</v>
      </c>
      <c r="V250" s="152">
        <v>1</v>
      </c>
      <c r="W250" s="154" t="s">
        <v>103</v>
      </c>
      <c r="X250" s="164" t="s">
        <v>104</v>
      </c>
      <c r="Y250" s="164" t="s">
        <v>104</v>
      </c>
      <c r="Z250" s="164" t="s">
        <v>136</v>
      </c>
      <c r="AA250" s="170" t="s">
        <v>137</v>
      </c>
      <c r="AB250" s="164" t="s">
        <v>104</v>
      </c>
      <c r="AC250" s="309" t="s">
        <v>129</v>
      </c>
      <c r="AD250" s="310"/>
      <c r="AE250" s="311"/>
    </row>
    <row r="251" spans="1:31" ht="138.75" hidden="1" customHeight="1">
      <c r="A251" s="196" t="s">
        <v>89</v>
      </c>
      <c r="B251" s="148" t="s">
        <v>90</v>
      </c>
      <c r="C251" s="197" t="s">
        <v>440</v>
      </c>
      <c r="D251" s="198" t="s">
        <v>441</v>
      </c>
      <c r="E251" s="149" t="s">
        <v>442</v>
      </c>
      <c r="F251" s="115" t="s">
        <v>94</v>
      </c>
      <c r="G251" s="147" t="s">
        <v>460</v>
      </c>
      <c r="H251" s="168" t="s">
        <v>140</v>
      </c>
      <c r="I251" s="168" t="s">
        <v>141</v>
      </c>
      <c r="J251" s="164" t="s">
        <v>98</v>
      </c>
      <c r="K251" s="164" t="s">
        <v>142</v>
      </c>
      <c r="L251" s="164" t="s">
        <v>98</v>
      </c>
      <c r="M251" s="171">
        <v>2</v>
      </c>
      <c r="N251" s="171">
        <v>3</v>
      </c>
      <c r="O251" s="157">
        <f t="shared" si="152"/>
        <v>6</v>
      </c>
      <c r="P251" s="157" t="str">
        <f>IF(OR(O251="",O251=0),"",IF(O251&lt;5,"B",IF(O251&lt;9,"M",IF(O251&lt;21,"A","MA"))))</f>
        <v>M</v>
      </c>
      <c r="Q251" s="171">
        <v>25</v>
      </c>
      <c r="R251" s="157">
        <f>O251*Q251</f>
        <v>150</v>
      </c>
      <c r="S251" s="158" t="str">
        <f>IF(R251="","",IF(AND(R251&gt;=600,R251&lt;=4000),"I",IF(AND(R251&gt;=150,R251&lt;=500),"II",IF(AND(R251&gt;=40,R251&lt;=120),"III",IF(OR(R251&lt;=20,R251&gt;=0),"IV")))))</f>
        <v>II</v>
      </c>
      <c r="T251" s="159" t="s">
        <v>101</v>
      </c>
      <c r="U251" s="164" t="s">
        <v>417</v>
      </c>
      <c r="V251" s="152">
        <v>1</v>
      </c>
      <c r="W251" s="154" t="s">
        <v>103</v>
      </c>
      <c r="X251" s="164" t="s">
        <v>104</v>
      </c>
      <c r="Y251" s="164" t="s">
        <v>104</v>
      </c>
      <c r="Z251" s="164" t="s">
        <v>418</v>
      </c>
      <c r="AA251" s="170" t="s">
        <v>145</v>
      </c>
      <c r="AB251" s="164" t="s">
        <v>104</v>
      </c>
      <c r="AC251" s="309" t="s">
        <v>129</v>
      </c>
      <c r="AD251" s="310"/>
      <c r="AE251" s="311"/>
    </row>
    <row r="252" spans="1:31" ht="162" hidden="1" customHeight="1">
      <c r="A252" s="196" t="s">
        <v>89</v>
      </c>
      <c r="B252" s="148" t="s">
        <v>90</v>
      </c>
      <c r="C252" s="197" t="s">
        <v>440</v>
      </c>
      <c r="D252" s="198" t="s">
        <v>441</v>
      </c>
      <c r="E252" s="149" t="s">
        <v>442</v>
      </c>
      <c r="F252" s="115" t="s">
        <v>94</v>
      </c>
      <c r="G252" s="147" t="s">
        <v>461</v>
      </c>
      <c r="H252" s="151" t="s">
        <v>148</v>
      </c>
      <c r="I252" s="151" t="s">
        <v>420</v>
      </c>
      <c r="J252" s="115" t="s">
        <v>98</v>
      </c>
      <c r="K252" s="115" t="s">
        <v>98</v>
      </c>
      <c r="L252" s="115" t="s">
        <v>150</v>
      </c>
      <c r="M252" s="172">
        <v>2</v>
      </c>
      <c r="N252" s="172">
        <v>3</v>
      </c>
      <c r="O252" s="173">
        <f>M252*N252</f>
        <v>6</v>
      </c>
      <c r="P252" s="173" t="str">
        <f>IF(OR(O252="",O252=0),"",IF(O252&lt;5,"B",IF(O252&lt;9,"M",IF(O252&lt;21,"A","MA"))))</f>
        <v>M</v>
      </c>
      <c r="Q252" s="172">
        <v>25</v>
      </c>
      <c r="R252" s="173">
        <f>O252*Q252</f>
        <v>150</v>
      </c>
      <c r="S252" s="118" t="str">
        <f>IF(R252="","",IF(AND(R252&gt;=600,R252&lt;=4000),"I",IF(AND(R252&gt;=150,R252&lt;=500),"II",IF(AND(R252&gt;=40,R252&lt;=120),"III",IF(OR(R252&lt;=20,R252&gt;=0),"IV")))))</f>
        <v>II</v>
      </c>
      <c r="T252" s="164" t="s">
        <v>101</v>
      </c>
      <c r="U252" s="115" t="s">
        <v>421</v>
      </c>
      <c r="V252" s="152">
        <v>1</v>
      </c>
      <c r="W252" s="154" t="s">
        <v>103</v>
      </c>
      <c r="X252" s="115" t="s">
        <v>104</v>
      </c>
      <c r="Y252" s="115" t="s">
        <v>104</v>
      </c>
      <c r="Z252" s="164" t="s">
        <v>104</v>
      </c>
      <c r="AA252" s="151" t="s">
        <v>104</v>
      </c>
      <c r="AB252" s="115" t="s">
        <v>152</v>
      </c>
      <c r="AC252" s="309" t="s">
        <v>129</v>
      </c>
      <c r="AD252" s="310"/>
      <c r="AE252" s="311"/>
    </row>
    <row r="253" spans="1:31" ht="255" customHeight="1">
      <c r="A253" s="196" t="s">
        <v>89</v>
      </c>
      <c r="B253" s="148" t="s">
        <v>90</v>
      </c>
      <c r="C253" s="197" t="s">
        <v>440</v>
      </c>
      <c r="D253" s="198" t="s">
        <v>441</v>
      </c>
      <c r="E253" s="149" t="s">
        <v>442</v>
      </c>
      <c r="F253" s="115" t="s">
        <v>94</v>
      </c>
      <c r="G253" s="147" t="s">
        <v>462</v>
      </c>
      <c r="H253" s="151" t="s">
        <v>162</v>
      </c>
      <c r="I253" s="166" t="s">
        <v>163</v>
      </c>
      <c r="J253" s="152" t="s">
        <v>98</v>
      </c>
      <c r="K253" s="152" t="s">
        <v>98</v>
      </c>
      <c r="L253" s="154" t="s">
        <v>164</v>
      </c>
      <c r="M253" s="152">
        <v>6</v>
      </c>
      <c r="N253" s="152">
        <v>3</v>
      </c>
      <c r="O253" s="173">
        <f>M253*N253</f>
        <v>18</v>
      </c>
      <c r="P253" s="163" t="str">
        <f t="shared" ref="P253:P259" si="156">IF(OR(O253="",O253=0),"",IF(O253&lt;5,"B",IF(O253&lt;9,"M",IF(O253&lt;21,"A","MA"))))</f>
        <v>A</v>
      </c>
      <c r="Q253" s="152">
        <v>25</v>
      </c>
      <c r="R253" s="173">
        <f>O253*Q253</f>
        <v>450</v>
      </c>
      <c r="S253" s="158" t="str">
        <f t="shared" ref="S253:S261" si="157">IF(R253="","",IF(AND(R253&gt;=600,R253&lt;=4000),"I",IF(AND(R253&gt;=150,R253&lt;=500),"II",IF(AND(R253&gt;=40,R253&lt;=120),"III",IF(OR(R253&lt;=20,R253&gt;=0),"IV")))))</f>
        <v>II</v>
      </c>
      <c r="T253" s="164" t="s">
        <v>101</v>
      </c>
      <c r="U253" s="155" t="s">
        <v>463</v>
      </c>
      <c r="V253" s="152">
        <v>1</v>
      </c>
      <c r="W253" s="154" t="s">
        <v>103</v>
      </c>
      <c r="X253" s="152" t="s">
        <v>104</v>
      </c>
      <c r="Y253" s="152" t="s">
        <v>104</v>
      </c>
      <c r="Z253" s="152" t="s">
        <v>104</v>
      </c>
      <c r="AA253" s="166" t="s">
        <v>166</v>
      </c>
      <c r="AB253" s="160" t="s">
        <v>106</v>
      </c>
      <c r="AC253" s="309" t="s">
        <v>167</v>
      </c>
      <c r="AD253" s="310"/>
      <c r="AE253" s="311"/>
    </row>
    <row r="254" spans="1:31" ht="409.6" customHeight="1">
      <c r="A254" s="196" t="s">
        <v>89</v>
      </c>
      <c r="B254" s="148" t="s">
        <v>90</v>
      </c>
      <c r="C254" s="197" t="s">
        <v>440</v>
      </c>
      <c r="D254" s="198" t="s">
        <v>441</v>
      </c>
      <c r="E254" s="149" t="s">
        <v>442</v>
      </c>
      <c r="F254" s="114" t="s">
        <v>121</v>
      </c>
      <c r="G254" s="147" t="s">
        <v>464</v>
      </c>
      <c r="H254" s="151" t="s">
        <v>170</v>
      </c>
      <c r="I254" s="166" t="s">
        <v>171</v>
      </c>
      <c r="J254" s="152" t="s">
        <v>98</v>
      </c>
      <c r="K254" s="154" t="s">
        <v>172</v>
      </c>
      <c r="L254" s="154" t="s">
        <v>164</v>
      </c>
      <c r="M254" s="152">
        <v>2</v>
      </c>
      <c r="N254" s="152">
        <v>2</v>
      </c>
      <c r="O254" s="152">
        <v>4</v>
      </c>
      <c r="P254" s="157" t="str">
        <f t="shared" si="156"/>
        <v>B</v>
      </c>
      <c r="Q254" s="152">
        <v>10</v>
      </c>
      <c r="R254" s="152">
        <v>40</v>
      </c>
      <c r="S254" s="158" t="str">
        <f t="shared" si="157"/>
        <v>III</v>
      </c>
      <c r="T254" s="159" t="s">
        <v>126</v>
      </c>
      <c r="U254" s="167" t="s">
        <v>465</v>
      </c>
      <c r="V254" s="152">
        <v>1</v>
      </c>
      <c r="W254" s="154" t="s">
        <v>103</v>
      </c>
      <c r="X254" s="152" t="s">
        <v>104</v>
      </c>
      <c r="Y254" s="152" t="s">
        <v>104</v>
      </c>
      <c r="Z254" s="152" t="s">
        <v>104</v>
      </c>
      <c r="AA254" s="166" t="s">
        <v>166</v>
      </c>
      <c r="AB254" s="160" t="s">
        <v>106</v>
      </c>
      <c r="AC254" s="309" t="s">
        <v>167</v>
      </c>
      <c r="AD254" s="310"/>
      <c r="AE254" s="311"/>
    </row>
    <row r="255" spans="1:31" ht="92.25" customHeight="1">
      <c r="A255" s="196" t="s">
        <v>89</v>
      </c>
      <c r="B255" s="148" t="s">
        <v>90</v>
      </c>
      <c r="C255" s="197" t="s">
        <v>440</v>
      </c>
      <c r="D255" s="198" t="s">
        <v>441</v>
      </c>
      <c r="E255" s="149" t="s">
        <v>442</v>
      </c>
      <c r="F255" s="115" t="s">
        <v>94</v>
      </c>
      <c r="G255" s="147" t="s">
        <v>466</v>
      </c>
      <c r="H255" s="151" t="s">
        <v>181</v>
      </c>
      <c r="I255" s="166" t="s">
        <v>177</v>
      </c>
      <c r="J255" s="152" t="s">
        <v>98</v>
      </c>
      <c r="K255" s="154" t="s">
        <v>98</v>
      </c>
      <c r="L255" s="154" t="s">
        <v>164</v>
      </c>
      <c r="M255" s="152">
        <v>2</v>
      </c>
      <c r="N255" s="152">
        <v>2</v>
      </c>
      <c r="O255" s="152">
        <v>4</v>
      </c>
      <c r="P255" s="163" t="str">
        <f t="shared" si="156"/>
        <v>B</v>
      </c>
      <c r="Q255" s="152">
        <v>10</v>
      </c>
      <c r="R255" s="152">
        <v>40</v>
      </c>
      <c r="S255" s="158" t="str">
        <f t="shared" si="157"/>
        <v>III</v>
      </c>
      <c r="T255" s="164" t="s">
        <v>126</v>
      </c>
      <c r="U255" s="155" t="s">
        <v>465</v>
      </c>
      <c r="V255" s="152">
        <v>1</v>
      </c>
      <c r="W255" s="154" t="s">
        <v>103</v>
      </c>
      <c r="X255" s="152" t="s">
        <v>104</v>
      </c>
      <c r="Y255" s="152" t="s">
        <v>104</v>
      </c>
      <c r="Z255" s="152" t="s">
        <v>104</v>
      </c>
      <c r="AA255" s="166" t="s">
        <v>166</v>
      </c>
      <c r="AB255" s="160" t="s">
        <v>179</v>
      </c>
      <c r="AC255" s="309" t="s">
        <v>167</v>
      </c>
      <c r="AD255" s="310"/>
      <c r="AE255" s="311"/>
    </row>
    <row r="256" spans="1:31" ht="162" hidden="1" customHeight="1">
      <c r="A256" s="196" t="s">
        <v>89</v>
      </c>
      <c r="B256" s="148" t="s">
        <v>90</v>
      </c>
      <c r="C256" s="197" t="s">
        <v>440</v>
      </c>
      <c r="D256" s="198" t="s">
        <v>441</v>
      </c>
      <c r="E256" s="149" t="s">
        <v>442</v>
      </c>
      <c r="F256" s="115" t="s">
        <v>94</v>
      </c>
      <c r="G256" s="147" t="s">
        <v>467</v>
      </c>
      <c r="H256" s="168" t="s">
        <v>184</v>
      </c>
      <c r="I256" s="168" t="s">
        <v>185</v>
      </c>
      <c r="J256" s="164" t="s">
        <v>98</v>
      </c>
      <c r="K256" s="164" t="s">
        <v>186</v>
      </c>
      <c r="L256" s="164" t="s">
        <v>187</v>
      </c>
      <c r="M256" s="169">
        <v>2</v>
      </c>
      <c r="N256" s="169">
        <v>3</v>
      </c>
      <c r="O256" s="173">
        <f t="shared" ref="O256:O259" si="158">M256*N256</f>
        <v>6</v>
      </c>
      <c r="P256" s="163" t="str">
        <f t="shared" si="156"/>
        <v>M</v>
      </c>
      <c r="Q256" s="169">
        <v>25</v>
      </c>
      <c r="R256" s="173">
        <f t="shared" ref="R256:R268" si="159">O256*Q256</f>
        <v>150</v>
      </c>
      <c r="S256" s="158" t="str">
        <f t="shared" si="157"/>
        <v>II</v>
      </c>
      <c r="T256" s="164" t="s">
        <v>101</v>
      </c>
      <c r="U256" s="164" t="s">
        <v>468</v>
      </c>
      <c r="V256" s="152">
        <v>1</v>
      </c>
      <c r="W256" s="154" t="s">
        <v>103</v>
      </c>
      <c r="X256" s="164" t="s">
        <v>104</v>
      </c>
      <c r="Y256" s="164" t="s">
        <v>104</v>
      </c>
      <c r="Z256" s="164" t="s">
        <v>104</v>
      </c>
      <c r="AA256" s="168" t="s">
        <v>189</v>
      </c>
      <c r="AB256" s="164" t="s">
        <v>104</v>
      </c>
      <c r="AC256" s="309" t="s">
        <v>190</v>
      </c>
      <c r="AD256" s="310"/>
      <c r="AE256" s="311"/>
    </row>
    <row r="257" spans="1:32" ht="207.75" hidden="1" customHeight="1">
      <c r="A257" s="196" t="s">
        <v>89</v>
      </c>
      <c r="B257" s="148" t="s">
        <v>90</v>
      </c>
      <c r="C257" s="197" t="s">
        <v>440</v>
      </c>
      <c r="D257" s="198" t="s">
        <v>441</v>
      </c>
      <c r="E257" s="149" t="s">
        <v>442</v>
      </c>
      <c r="F257" s="115" t="s">
        <v>94</v>
      </c>
      <c r="G257" s="147" t="s">
        <v>469</v>
      </c>
      <c r="H257" s="168" t="s">
        <v>193</v>
      </c>
      <c r="I257" s="168" t="s">
        <v>194</v>
      </c>
      <c r="J257" s="164" t="s">
        <v>98</v>
      </c>
      <c r="K257" s="164" t="s">
        <v>195</v>
      </c>
      <c r="L257" s="164" t="s">
        <v>187</v>
      </c>
      <c r="M257" s="171">
        <v>2</v>
      </c>
      <c r="N257" s="171">
        <v>3</v>
      </c>
      <c r="O257" s="157">
        <f t="shared" si="158"/>
        <v>6</v>
      </c>
      <c r="P257" s="157" t="str">
        <f t="shared" si="156"/>
        <v>M</v>
      </c>
      <c r="Q257" s="171">
        <v>25</v>
      </c>
      <c r="R257" s="117">
        <f t="shared" si="159"/>
        <v>150</v>
      </c>
      <c r="S257" s="158" t="str">
        <f t="shared" si="157"/>
        <v>II</v>
      </c>
      <c r="T257" s="159" t="s">
        <v>101</v>
      </c>
      <c r="U257" s="164" t="s">
        <v>468</v>
      </c>
      <c r="V257" s="152">
        <v>1</v>
      </c>
      <c r="W257" s="154" t="s">
        <v>103</v>
      </c>
      <c r="X257" s="164" t="s">
        <v>104</v>
      </c>
      <c r="Y257" s="164" t="s">
        <v>104</v>
      </c>
      <c r="Z257" s="164" t="s">
        <v>104</v>
      </c>
      <c r="AA257" s="168" t="s">
        <v>189</v>
      </c>
      <c r="AB257" s="164" t="s">
        <v>104</v>
      </c>
      <c r="AC257" s="309" t="s">
        <v>190</v>
      </c>
      <c r="AD257" s="310"/>
      <c r="AE257" s="311"/>
    </row>
    <row r="258" spans="1:32" ht="127.5" hidden="1" customHeight="1">
      <c r="A258" s="196" t="s">
        <v>89</v>
      </c>
      <c r="B258" s="148" t="s">
        <v>90</v>
      </c>
      <c r="C258" s="197" t="s">
        <v>440</v>
      </c>
      <c r="D258" s="198" t="s">
        <v>441</v>
      </c>
      <c r="E258" s="149" t="s">
        <v>442</v>
      </c>
      <c r="F258" s="115" t="s">
        <v>94</v>
      </c>
      <c r="G258" s="147" t="s">
        <v>470</v>
      </c>
      <c r="H258" s="168" t="s">
        <v>198</v>
      </c>
      <c r="I258" s="168" t="s">
        <v>199</v>
      </c>
      <c r="J258" s="164" t="s">
        <v>98</v>
      </c>
      <c r="K258" s="164" t="s">
        <v>186</v>
      </c>
      <c r="L258" s="164" t="s">
        <v>200</v>
      </c>
      <c r="M258" s="169">
        <v>2</v>
      </c>
      <c r="N258" s="169">
        <v>3</v>
      </c>
      <c r="O258" s="163">
        <f t="shared" si="158"/>
        <v>6</v>
      </c>
      <c r="P258" s="163" t="str">
        <f t="shared" si="156"/>
        <v>M</v>
      </c>
      <c r="Q258" s="169">
        <v>25</v>
      </c>
      <c r="R258" s="173">
        <f t="shared" si="159"/>
        <v>150</v>
      </c>
      <c r="S258" s="158" t="str">
        <f t="shared" si="157"/>
        <v>II</v>
      </c>
      <c r="T258" s="164" t="s">
        <v>101</v>
      </c>
      <c r="U258" s="164" t="s">
        <v>468</v>
      </c>
      <c r="V258" s="152">
        <v>1</v>
      </c>
      <c r="W258" s="154" t="s">
        <v>103</v>
      </c>
      <c r="X258" s="164" t="s">
        <v>104</v>
      </c>
      <c r="Y258" s="164" t="s">
        <v>104</v>
      </c>
      <c r="Z258" s="159" t="s">
        <v>104</v>
      </c>
      <c r="AA258" s="168" t="s">
        <v>189</v>
      </c>
      <c r="AB258" s="164" t="s">
        <v>104</v>
      </c>
      <c r="AC258" s="309" t="s">
        <v>190</v>
      </c>
      <c r="AD258" s="310"/>
      <c r="AE258" s="311"/>
    </row>
    <row r="259" spans="1:32" ht="30.75" hidden="1" customHeight="1">
      <c r="A259" s="196" t="s">
        <v>89</v>
      </c>
      <c r="B259" s="148" t="s">
        <v>90</v>
      </c>
      <c r="C259" s="197" t="s">
        <v>440</v>
      </c>
      <c r="D259" s="198" t="s">
        <v>441</v>
      </c>
      <c r="E259" s="149" t="s">
        <v>442</v>
      </c>
      <c r="F259" s="115" t="s">
        <v>94</v>
      </c>
      <c r="G259" s="147" t="s">
        <v>471</v>
      </c>
      <c r="H259" s="168" t="s">
        <v>203</v>
      </c>
      <c r="I259" s="168" t="s">
        <v>199</v>
      </c>
      <c r="J259" s="164" t="s">
        <v>98</v>
      </c>
      <c r="K259" s="164" t="s">
        <v>186</v>
      </c>
      <c r="L259" s="164" t="s">
        <v>200</v>
      </c>
      <c r="M259" s="169">
        <v>2</v>
      </c>
      <c r="N259" s="169">
        <v>3</v>
      </c>
      <c r="O259" s="163">
        <f t="shared" si="158"/>
        <v>6</v>
      </c>
      <c r="P259" s="163" t="str">
        <f t="shared" si="156"/>
        <v>M</v>
      </c>
      <c r="Q259" s="169">
        <v>25</v>
      </c>
      <c r="R259" s="173">
        <f t="shared" si="159"/>
        <v>150</v>
      </c>
      <c r="S259" s="158" t="str">
        <f t="shared" si="157"/>
        <v>II</v>
      </c>
      <c r="T259" s="164" t="s">
        <v>101</v>
      </c>
      <c r="U259" s="164" t="s">
        <v>468</v>
      </c>
      <c r="V259" s="152">
        <v>1</v>
      </c>
      <c r="W259" s="154" t="s">
        <v>103</v>
      </c>
      <c r="X259" s="164" t="s">
        <v>104</v>
      </c>
      <c r="Y259" s="164" t="s">
        <v>104</v>
      </c>
      <c r="Z259" s="164" t="s">
        <v>104</v>
      </c>
      <c r="AA259" s="168" t="s">
        <v>189</v>
      </c>
      <c r="AB259" s="164" t="s">
        <v>104</v>
      </c>
      <c r="AC259" s="312" t="s">
        <v>472</v>
      </c>
      <c r="AD259" s="313"/>
      <c r="AE259" s="313"/>
      <c r="AF259" s="313"/>
    </row>
    <row r="260" spans="1:32" ht="370.5" hidden="1">
      <c r="A260" s="196" t="s">
        <v>89</v>
      </c>
      <c r="B260" s="148" t="s">
        <v>90</v>
      </c>
      <c r="C260" s="197" t="s">
        <v>440</v>
      </c>
      <c r="D260" s="198" t="s">
        <v>441</v>
      </c>
      <c r="E260" s="149" t="s">
        <v>442</v>
      </c>
      <c r="F260" s="174" t="s">
        <v>94</v>
      </c>
      <c r="G260" s="147" t="s">
        <v>473</v>
      </c>
      <c r="H260" s="168" t="s">
        <v>205</v>
      </c>
      <c r="I260" s="166" t="s">
        <v>474</v>
      </c>
      <c r="J260" s="175" t="s">
        <v>98</v>
      </c>
      <c r="K260" s="160" t="s">
        <v>207</v>
      </c>
      <c r="L260" s="160" t="s">
        <v>208</v>
      </c>
      <c r="M260" s="176">
        <v>2</v>
      </c>
      <c r="N260" s="176">
        <v>3</v>
      </c>
      <c r="O260" s="177">
        <f>M260*N260</f>
        <v>6</v>
      </c>
      <c r="P260" s="177" t="str">
        <f>IF(OR(O260="",O260=0),"",IF(O260&lt;5,"B",IF(O260&lt;9,"M",IF(O260&lt;21,"A","MA"))))</f>
        <v>M</v>
      </c>
      <c r="Q260" s="176">
        <v>25</v>
      </c>
      <c r="R260" s="178">
        <f t="shared" si="159"/>
        <v>150</v>
      </c>
      <c r="S260" s="179" t="str">
        <f t="shared" si="157"/>
        <v>II</v>
      </c>
      <c r="T260" s="180" t="s">
        <v>101</v>
      </c>
      <c r="U260" s="167" t="s">
        <v>211</v>
      </c>
      <c r="V260" s="152">
        <v>1</v>
      </c>
      <c r="W260" s="154" t="s">
        <v>103</v>
      </c>
      <c r="X260" s="164" t="s">
        <v>104</v>
      </c>
      <c r="Y260" s="164" t="s">
        <v>104</v>
      </c>
      <c r="Z260" s="164" t="s">
        <v>212</v>
      </c>
      <c r="AA260" s="165" t="s">
        <v>213</v>
      </c>
      <c r="AB260" s="216" t="s">
        <v>214</v>
      </c>
      <c r="AC260" s="351" t="s">
        <v>215</v>
      </c>
      <c r="AD260" s="352"/>
      <c r="AE260" s="353"/>
    </row>
    <row r="261" spans="1:32" ht="370.5" hidden="1">
      <c r="A261" s="196" t="s">
        <v>89</v>
      </c>
      <c r="B261" s="148" t="s">
        <v>90</v>
      </c>
      <c r="C261" s="197" t="s">
        <v>440</v>
      </c>
      <c r="D261" s="198" t="s">
        <v>441</v>
      </c>
      <c r="E261" s="149" t="s">
        <v>442</v>
      </c>
      <c r="F261" s="114" t="s">
        <v>94</v>
      </c>
      <c r="G261" s="147" t="s">
        <v>475</v>
      </c>
      <c r="H261" s="168" t="s">
        <v>218</v>
      </c>
      <c r="I261" s="168" t="s">
        <v>476</v>
      </c>
      <c r="J261" s="164" t="s">
        <v>98</v>
      </c>
      <c r="K261" s="154" t="s">
        <v>98</v>
      </c>
      <c r="L261" s="154" t="s">
        <v>220</v>
      </c>
      <c r="M261" s="171">
        <v>6</v>
      </c>
      <c r="N261" s="171">
        <v>3</v>
      </c>
      <c r="O261" s="157">
        <f>M261*N261</f>
        <v>18</v>
      </c>
      <c r="P261" s="157" t="str">
        <f>IF(OR(O261="",O261=0),"",IF(O261&lt;5,"B",IF(O261&lt;9,"M",IF(O261&lt;21,"A","MA"))))</f>
        <v>A</v>
      </c>
      <c r="Q261" s="171">
        <v>25</v>
      </c>
      <c r="R261" s="117">
        <f t="shared" si="159"/>
        <v>450</v>
      </c>
      <c r="S261" s="158" t="str">
        <f t="shared" si="157"/>
        <v>II</v>
      </c>
      <c r="T261" s="159" t="s">
        <v>101</v>
      </c>
      <c r="U261" s="164" t="s">
        <v>211</v>
      </c>
      <c r="V261" s="152">
        <v>1</v>
      </c>
      <c r="W261" s="154" t="s">
        <v>103</v>
      </c>
      <c r="X261" s="164" t="s">
        <v>104</v>
      </c>
      <c r="Y261" s="164" t="s">
        <v>104</v>
      </c>
      <c r="Z261" s="164" t="s">
        <v>104</v>
      </c>
      <c r="AA261" s="165" t="s">
        <v>213</v>
      </c>
      <c r="AB261" s="164" t="s">
        <v>104</v>
      </c>
      <c r="AC261" s="386" t="s">
        <v>362</v>
      </c>
      <c r="AD261" s="387"/>
      <c r="AE261" s="388"/>
    </row>
    <row r="262" spans="1:32" ht="134.25" hidden="1">
      <c r="A262" s="196" t="s">
        <v>89</v>
      </c>
      <c r="B262" s="148" t="s">
        <v>90</v>
      </c>
      <c r="C262" s="197" t="s">
        <v>440</v>
      </c>
      <c r="D262" s="198" t="s">
        <v>441</v>
      </c>
      <c r="E262" s="149" t="s">
        <v>442</v>
      </c>
      <c r="F262" s="114" t="s">
        <v>121</v>
      </c>
      <c r="G262" s="147" t="s">
        <v>477</v>
      </c>
      <c r="H262" s="182" t="s">
        <v>235</v>
      </c>
      <c r="I262" s="182" t="s">
        <v>478</v>
      </c>
      <c r="J262" s="183" t="s">
        <v>98</v>
      </c>
      <c r="K262" s="183" t="s">
        <v>98</v>
      </c>
      <c r="L262" s="183" t="s">
        <v>98</v>
      </c>
      <c r="M262" s="184">
        <v>2</v>
      </c>
      <c r="N262" s="184">
        <v>3</v>
      </c>
      <c r="O262" s="184">
        <v>6</v>
      </c>
      <c r="P262" s="177" t="str">
        <f t="shared" ref="P262:P268" si="160">IF(OR(O262="",O262=0),"",IF(O262&lt;5,"B",IF(O262&lt;9,"M",IF(O262&lt;21,"A","MA"))))</f>
        <v>M</v>
      </c>
      <c r="Q262" s="184">
        <v>10</v>
      </c>
      <c r="R262" s="185">
        <f t="shared" si="159"/>
        <v>60</v>
      </c>
      <c r="S262" s="186" t="s">
        <v>231</v>
      </c>
      <c r="T262" s="187" t="s">
        <v>126</v>
      </c>
      <c r="U262" s="188" t="s">
        <v>479</v>
      </c>
      <c r="V262" s="152">
        <v>1</v>
      </c>
      <c r="W262" s="154" t="s">
        <v>103</v>
      </c>
      <c r="X262" s="189" t="s">
        <v>104</v>
      </c>
      <c r="Y262" s="189" t="s">
        <v>104</v>
      </c>
      <c r="Z262" s="189" t="s">
        <v>104</v>
      </c>
      <c r="AA262" s="182" t="s">
        <v>238</v>
      </c>
      <c r="AB262" s="216" t="s">
        <v>214</v>
      </c>
      <c r="AC262" s="328" t="s">
        <v>239</v>
      </c>
      <c r="AD262" s="329"/>
      <c r="AE262" s="330"/>
    </row>
    <row r="263" spans="1:32" ht="134.25" hidden="1">
      <c r="A263" s="196" t="s">
        <v>89</v>
      </c>
      <c r="B263" s="148" t="s">
        <v>90</v>
      </c>
      <c r="C263" s="197" t="s">
        <v>440</v>
      </c>
      <c r="D263" s="198" t="s">
        <v>441</v>
      </c>
      <c r="E263" s="149" t="s">
        <v>442</v>
      </c>
      <c r="F263" s="114" t="s">
        <v>121</v>
      </c>
      <c r="G263" s="147" t="s">
        <v>480</v>
      </c>
      <c r="H263" s="168" t="s">
        <v>250</v>
      </c>
      <c r="I263" s="168" t="s">
        <v>481</v>
      </c>
      <c r="J263" s="164" t="s">
        <v>98</v>
      </c>
      <c r="K263" s="154" t="s">
        <v>98</v>
      </c>
      <c r="L263" s="154" t="s">
        <v>244</v>
      </c>
      <c r="M263" s="171">
        <v>6</v>
      </c>
      <c r="N263" s="171">
        <v>1</v>
      </c>
      <c r="O263" s="157">
        <f t="shared" ref="O263:O268" si="161">M263*N263</f>
        <v>6</v>
      </c>
      <c r="P263" s="157" t="str">
        <f t="shared" si="160"/>
        <v>M</v>
      </c>
      <c r="Q263" s="171">
        <v>10</v>
      </c>
      <c r="R263" s="190">
        <f t="shared" si="159"/>
        <v>60</v>
      </c>
      <c r="S263" s="158" t="str">
        <f t="shared" ref="S263:S264" si="162">IF(R263="","",IF(AND(R263&gt;=600,R263&lt;=4000),"I",IF(AND(R263&gt;=150,R263&lt;=500),"II",IF(AND(R263&gt;=40,R263&lt;=120),"III",IF(OR(R263&lt;=20,R263&gt;=0),"IV")))))</f>
        <v>III</v>
      </c>
      <c r="T263" s="159" t="s">
        <v>126</v>
      </c>
      <c r="U263" s="154" t="s">
        <v>482</v>
      </c>
      <c r="V263" s="152">
        <v>1</v>
      </c>
      <c r="W263" s="154" t="s">
        <v>103</v>
      </c>
      <c r="X263" s="164" t="s">
        <v>104</v>
      </c>
      <c r="Y263" s="164" t="s">
        <v>104</v>
      </c>
      <c r="Z263" s="154" t="s">
        <v>104</v>
      </c>
      <c r="AA263" s="166" t="s">
        <v>253</v>
      </c>
      <c r="AB263" s="152" t="s">
        <v>104</v>
      </c>
      <c r="AC263" s="309" t="s">
        <v>254</v>
      </c>
      <c r="AD263" s="310"/>
      <c r="AE263" s="311"/>
    </row>
    <row r="264" spans="1:32" ht="409.6" hidden="1">
      <c r="A264" s="196" t="s">
        <v>89</v>
      </c>
      <c r="B264" s="148" t="s">
        <v>90</v>
      </c>
      <c r="C264" s="197" t="s">
        <v>440</v>
      </c>
      <c r="D264" s="198" t="s">
        <v>441</v>
      </c>
      <c r="E264" s="149" t="s">
        <v>442</v>
      </c>
      <c r="F264" s="114" t="s">
        <v>94</v>
      </c>
      <c r="G264" s="147" t="s">
        <v>483</v>
      </c>
      <c r="H264" s="168" t="s">
        <v>484</v>
      </c>
      <c r="I264" s="166" t="s">
        <v>257</v>
      </c>
      <c r="J264" s="155" t="s">
        <v>485</v>
      </c>
      <c r="K264" s="155" t="s">
        <v>486</v>
      </c>
      <c r="L264" s="154" t="s">
        <v>487</v>
      </c>
      <c r="M264" s="171">
        <v>10</v>
      </c>
      <c r="N264" s="171">
        <v>3</v>
      </c>
      <c r="O264" s="157">
        <f t="shared" si="161"/>
        <v>30</v>
      </c>
      <c r="P264" s="157" t="str">
        <f t="shared" si="160"/>
        <v>MA</v>
      </c>
      <c r="Q264" s="171">
        <v>25</v>
      </c>
      <c r="R264" s="190">
        <f t="shared" si="159"/>
        <v>750</v>
      </c>
      <c r="S264" s="158" t="str">
        <f t="shared" si="162"/>
        <v>I</v>
      </c>
      <c r="T264" s="159" t="s">
        <v>101</v>
      </c>
      <c r="U264" s="154" t="s">
        <v>259</v>
      </c>
      <c r="V264" s="152">
        <v>1</v>
      </c>
      <c r="W264" s="154" t="s">
        <v>103</v>
      </c>
      <c r="X264" s="152" t="s">
        <v>104</v>
      </c>
      <c r="Y264" s="152" t="s">
        <v>104</v>
      </c>
      <c r="Z264" s="152" t="s">
        <v>104</v>
      </c>
      <c r="AA264" s="166" t="s">
        <v>260</v>
      </c>
      <c r="AB264" s="164" t="s">
        <v>104</v>
      </c>
      <c r="AC264" s="335" t="s">
        <v>261</v>
      </c>
      <c r="AD264" s="335"/>
      <c r="AE264" s="335"/>
    </row>
    <row r="265" spans="1:32" ht="134.25" hidden="1">
      <c r="A265" s="196" t="s">
        <v>89</v>
      </c>
      <c r="B265" s="148" t="s">
        <v>90</v>
      </c>
      <c r="C265" s="197" t="s">
        <v>440</v>
      </c>
      <c r="D265" s="198" t="s">
        <v>441</v>
      </c>
      <c r="E265" s="149" t="s">
        <v>442</v>
      </c>
      <c r="F265" s="114" t="s">
        <v>94</v>
      </c>
      <c r="G265" s="147" t="s">
        <v>488</v>
      </c>
      <c r="H265" s="182" t="s">
        <v>264</v>
      </c>
      <c r="I265" s="182" t="s">
        <v>434</v>
      </c>
      <c r="J265" s="189" t="s">
        <v>266</v>
      </c>
      <c r="K265" s="189" t="s">
        <v>98</v>
      </c>
      <c r="L265" s="189" t="s">
        <v>98</v>
      </c>
      <c r="M265" s="191">
        <v>2</v>
      </c>
      <c r="N265" s="191">
        <v>3</v>
      </c>
      <c r="O265" s="175">
        <f t="shared" si="161"/>
        <v>6</v>
      </c>
      <c r="P265" s="157" t="str">
        <f t="shared" si="160"/>
        <v>M</v>
      </c>
      <c r="Q265" s="191">
        <v>10</v>
      </c>
      <c r="R265" s="190">
        <f t="shared" si="159"/>
        <v>60</v>
      </c>
      <c r="S265" s="192" t="s">
        <v>231</v>
      </c>
      <c r="T265" s="188" t="s">
        <v>126</v>
      </c>
      <c r="U265" s="188" t="s">
        <v>435</v>
      </c>
      <c r="V265" s="152">
        <v>1</v>
      </c>
      <c r="W265" s="154" t="s">
        <v>103</v>
      </c>
      <c r="X265" s="189" t="s">
        <v>104</v>
      </c>
      <c r="Y265" s="189" t="s">
        <v>104</v>
      </c>
      <c r="Z265" s="189" t="s">
        <v>104</v>
      </c>
      <c r="AA265" s="193" t="s">
        <v>238</v>
      </c>
      <c r="AB265" s="152" t="s">
        <v>104</v>
      </c>
      <c r="AC265" s="309" t="s">
        <v>348</v>
      </c>
      <c r="AD265" s="310"/>
      <c r="AE265" s="311"/>
    </row>
    <row r="266" spans="1:32" ht="134.25" hidden="1">
      <c r="A266" s="196" t="s">
        <v>89</v>
      </c>
      <c r="B266" s="148" t="s">
        <v>90</v>
      </c>
      <c r="C266" s="197" t="s">
        <v>440</v>
      </c>
      <c r="D266" s="198" t="s">
        <v>441</v>
      </c>
      <c r="E266" s="149" t="s">
        <v>442</v>
      </c>
      <c r="F266" s="114" t="s">
        <v>94</v>
      </c>
      <c r="G266" s="147" t="s">
        <v>436</v>
      </c>
      <c r="H266" s="168" t="s">
        <v>277</v>
      </c>
      <c r="I266" s="166" t="s">
        <v>437</v>
      </c>
      <c r="J266" s="152" t="s">
        <v>98</v>
      </c>
      <c r="K266" s="155" t="s">
        <v>279</v>
      </c>
      <c r="L266" s="167" t="s">
        <v>280</v>
      </c>
      <c r="M266" s="171">
        <v>6</v>
      </c>
      <c r="N266" s="171">
        <v>3</v>
      </c>
      <c r="O266" s="157">
        <f t="shared" si="161"/>
        <v>18</v>
      </c>
      <c r="P266" s="157" t="str">
        <f t="shared" si="160"/>
        <v>A</v>
      </c>
      <c r="Q266" s="171">
        <v>25</v>
      </c>
      <c r="R266" s="190">
        <f t="shared" si="159"/>
        <v>450</v>
      </c>
      <c r="S266" s="158" t="str">
        <f>IF(R266="","",IF(AND(R266&gt;=600,R266&lt;=4000),"I",IF(AND(R266&gt;=150,R266&lt;=500),"II",IF(AND(R266&gt;=40,R266&lt;=120),"III",IF(OR(R266&lt;=20,R266&gt;=0),"IV")))))</f>
        <v>II</v>
      </c>
      <c r="T266" s="159" t="s">
        <v>101</v>
      </c>
      <c r="U266" s="167" t="s">
        <v>438</v>
      </c>
      <c r="V266" s="152">
        <v>1</v>
      </c>
      <c r="W266" s="154" t="s">
        <v>103</v>
      </c>
      <c r="X266" s="152" t="s">
        <v>104</v>
      </c>
      <c r="Y266" s="152" t="s">
        <v>104</v>
      </c>
      <c r="Z266" s="152" t="s">
        <v>104</v>
      </c>
      <c r="AA266" s="155" t="s">
        <v>282</v>
      </c>
      <c r="AB266" s="216" t="s">
        <v>214</v>
      </c>
      <c r="AC266" s="325" t="s">
        <v>283</v>
      </c>
      <c r="AD266" s="326"/>
      <c r="AE266" s="327"/>
    </row>
    <row r="267" spans="1:32" ht="196.5" hidden="1">
      <c r="A267" s="196" t="s">
        <v>89</v>
      </c>
      <c r="B267" s="148" t="s">
        <v>90</v>
      </c>
      <c r="C267" s="197" t="s">
        <v>440</v>
      </c>
      <c r="D267" s="198" t="s">
        <v>441</v>
      </c>
      <c r="E267" s="149" t="s">
        <v>442</v>
      </c>
      <c r="F267" s="114" t="s">
        <v>121</v>
      </c>
      <c r="G267" s="147" t="s">
        <v>489</v>
      </c>
      <c r="H267" s="166" t="s">
        <v>324</v>
      </c>
      <c r="I267" s="166" t="s">
        <v>325</v>
      </c>
      <c r="J267" s="175" t="s">
        <v>98</v>
      </c>
      <c r="K267" s="160" t="s">
        <v>326</v>
      </c>
      <c r="L267" s="160" t="s">
        <v>327</v>
      </c>
      <c r="M267" s="175">
        <v>6</v>
      </c>
      <c r="N267" s="175">
        <v>2</v>
      </c>
      <c r="O267" s="175">
        <f t="shared" si="161"/>
        <v>12</v>
      </c>
      <c r="P267" s="157" t="str">
        <f t="shared" si="160"/>
        <v>A</v>
      </c>
      <c r="Q267" s="162">
        <v>25</v>
      </c>
      <c r="R267" s="190">
        <f t="shared" si="159"/>
        <v>300</v>
      </c>
      <c r="S267" s="158" t="str">
        <f t="shared" ref="S267:S268" si="163">IF(R267="","",IF(AND(R267&gt;=600,R267&lt;=4000),"I",IF(AND(R267&gt;=150,R267&lt;=500),"II",IF(AND(R267&gt;=40,R267&lt;=120),"III",IF(OR(R267&lt;=20,R267&gt;=0),"IV")))))</f>
        <v>II</v>
      </c>
      <c r="T267" s="159" t="s">
        <v>101</v>
      </c>
      <c r="U267" s="154" t="s">
        <v>320</v>
      </c>
      <c r="V267" s="152">
        <v>1</v>
      </c>
      <c r="W267" s="154" t="s">
        <v>103</v>
      </c>
      <c r="X267" s="152" t="s">
        <v>104</v>
      </c>
      <c r="Y267" s="152" t="s">
        <v>104</v>
      </c>
      <c r="Z267" s="152" t="s">
        <v>104</v>
      </c>
      <c r="AA267" s="155" t="s">
        <v>321</v>
      </c>
      <c r="AB267" s="175" t="s">
        <v>104</v>
      </c>
      <c r="AC267" s="309" t="s">
        <v>322</v>
      </c>
      <c r="AD267" s="310"/>
      <c r="AE267" s="311"/>
    </row>
    <row r="268" spans="1:32" ht="150.75" hidden="1">
      <c r="A268" s="196" t="s">
        <v>89</v>
      </c>
      <c r="B268" s="148" t="s">
        <v>90</v>
      </c>
      <c r="C268" s="149" t="s">
        <v>91</v>
      </c>
      <c r="D268" s="198" t="s">
        <v>490</v>
      </c>
      <c r="E268" s="149" t="s">
        <v>491</v>
      </c>
      <c r="F268" s="115" t="s">
        <v>94</v>
      </c>
      <c r="G268" s="151" t="s">
        <v>492</v>
      </c>
      <c r="H268" s="218" t="s">
        <v>493</v>
      </c>
      <c r="I268" s="166" t="s">
        <v>437</v>
      </c>
      <c r="J268" s="152" t="s">
        <v>98</v>
      </c>
      <c r="K268" s="154" t="s">
        <v>494</v>
      </c>
      <c r="L268" s="154" t="s">
        <v>98</v>
      </c>
      <c r="M268" s="152">
        <v>2</v>
      </c>
      <c r="N268" s="152">
        <v>3</v>
      </c>
      <c r="O268" s="194">
        <f t="shared" si="161"/>
        <v>6</v>
      </c>
      <c r="P268" s="163" t="str">
        <f t="shared" si="160"/>
        <v>M</v>
      </c>
      <c r="Q268" s="156">
        <v>10</v>
      </c>
      <c r="R268" s="194">
        <f t="shared" si="159"/>
        <v>60</v>
      </c>
      <c r="S268" s="219" t="str">
        <f t="shared" si="163"/>
        <v>III</v>
      </c>
      <c r="T268" s="220" t="s">
        <v>126</v>
      </c>
      <c r="U268" s="154" t="s">
        <v>320</v>
      </c>
      <c r="V268" s="175">
        <v>1</v>
      </c>
      <c r="W268" s="154" t="s">
        <v>103</v>
      </c>
      <c r="X268" s="152" t="s">
        <v>104</v>
      </c>
      <c r="Y268" s="152" t="s">
        <v>104</v>
      </c>
      <c r="Z268" s="152" t="s">
        <v>104</v>
      </c>
      <c r="AA268" s="166" t="s">
        <v>495</v>
      </c>
      <c r="AB268" s="154" t="s">
        <v>496</v>
      </c>
    </row>
    <row r="269" spans="1:32" hidden="1">
      <c r="A269" s="221" t="s">
        <v>497</v>
      </c>
      <c r="B269" s="336"/>
      <c r="C269" s="337"/>
      <c r="D269" s="337"/>
      <c r="E269" s="337"/>
      <c r="F269" s="337"/>
      <c r="G269" s="337"/>
      <c r="H269" s="337"/>
      <c r="I269" s="337"/>
      <c r="J269" s="337"/>
      <c r="K269" s="337"/>
      <c r="L269" s="337"/>
      <c r="M269" s="337"/>
      <c r="N269" s="337"/>
      <c r="O269" s="337"/>
      <c r="P269" s="337"/>
      <c r="Q269" s="337"/>
      <c r="R269" s="337"/>
      <c r="S269" s="337"/>
      <c r="T269" s="337"/>
      <c r="U269" s="337"/>
      <c r="V269" s="337"/>
      <c r="W269" s="337"/>
      <c r="X269" s="337"/>
      <c r="Y269" s="337"/>
      <c r="Z269" s="337"/>
      <c r="AA269" s="337"/>
      <c r="AB269" s="337"/>
      <c r="AC269" s="337"/>
      <c r="AD269" s="337"/>
      <c r="AE269" s="338"/>
    </row>
  </sheetData>
  <autoFilter ref="A15:AH269"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72">
    <mergeCell ref="AC263:AE263"/>
    <mergeCell ref="AC261:AE261"/>
    <mergeCell ref="AC36:AE36"/>
    <mergeCell ref="AC47:AE47"/>
    <mergeCell ref="AC84:AE84"/>
    <mergeCell ref="AC121:AE121"/>
    <mergeCell ref="AC158:AE158"/>
    <mergeCell ref="AC185:AE185"/>
    <mergeCell ref="AC196:AE196"/>
    <mergeCell ref="AC46:AE46"/>
    <mergeCell ref="AC83:AE83"/>
    <mergeCell ref="AC120:AE120"/>
    <mergeCell ref="AC157:AE157"/>
    <mergeCell ref="AC195:AE195"/>
    <mergeCell ref="AC231:AE231"/>
    <mergeCell ref="AC39:AE39"/>
    <mergeCell ref="AC260:AE260"/>
    <mergeCell ref="AC224:AE224"/>
    <mergeCell ref="AC245:AE245"/>
    <mergeCell ref="AC246:AE246"/>
    <mergeCell ref="AC247:AE247"/>
    <mergeCell ref="AC248:AE248"/>
    <mergeCell ref="AC128:AE128"/>
    <mergeCell ref="AC221:AE221"/>
    <mergeCell ref="AC183:AE183"/>
    <mergeCell ref="AC220:AE220"/>
    <mergeCell ref="AC113:AE113"/>
    <mergeCell ref="AC150:AE150"/>
    <mergeCell ref="AC188:AE188"/>
    <mergeCell ref="AC35:AE35"/>
    <mergeCell ref="AC110:AE110"/>
    <mergeCell ref="AC147:AE147"/>
    <mergeCell ref="AC184:AE184"/>
    <mergeCell ref="AC55:AE55"/>
    <mergeCell ref="AC56:AE56"/>
    <mergeCell ref="AC57:AE57"/>
    <mergeCell ref="AC92:AE92"/>
    <mergeCell ref="AC76:AE76"/>
    <mergeCell ref="AC71:AE71"/>
    <mergeCell ref="AC108:AE108"/>
    <mergeCell ref="AC145:AE145"/>
    <mergeCell ref="AC182:AE182"/>
    <mergeCell ref="AC93:AE93"/>
    <mergeCell ref="AC94:AE94"/>
    <mergeCell ref="AC194:AE194"/>
    <mergeCell ref="AC230:AE230"/>
    <mergeCell ref="AC225:AE225"/>
    <mergeCell ref="AC219:AE219"/>
    <mergeCell ref="AC203:AE203"/>
    <mergeCell ref="AC204:AE204"/>
    <mergeCell ref="AC205:AE205"/>
    <mergeCell ref="AC206:AE206"/>
    <mergeCell ref="AC209:AE209"/>
    <mergeCell ref="AC228:AE228"/>
    <mergeCell ref="E9:K9"/>
    <mergeCell ref="A2:C6"/>
    <mergeCell ref="D2:AB6"/>
    <mergeCell ref="AC2:AE2"/>
    <mergeCell ref="AC3:AD4"/>
    <mergeCell ref="AC5:AE6"/>
    <mergeCell ref="E11:K11"/>
    <mergeCell ref="F14:F15"/>
    <mergeCell ref="G14:H14"/>
    <mergeCell ref="I14:I15"/>
    <mergeCell ref="J14:L14"/>
    <mergeCell ref="B269:AE269"/>
    <mergeCell ref="A14:A15"/>
    <mergeCell ref="B14:B15"/>
    <mergeCell ref="C14:C15"/>
    <mergeCell ref="D14:D15"/>
    <mergeCell ref="E14:E15"/>
    <mergeCell ref="M14:S14"/>
    <mergeCell ref="U14:W14"/>
    <mergeCell ref="X14:AB14"/>
    <mergeCell ref="AC14:AE15"/>
    <mergeCell ref="AC16:AE16"/>
    <mergeCell ref="AC17:AE17"/>
    <mergeCell ref="AC18:AE18"/>
    <mergeCell ref="AC19:AE19"/>
    <mergeCell ref="AC54:AE54"/>
    <mergeCell ref="AC33:AE33"/>
    <mergeCell ref="AC129:AE129"/>
    <mergeCell ref="AC130:AE130"/>
    <mergeCell ref="AC91:AE91"/>
    <mergeCell ref="AC233:AE233"/>
    <mergeCell ref="AC131:AE131"/>
    <mergeCell ref="AC165:AE165"/>
    <mergeCell ref="AC166:AE166"/>
    <mergeCell ref="AC167:AE167"/>
    <mergeCell ref="AC202:AE202"/>
    <mergeCell ref="AC232:AE232"/>
    <mergeCell ref="AC244:AE244"/>
    <mergeCell ref="AC40:AE40"/>
    <mergeCell ref="AC77:AE77"/>
    <mergeCell ref="AC114:AE114"/>
    <mergeCell ref="AC151:AE151"/>
    <mergeCell ref="AC189:AE189"/>
    <mergeCell ref="AC97:AE97"/>
    <mergeCell ref="AC134:AE134"/>
    <mergeCell ref="AC171:AE171"/>
    <mergeCell ref="AC122:AE122"/>
    <mergeCell ref="AC132:AE132"/>
    <mergeCell ref="AC159:AE159"/>
    <mergeCell ref="AC169:AE169"/>
    <mergeCell ref="AC141:AE141"/>
    <mergeCell ref="AC142:AE142"/>
    <mergeCell ref="AC143:AE143"/>
    <mergeCell ref="AC144:AE144"/>
    <mergeCell ref="AC42:AE42"/>
    <mergeCell ref="AC79:AE79"/>
    <mergeCell ref="AC116:AE116"/>
    <mergeCell ref="AC105:AE105"/>
    <mergeCell ref="AC191:AE191"/>
    <mergeCell ref="AC265:AE265"/>
    <mergeCell ref="AC37:AE37"/>
    <mergeCell ref="AC74:AE74"/>
    <mergeCell ref="AC111:AE111"/>
    <mergeCell ref="AC148:AE148"/>
    <mergeCell ref="AC186:AE186"/>
    <mergeCell ref="AC222:AE222"/>
    <mergeCell ref="AC262:AE262"/>
    <mergeCell ref="AC81:AE81"/>
    <mergeCell ref="AC118:AE118"/>
    <mergeCell ref="AC155:AE155"/>
    <mergeCell ref="AC193:AE193"/>
    <mergeCell ref="AC229:AE229"/>
    <mergeCell ref="AC43:AE43"/>
    <mergeCell ref="AC80:AE80"/>
    <mergeCell ref="AC117:AE117"/>
    <mergeCell ref="AC241:AE241"/>
    <mergeCell ref="AC264:AE264"/>
    <mergeCell ref="AC41:AE41"/>
    <mergeCell ref="AC78:AE78"/>
    <mergeCell ref="AC115:AE115"/>
    <mergeCell ref="AC152:AE152"/>
    <mergeCell ref="AC190:AE190"/>
    <mergeCell ref="AC226:AE226"/>
    <mergeCell ref="AC201:AE201"/>
    <mergeCell ref="AC242:AE242"/>
    <mergeCell ref="AC267:AE267"/>
    <mergeCell ref="AC21:AE21"/>
    <mergeCell ref="AC49:AE49"/>
    <mergeCell ref="AC59:AE59"/>
    <mergeCell ref="AC86:AE86"/>
    <mergeCell ref="AC96:AE96"/>
    <mergeCell ref="AC123:AE123"/>
    <mergeCell ref="AC133:AE133"/>
    <mergeCell ref="AC160:AE160"/>
    <mergeCell ref="AC170:AE170"/>
    <mergeCell ref="AC198:AE198"/>
    <mergeCell ref="AC208:AE208"/>
    <mergeCell ref="AC235:AE235"/>
    <mergeCell ref="AC250:AE250"/>
    <mergeCell ref="AC22:AE22"/>
    <mergeCell ref="AC60:AE60"/>
    <mergeCell ref="AC266:AE266"/>
    <mergeCell ref="AC38:AE38"/>
    <mergeCell ref="AC75:AE75"/>
    <mergeCell ref="AC112:AE112"/>
    <mergeCell ref="AC149:AE149"/>
    <mergeCell ref="AC187:AE187"/>
    <mergeCell ref="AC136:AE136"/>
    <mergeCell ref="AC161:AE161"/>
    <mergeCell ref="AC172:AE172"/>
    <mergeCell ref="AC173:AE173"/>
    <mergeCell ref="AC53:AE53"/>
    <mergeCell ref="AC89:AE89"/>
    <mergeCell ref="AC90:AE90"/>
    <mergeCell ref="AC126:AE126"/>
    <mergeCell ref="AC127:AE127"/>
    <mergeCell ref="AC163:AE163"/>
    <mergeCell ref="AC164:AE164"/>
    <mergeCell ref="AC156:AE156"/>
    <mergeCell ref="AC72:AE72"/>
    <mergeCell ref="AC109:AE109"/>
    <mergeCell ref="AC146:AE146"/>
    <mergeCell ref="AC24:AE24"/>
    <mergeCell ref="AC50:AE50"/>
    <mergeCell ref="AC61:AE61"/>
    <mergeCell ref="AC62:AE62"/>
    <mergeCell ref="AC87:AE87"/>
    <mergeCell ref="AC98:AE98"/>
    <mergeCell ref="AC99:AE99"/>
    <mergeCell ref="AC124:AE124"/>
    <mergeCell ref="AC135:AE135"/>
    <mergeCell ref="AC52:AE52"/>
    <mergeCell ref="AC34:AE34"/>
    <mergeCell ref="AC107:AE107"/>
    <mergeCell ref="AC20:AE20"/>
    <mergeCell ref="AC48:AE48"/>
    <mergeCell ref="AC58:AE58"/>
    <mergeCell ref="AC85:AE85"/>
    <mergeCell ref="AC95:AE95"/>
    <mergeCell ref="AC199:AE199"/>
    <mergeCell ref="AC154:AE154"/>
    <mergeCell ref="AC192:AE192"/>
    <mergeCell ref="AC153:AE153"/>
    <mergeCell ref="AC45:AE45"/>
    <mergeCell ref="AC82:AE82"/>
    <mergeCell ref="AC119:AE119"/>
    <mergeCell ref="AC102:AE102"/>
    <mergeCell ref="AC103:AE103"/>
    <mergeCell ref="AC125:AE125"/>
    <mergeCell ref="AC137:AE137"/>
    <mergeCell ref="AC138:AE138"/>
    <mergeCell ref="AC139:AE139"/>
    <mergeCell ref="AC140:AE140"/>
    <mergeCell ref="AC168:AE168"/>
    <mergeCell ref="AC73:AE73"/>
    <mergeCell ref="AC29:AE29"/>
    <mergeCell ref="AC23:AE23"/>
    <mergeCell ref="AC31:AE31"/>
    <mergeCell ref="AC32:AE32"/>
    <mergeCell ref="AC67:AE67"/>
    <mergeCell ref="AC68:AE68"/>
    <mergeCell ref="AC69:AE69"/>
    <mergeCell ref="AC70:AE70"/>
    <mergeCell ref="AC104:AE104"/>
    <mergeCell ref="AC257:AE257"/>
    <mergeCell ref="AC254:AE254"/>
    <mergeCell ref="AC255:AE255"/>
    <mergeCell ref="AC162:AE162"/>
    <mergeCell ref="AC174:AE174"/>
    <mergeCell ref="AC175:AE175"/>
    <mergeCell ref="AC176:AE176"/>
    <mergeCell ref="AC177:AE177"/>
    <mergeCell ref="AC256:AE256"/>
    <mergeCell ref="AC215:AE215"/>
    <mergeCell ref="AC197:AE197"/>
    <mergeCell ref="AC207:AE207"/>
    <mergeCell ref="AC234:AE234"/>
    <mergeCell ref="AC249:AE249"/>
    <mergeCell ref="AC210:AE210"/>
    <mergeCell ref="AC211:AE211"/>
    <mergeCell ref="AC106:AE106"/>
    <mergeCell ref="AC259:AF259"/>
    <mergeCell ref="AC25:AE25"/>
    <mergeCell ref="AC26:AE26"/>
    <mergeCell ref="AC27:AE27"/>
    <mergeCell ref="AC28:AE28"/>
    <mergeCell ref="AC51:AE51"/>
    <mergeCell ref="AC63:AE63"/>
    <mergeCell ref="AC64:AE64"/>
    <mergeCell ref="AC65:AE65"/>
    <mergeCell ref="AC66:AE66"/>
    <mergeCell ref="AC88:AE88"/>
    <mergeCell ref="AC100:AE100"/>
    <mergeCell ref="AC101:AE101"/>
    <mergeCell ref="AC178:AE178"/>
    <mergeCell ref="AC179:AE179"/>
    <mergeCell ref="AC180:AE180"/>
    <mergeCell ref="AC181:AE181"/>
    <mergeCell ref="AC216:AE216"/>
    <mergeCell ref="AC200:AE200"/>
    <mergeCell ref="AC212:AE212"/>
    <mergeCell ref="AC213:AE213"/>
    <mergeCell ref="AC214:AE214"/>
    <mergeCell ref="AC253:AE253"/>
    <mergeCell ref="AC30:AE30"/>
    <mergeCell ref="AC237:AE237"/>
    <mergeCell ref="AC252:AE252"/>
    <mergeCell ref="AC217:AE217"/>
    <mergeCell ref="AC218:AE218"/>
    <mergeCell ref="AC240:AE240"/>
    <mergeCell ref="AC238:AE238"/>
    <mergeCell ref="AC239:AE239"/>
    <mergeCell ref="AC236:AE236"/>
    <mergeCell ref="AC258:AE258"/>
    <mergeCell ref="AC251:AE251"/>
    <mergeCell ref="AC223:AE223"/>
    <mergeCell ref="AC243:AE243"/>
    <mergeCell ref="AC227:AE227"/>
  </mergeCells>
  <conditionalFormatting sqref="S167:S168 S29:S32 S67:S70 S104:S107 S141:S144 S216:S218 S240 S201:S202 S52:S53 S89:S90 S126:S127 S163:S165 S232 S178:S181 S268">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66">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16 S18:S19">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17">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54 S56:S57">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55">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91 S93:S94">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92">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28 S130:S131">
    <cfRule type="cellIs" dxfId="327" priority="325" operator="equal">
      <formula>"I"</formula>
    </cfRule>
    <cfRule type="cellIs" dxfId="326" priority="326" operator="equal">
      <formula>"II"</formula>
    </cfRule>
    <cfRule type="cellIs" dxfId="325" priority="327" operator="equal">
      <formula>"IV"</formula>
    </cfRule>
    <cfRule type="cellIs" dxfId="324" priority="328" operator="equal">
      <formula>"III"</formula>
    </cfRule>
  </conditionalFormatting>
  <conditionalFormatting sqref="S129">
    <cfRule type="cellIs" dxfId="323" priority="321" operator="equal">
      <formula>"I"</formula>
    </cfRule>
    <cfRule type="cellIs" dxfId="322" priority="322" operator="equal">
      <formula>"II"</formula>
    </cfRule>
    <cfRule type="cellIs" dxfId="321" priority="323" operator="equal">
      <formula>"IV"</formula>
    </cfRule>
    <cfRule type="cellIs" dxfId="320" priority="324" operator="equal">
      <formula>"III"</formula>
    </cfRule>
  </conditionalFormatting>
  <conditionalFormatting sqref="S233">
    <cfRule type="cellIs" dxfId="319" priority="309" operator="equal">
      <formula>"I"</formula>
    </cfRule>
    <cfRule type="cellIs" dxfId="318" priority="310" operator="equal">
      <formula>"II"</formula>
    </cfRule>
    <cfRule type="cellIs" dxfId="317" priority="311" operator="equal">
      <formula>"IV"</formula>
    </cfRule>
    <cfRule type="cellIs" dxfId="316" priority="312" operator="equal">
      <formula>"III"</formula>
    </cfRule>
  </conditionalFormatting>
  <conditionalFormatting sqref="S203:S205">
    <cfRule type="cellIs" dxfId="315" priority="317" operator="equal">
      <formula>"I"</formula>
    </cfRule>
    <cfRule type="cellIs" dxfId="314" priority="318" operator="equal">
      <formula>"II"</formula>
    </cfRule>
    <cfRule type="cellIs" dxfId="313" priority="319" operator="equal">
      <formula>"IV"</formula>
    </cfRule>
    <cfRule type="cellIs" dxfId="312" priority="320" operator="equal">
      <formula>"III"</formula>
    </cfRule>
  </conditionalFormatting>
  <conditionalFormatting sqref="S206">
    <cfRule type="cellIs" dxfId="311" priority="313" operator="equal">
      <formula>"I"</formula>
    </cfRule>
    <cfRule type="cellIs" dxfId="310" priority="314" operator="equal">
      <formula>"II"</formula>
    </cfRule>
    <cfRule type="cellIs" dxfId="309" priority="315" operator="equal">
      <formula>"IV"</formula>
    </cfRule>
    <cfRule type="cellIs" dxfId="308" priority="316" operator="equal">
      <formula>"III"</formula>
    </cfRule>
  </conditionalFormatting>
  <conditionalFormatting sqref="S33:S35">
    <cfRule type="cellIs" dxfId="307" priority="297" operator="equal">
      <formula>"I"</formula>
    </cfRule>
    <cfRule type="cellIs" dxfId="306" priority="298" operator="equal">
      <formula>"II"</formula>
    </cfRule>
    <cfRule type="cellIs" dxfId="305" priority="299" operator="equal">
      <formula>"IV"</formula>
    </cfRule>
    <cfRule type="cellIs" dxfId="304" priority="300" operator="equal">
      <formula>"III"</formula>
    </cfRule>
  </conditionalFormatting>
  <conditionalFormatting sqref="S36">
    <cfRule type="cellIs" dxfId="303" priority="293" operator="equal">
      <formula>"I"</formula>
    </cfRule>
    <cfRule type="cellIs" dxfId="302" priority="294" operator="equal">
      <formula>"II"</formula>
    </cfRule>
    <cfRule type="cellIs" dxfId="301" priority="295" operator="equal">
      <formula>"IV"</formula>
    </cfRule>
    <cfRule type="cellIs" dxfId="300" priority="296" operator="equal">
      <formula>"III"</formula>
    </cfRule>
  </conditionalFormatting>
  <conditionalFormatting sqref="S182:S185">
    <cfRule type="cellIs" dxfId="299" priority="305" operator="equal">
      <formula>"I"</formula>
    </cfRule>
    <cfRule type="cellIs" dxfId="298" priority="306" operator="equal">
      <formula>"II"</formula>
    </cfRule>
    <cfRule type="cellIs" dxfId="297" priority="307" operator="equal">
      <formula>"IV"</formula>
    </cfRule>
    <cfRule type="cellIs" dxfId="296" priority="308" operator="equal">
      <formula>"III"</formula>
    </cfRule>
  </conditionalFormatting>
  <conditionalFormatting sqref="S196">
    <cfRule type="cellIs" dxfId="295" priority="301" operator="equal">
      <formula>"I"</formula>
    </cfRule>
    <cfRule type="cellIs" dxfId="294" priority="302" operator="equal">
      <formula>"II"</formula>
    </cfRule>
    <cfRule type="cellIs" dxfId="293" priority="303" operator="equal">
      <formula>"IV"</formula>
    </cfRule>
    <cfRule type="cellIs" dxfId="292" priority="304" operator="equal">
      <formula>"III"</formula>
    </cfRule>
  </conditionalFormatting>
  <conditionalFormatting sqref="S47">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71:S73">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84">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08:S110">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21">
    <cfRule type="cellIs" dxfId="275" priority="273" operator="equal">
      <formula>"I"</formula>
    </cfRule>
    <cfRule type="cellIs" dxfId="274" priority="274" operator="equal">
      <formula>"II"</formula>
    </cfRule>
    <cfRule type="cellIs" dxfId="273" priority="275" operator="equal">
      <formula>"IV"</formula>
    </cfRule>
    <cfRule type="cellIs" dxfId="272" priority="276" operator="equal">
      <formula>"III"</formula>
    </cfRule>
  </conditionalFormatting>
  <conditionalFormatting sqref="S145:S147">
    <cfRule type="cellIs" dxfId="271" priority="269" operator="equal">
      <formula>"I"</formula>
    </cfRule>
    <cfRule type="cellIs" dxfId="270" priority="270" operator="equal">
      <formula>"II"</formula>
    </cfRule>
    <cfRule type="cellIs" dxfId="269" priority="271" operator="equal">
      <formula>"IV"</formula>
    </cfRule>
    <cfRule type="cellIs" dxfId="268" priority="272" operator="equal">
      <formula>"III"</formula>
    </cfRule>
  </conditionalFormatting>
  <conditionalFormatting sqref="S158">
    <cfRule type="cellIs" dxfId="267" priority="265" operator="equal">
      <formula>"I"</formula>
    </cfRule>
    <cfRule type="cellIs" dxfId="266" priority="266" operator="equal">
      <formula>"II"</formula>
    </cfRule>
    <cfRule type="cellIs" dxfId="265" priority="267" operator="equal">
      <formula>"IV"</formula>
    </cfRule>
    <cfRule type="cellIs" dxfId="264" priority="268" operator="equal">
      <formula>"III"</formula>
    </cfRule>
  </conditionalFormatting>
  <conditionalFormatting sqref="S195">
    <cfRule type="cellIs" dxfId="263" priority="245" operator="equal">
      <formula>"I"</formula>
    </cfRule>
    <cfRule type="cellIs" dxfId="262" priority="246" operator="equal">
      <formula>"II"</formula>
    </cfRule>
    <cfRule type="cellIs" dxfId="261" priority="247" operator="equal">
      <formula>"IV"</formula>
    </cfRule>
    <cfRule type="cellIs" dxfId="260" priority="248" operator="equal">
      <formula>"III"</formula>
    </cfRule>
  </conditionalFormatting>
  <conditionalFormatting sqref="S219:S221">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186:S192">
    <cfRule type="cellIs" dxfId="255" priority="257" operator="equal">
      <formula>"I"</formula>
    </cfRule>
    <cfRule type="cellIs" dxfId="254" priority="258" operator="equal">
      <formula>"II"</formula>
    </cfRule>
    <cfRule type="cellIs" dxfId="253" priority="259" operator="equal">
      <formula>"IV"</formula>
    </cfRule>
    <cfRule type="cellIs" dxfId="252" priority="260" operator="equal">
      <formula>"III"</formula>
    </cfRule>
  </conditionalFormatting>
  <conditionalFormatting sqref="S193">
    <cfRule type="cellIs" dxfId="251" priority="253" operator="equal">
      <formula>"I"</formula>
    </cfRule>
    <cfRule type="cellIs" dxfId="250" priority="254" operator="equal">
      <formula>"II"</formula>
    </cfRule>
    <cfRule type="cellIs" dxfId="249" priority="255" operator="equal">
      <formula>"IV"</formula>
    </cfRule>
    <cfRule type="cellIs" dxfId="248" priority="256" operator="equal">
      <formula>"III"</formula>
    </cfRule>
  </conditionalFormatting>
  <conditionalFormatting sqref="S194">
    <cfRule type="cellIs" dxfId="247" priority="249" operator="equal">
      <formula>"I"</formula>
    </cfRule>
    <cfRule type="cellIs" dxfId="246" priority="250" operator="equal">
      <formula>"II"</formula>
    </cfRule>
    <cfRule type="cellIs" dxfId="245" priority="251" operator="equal">
      <formula>"IV"</formula>
    </cfRule>
    <cfRule type="cellIs" dxfId="244" priority="252" operator="equal">
      <formula>"III"</formula>
    </cfRule>
  </conditionalFormatting>
  <conditionalFormatting sqref="S37:S43">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44">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45">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46">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74:S80">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81">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82">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83">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11:S117">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18">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19">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1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148:S15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15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15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1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222:S228">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229">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30">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231">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241:S243">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169:S173">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197:S199">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20:S24">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48:S50">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58:S62">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85:S8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95:S99">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22:S12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32:S13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159:S161">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207:S21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234:S237">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174:S17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200">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25:S28">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51">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63:S66">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88">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100:S10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125">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137:S140">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162">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12:S215">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8:S239">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4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45">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46">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7">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8">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50">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51">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2:S255">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56:S259">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60:S262">
    <cfRule type="cellIs" dxfId="27" priority="25" operator="equal">
      <formula>"I"</formula>
    </cfRule>
    <cfRule type="cellIs" dxfId="26" priority="26" operator="equal">
      <formula>"II"</formula>
    </cfRule>
    <cfRule type="cellIs" dxfId="25" priority="27" operator="equal">
      <formula>"IV"</formula>
    </cfRule>
    <cfRule type="cellIs" dxfId="24" priority="28" operator="equal">
      <formula>"III"</formula>
    </cfRule>
  </conditionalFormatting>
  <conditionalFormatting sqref="S263">
    <cfRule type="cellIs" dxfId="23" priority="21" operator="equal">
      <formula>"I"</formula>
    </cfRule>
    <cfRule type="cellIs" dxfId="22" priority="22" operator="equal">
      <formula>"II"</formula>
    </cfRule>
    <cfRule type="cellIs" dxfId="21" priority="23" operator="equal">
      <formula>"IV"</formula>
    </cfRule>
    <cfRule type="cellIs" dxfId="20" priority="24" operator="equal">
      <formula>"III"</formula>
    </cfRule>
  </conditionalFormatting>
  <conditionalFormatting sqref="S265">
    <cfRule type="cellIs" dxfId="19" priority="17" operator="equal">
      <formula>"I"</formula>
    </cfRule>
    <cfRule type="cellIs" dxfId="18" priority="18" operator="equal">
      <formula>"II"</formula>
    </cfRule>
    <cfRule type="cellIs" dxfId="17" priority="19" operator="equal">
      <formula>"IV"</formula>
    </cfRule>
    <cfRule type="cellIs" dxfId="16" priority="20" operator="equal">
      <formula>"III"</formula>
    </cfRule>
  </conditionalFormatting>
  <conditionalFormatting sqref="S266">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267">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249">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264">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zoomScale="70" zoomScaleNormal="50" zoomScaleSheetLayoutView="70" workbookViewId="0">
      <selection activeCell="C8" sqref="C8:X8"/>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395" t="s">
        <v>41</v>
      </c>
      <c r="C1" s="396"/>
      <c r="D1" s="401" t="s">
        <v>42</v>
      </c>
      <c r="E1" s="402"/>
      <c r="F1" s="402"/>
      <c r="G1" s="402"/>
      <c r="H1" s="402"/>
      <c r="I1" s="402"/>
      <c r="J1" s="402"/>
      <c r="K1" s="402"/>
      <c r="L1" s="402"/>
      <c r="M1" s="402"/>
      <c r="N1" s="402"/>
      <c r="O1" s="402"/>
      <c r="P1" s="402"/>
      <c r="Q1" s="402"/>
      <c r="R1" s="402"/>
      <c r="S1" s="402"/>
      <c r="T1" s="402"/>
      <c r="U1" s="402"/>
      <c r="V1" s="402"/>
      <c r="W1" s="407" t="s">
        <v>43</v>
      </c>
      <c r="X1" s="408"/>
    </row>
    <row r="2" spans="2:28" ht="32.25" customHeight="1">
      <c r="B2" s="397"/>
      <c r="C2" s="398"/>
      <c r="D2" s="403"/>
      <c r="E2" s="404"/>
      <c r="F2" s="404"/>
      <c r="G2" s="404"/>
      <c r="H2" s="404"/>
      <c r="I2" s="404"/>
      <c r="J2" s="404"/>
      <c r="K2" s="404"/>
      <c r="L2" s="404"/>
      <c r="M2" s="404"/>
      <c r="N2" s="404"/>
      <c r="O2" s="404"/>
      <c r="P2" s="404"/>
      <c r="Q2" s="404"/>
      <c r="R2" s="404"/>
      <c r="S2" s="404"/>
      <c r="T2" s="404"/>
      <c r="U2" s="404"/>
      <c r="V2" s="404"/>
      <c r="W2" s="59" t="s">
        <v>498</v>
      </c>
      <c r="X2" s="31" t="s">
        <v>499</v>
      </c>
    </row>
    <row r="3" spans="2:28" ht="32.25" customHeight="1" thickBot="1">
      <c r="B3" s="399"/>
      <c r="C3" s="400"/>
      <c r="D3" s="405"/>
      <c r="E3" s="406"/>
      <c r="F3" s="406"/>
      <c r="G3" s="406"/>
      <c r="H3" s="406"/>
      <c r="I3" s="406"/>
      <c r="J3" s="406"/>
      <c r="K3" s="406"/>
      <c r="L3" s="406"/>
      <c r="M3" s="406"/>
      <c r="N3" s="406"/>
      <c r="O3" s="406"/>
      <c r="P3" s="406"/>
      <c r="Q3" s="406"/>
      <c r="R3" s="406"/>
      <c r="S3" s="406"/>
      <c r="T3" s="406"/>
      <c r="U3" s="406"/>
      <c r="V3" s="406"/>
      <c r="W3" s="409" t="s">
        <v>500</v>
      </c>
      <c r="X3" s="410"/>
    </row>
    <row r="4" spans="2:28" s="32" customFormat="1" ht="27" customHeight="1">
      <c r="B4" s="411" t="s">
        <v>501</v>
      </c>
      <c r="C4" s="412"/>
      <c r="D4" s="412"/>
      <c r="E4" s="412"/>
      <c r="F4" s="412"/>
      <c r="G4" s="412"/>
      <c r="H4" s="412"/>
      <c r="I4" s="412"/>
      <c r="J4" s="412"/>
      <c r="K4" s="412"/>
      <c r="L4" s="413"/>
      <c r="M4" s="413"/>
      <c r="N4" s="413"/>
      <c r="O4" s="413"/>
      <c r="P4" s="413"/>
      <c r="Q4" s="413"/>
      <c r="R4" s="413"/>
      <c r="S4" s="413"/>
      <c r="T4" s="413"/>
      <c r="U4" s="413"/>
      <c r="V4" s="413"/>
      <c r="W4" s="413"/>
      <c r="X4" s="414"/>
    </row>
    <row r="5" spans="2:28" s="32" customFormat="1" ht="33" customHeight="1">
      <c r="B5" s="33" t="s">
        <v>502</v>
      </c>
      <c r="C5" s="390" t="s">
        <v>503</v>
      </c>
      <c r="D5" s="390"/>
      <c r="E5" s="390"/>
      <c r="F5" s="390"/>
      <c r="G5" s="390"/>
      <c r="H5" s="390"/>
      <c r="I5" s="390"/>
      <c r="J5" s="390"/>
      <c r="K5" s="391"/>
      <c r="L5" s="392" t="s">
        <v>504</v>
      </c>
      <c r="M5" s="393"/>
      <c r="N5" s="390" t="s">
        <v>505</v>
      </c>
      <c r="O5" s="390"/>
      <c r="P5" s="390"/>
      <c r="Q5" s="390"/>
      <c r="R5" s="390"/>
      <c r="S5" s="390"/>
      <c r="T5" s="390"/>
      <c r="U5" s="390"/>
      <c r="V5" s="390"/>
      <c r="W5" s="390"/>
      <c r="X5" s="394"/>
    </row>
    <row r="6" spans="2:28" s="32" customFormat="1" ht="24.75" customHeight="1">
      <c r="B6" s="34" t="s">
        <v>506</v>
      </c>
      <c r="C6" s="389" t="s">
        <v>507</v>
      </c>
      <c r="D6" s="390"/>
      <c r="E6" s="390"/>
      <c r="F6" s="390"/>
      <c r="G6" s="390"/>
      <c r="H6" s="390"/>
      <c r="I6" s="390"/>
      <c r="J6" s="390"/>
      <c r="K6" s="391"/>
      <c r="L6" s="392" t="s">
        <v>508</v>
      </c>
      <c r="M6" s="393"/>
      <c r="N6" s="390"/>
      <c r="O6" s="390"/>
      <c r="P6" s="390"/>
      <c r="Q6" s="390"/>
      <c r="R6" s="390"/>
      <c r="S6" s="390"/>
      <c r="T6" s="390"/>
      <c r="U6" s="390"/>
      <c r="V6" s="390"/>
      <c r="W6" s="390"/>
      <c r="X6" s="394"/>
    </row>
    <row r="7" spans="2:28" s="32" customFormat="1" ht="26.25" customHeight="1">
      <c r="B7" s="34" t="s">
        <v>509</v>
      </c>
      <c r="C7" s="390">
        <v>6</v>
      </c>
      <c r="D7" s="390"/>
      <c r="E7" s="390"/>
      <c r="F7" s="390"/>
      <c r="G7" s="390"/>
      <c r="H7" s="390"/>
      <c r="I7" s="390"/>
      <c r="J7" s="390"/>
      <c r="K7" s="391"/>
      <c r="L7" s="392" t="s">
        <v>510</v>
      </c>
      <c r="M7" s="393"/>
      <c r="N7" s="390">
        <v>5</v>
      </c>
      <c r="O7" s="390"/>
      <c r="P7" s="390"/>
      <c r="Q7" s="390"/>
      <c r="R7" s="390"/>
      <c r="S7" s="390"/>
      <c r="T7" s="390"/>
      <c r="U7" s="390"/>
      <c r="V7" s="390"/>
      <c r="W7" s="390"/>
      <c r="X7" s="394"/>
    </row>
    <row r="8" spans="2:28" s="32" customFormat="1" ht="37.5" customHeight="1">
      <c r="B8" s="58" t="s">
        <v>511</v>
      </c>
      <c r="C8" s="415" t="s">
        <v>512</v>
      </c>
      <c r="D8" s="390"/>
      <c r="E8" s="390"/>
      <c r="F8" s="390"/>
      <c r="G8" s="390"/>
      <c r="H8" s="390"/>
      <c r="I8" s="390"/>
      <c r="J8" s="390"/>
      <c r="K8" s="390"/>
      <c r="L8" s="390"/>
      <c r="M8" s="390"/>
      <c r="N8" s="390"/>
      <c r="O8" s="390"/>
      <c r="P8" s="390"/>
      <c r="Q8" s="390"/>
      <c r="R8" s="390"/>
      <c r="S8" s="390"/>
      <c r="T8" s="390"/>
      <c r="U8" s="390"/>
      <c r="V8" s="390"/>
      <c r="W8" s="390"/>
      <c r="X8" s="394"/>
    </row>
    <row r="9" spans="2:28" s="32" customFormat="1" ht="50.25" customHeight="1">
      <c r="B9" s="119" t="s">
        <v>513</v>
      </c>
      <c r="C9" s="416" t="s">
        <v>514</v>
      </c>
      <c r="D9" s="416"/>
      <c r="E9" s="416"/>
      <c r="F9" s="416"/>
      <c r="G9" s="416"/>
      <c r="H9" s="416"/>
      <c r="I9" s="416"/>
      <c r="J9" s="416"/>
      <c r="K9" s="416"/>
      <c r="L9" s="120" t="s">
        <v>515</v>
      </c>
      <c r="M9" s="417" t="s">
        <v>516</v>
      </c>
      <c r="N9" s="418"/>
      <c r="O9" s="418"/>
      <c r="P9" s="418"/>
      <c r="Q9" s="418"/>
      <c r="R9" s="418"/>
      <c r="S9" s="418"/>
      <c r="T9" s="418"/>
      <c r="U9" s="418"/>
      <c r="V9" s="418"/>
      <c r="W9" s="418"/>
      <c r="X9" s="419"/>
    </row>
    <row r="10" spans="2:28" s="61" customFormat="1" ht="33" customHeight="1">
      <c r="B10" s="420" t="s">
        <v>69</v>
      </c>
      <c r="C10" s="422" t="s">
        <v>68</v>
      </c>
      <c r="D10" s="422" t="s">
        <v>517</v>
      </c>
      <c r="E10" s="422"/>
      <c r="F10" s="422" t="s">
        <v>518</v>
      </c>
      <c r="G10" s="422"/>
      <c r="H10" s="422"/>
      <c r="I10" s="422"/>
      <c r="J10" s="422"/>
      <c r="K10" s="422"/>
      <c r="L10" s="422"/>
      <c r="M10" s="422"/>
      <c r="N10" s="422"/>
      <c r="O10" s="422"/>
      <c r="P10" s="422"/>
      <c r="Q10" s="424" t="s">
        <v>519</v>
      </c>
      <c r="R10" s="424"/>
      <c r="S10" s="424"/>
      <c r="T10" s="424"/>
      <c r="U10" s="424" t="s">
        <v>520</v>
      </c>
      <c r="V10" s="424"/>
      <c r="W10" s="422" t="s">
        <v>521</v>
      </c>
      <c r="X10" s="426"/>
      <c r="Y10" s="60"/>
      <c r="Z10" s="60"/>
      <c r="AA10" s="430"/>
      <c r="AB10" s="430"/>
    </row>
    <row r="11" spans="2:28" s="61" customFormat="1" ht="33.75" customHeight="1">
      <c r="B11" s="421"/>
      <c r="C11" s="423"/>
      <c r="D11" s="78" t="s">
        <v>94</v>
      </c>
      <c r="E11" s="78" t="s">
        <v>121</v>
      </c>
      <c r="F11" s="423"/>
      <c r="G11" s="423"/>
      <c r="H11" s="423"/>
      <c r="I11" s="423"/>
      <c r="J11" s="423"/>
      <c r="K11" s="423"/>
      <c r="L11" s="423"/>
      <c r="M11" s="423"/>
      <c r="N11" s="423"/>
      <c r="O11" s="423"/>
      <c r="P11" s="423"/>
      <c r="Q11" s="425"/>
      <c r="R11" s="425"/>
      <c r="S11" s="425"/>
      <c r="T11" s="425"/>
      <c r="U11" s="425"/>
      <c r="V11" s="425"/>
      <c r="W11" s="78" t="s">
        <v>94</v>
      </c>
      <c r="X11" s="79" t="s">
        <v>121</v>
      </c>
      <c r="Y11" s="60"/>
      <c r="Z11" s="60"/>
      <c r="AA11" s="77"/>
      <c r="AB11" s="77"/>
    </row>
    <row r="12" spans="2:28" s="126" customFormat="1" ht="96" customHeight="1">
      <c r="B12" s="427" t="s">
        <v>522</v>
      </c>
      <c r="C12" s="121" t="s">
        <v>523</v>
      </c>
      <c r="D12" s="122" t="s">
        <v>524</v>
      </c>
      <c r="E12" s="122"/>
      <c r="F12" s="431" t="s">
        <v>525</v>
      </c>
      <c r="G12" s="432"/>
      <c r="H12" s="432"/>
      <c r="I12" s="432"/>
      <c r="J12" s="432"/>
      <c r="K12" s="432"/>
      <c r="L12" s="432"/>
      <c r="M12" s="432"/>
      <c r="N12" s="432"/>
      <c r="O12" s="432"/>
      <c r="P12" s="433"/>
      <c r="Q12" s="441" t="s">
        <v>526</v>
      </c>
      <c r="R12" s="442"/>
      <c r="S12" s="442"/>
      <c r="T12" s="443"/>
      <c r="U12" s="441" t="s">
        <v>527</v>
      </c>
      <c r="V12" s="443"/>
      <c r="W12" s="122" t="s">
        <v>524</v>
      </c>
      <c r="X12" s="124"/>
      <c r="Y12" s="125"/>
      <c r="Z12" s="125"/>
    </row>
    <row r="13" spans="2:28" s="126" customFormat="1" ht="68.849999999999994" customHeight="1">
      <c r="B13" s="427"/>
      <c r="C13" s="121" t="s">
        <v>528</v>
      </c>
      <c r="D13" s="122" t="s">
        <v>524</v>
      </c>
      <c r="E13" s="122"/>
      <c r="F13" s="434" t="s">
        <v>529</v>
      </c>
      <c r="G13" s="435"/>
      <c r="H13" s="435"/>
      <c r="I13" s="435"/>
      <c r="J13" s="435"/>
      <c r="K13" s="435"/>
      <c r="L13" s="435"/>
      <c r="M13" s="435"/>
      <c r="N13" s="435"/>
      <c r="O13" s="435"/>
      <c r="P13" s="436"/>
      <c r="Q13" s="444"/>
      <c r="R13" s="445"/>
      <c r="S13" s="445"/>
      <c r="T13" s="446"/>
      <c r="U13" s="444"/>
      <c r="V13" s="446"/>
      <c r="W13" s="122" t="s">
        <v>524</v>
      </c>
      <c r="X13" s="124"/>
      <c r="Y13" s="437"/>
      <c r="Z13" s="437"/>
    </row>
    <row r="14" spans="2:28" s="126" customFormat="1" ht="68.849999999999994" customHeight="1">
      <c r="B14" s="427"/>
      <c r="C14" s="121" t="s">
        <v>530</v>
      </c>
      <c r="D14" s="123"/>
      <c r="E14" s="122" t="s">
        <v>524</v>
      </c>
      <c r="F14" s="438"/>
      <c r="G14" s="439"/>
      <c r="H14" s="439"/>
      <c r="I14" s="439"/>
      <c r="J14" s="439"/>
      <c r="K14" s="439"/>
      <c r="L14" s="439"/>
      <c r="M14" s="439"/>
      <c r="N14" s="439"/>
      <c r="O14" s="439"/>
      <c r="P14" s="440"/>
      <c r="Q14" s="438"/>
      <c r="R14" s="439"/>
      <c r="S14" s="439"/>
      <c r="T14" s="440"/>
      <c r="U14" s="438"/>
      <c r="V14" s="440"/>
      <c r="W14" s="123"/>
      <c r="X14" s="124"/>
      <c r="Y14" s="437"/>
      <c r="Z14" s="437"/>
    </row>
    <row r="15" spans="2:28" s="126" customFormat="1" ht="68.849999999999994" customHeight="1">
      <c r="B15" s="427" t="s">
        <v>531</v>
      </c>
      <c r="C15" s="121" t="s">
        <v>532</v>
      </c>
      <c r="D15" s="122"/>
      <c r="E15" s="122" t="s">
        <v>524</v>
      </c>
      <c r="F15" s="428" t="s">
        <v>533</v>
      </c>
      <c r="G15" s="429"/>
      <c r="H15" s="429"/>
      <c r="I15" s="429"/>
      <c r="J15" s="429"/>
      <c r="K15" s="429"/>
      <c r="L15" s="429"/>
      <c r="M15" s="429"/>
      <c r="N15" s="429"/>
      <c r="O15" s="429"/>
      <c r="P15" s="429"/>
      <c r="Q15" s="447" t="s">
        <v>534</v>
      </c>
      <c r="R15" s="432"/>
      <c r="S15" s="432"/>
      <c r="T15" s="433"/>
      <c r="U15" s="448" t="s">
        <v>128</v>
      </c>
      <c r="V15" s="449"/>
      <c r="W15" s="122"/>
      <c r="X15" s="122" t="s">
        <v>524</v>
      </c>
      <c r="Y15" s="437"/>
      <c r="Z15" s="437"/>
    </row>
    <row r="16" spans="2:28" s="126" customFormat="1" ht="68.849999999999994" customHeight="1">
      <c r="B16" s="427"/>
      <c r="C16" s="121" t="s">
        <v>535</v>
      </c>
      <c r="D16" s="122" t="s">
        <v>524</v>
      </c>
      <c r="E16" s="122"/>
      <c r="F16" s="428" t="s">
        <v>536</v>
      </c>
      <c r="G16" s="428"/>
      <c r="H16" s="428"/>
      <c r="I16" s="428"/>
      <c r="J16" s="428"/>
      <c r="K16" s="428"/>
      <c r="L16" s="428"/>
      <c r="M16" s="428"/>
      <c r="N16" s="428"/>
      <c r="O16" s="428"/>
      <c r="P16" s="428"/>
      <c r="Q16" s="431" t="s">
        <v>537</v>
      </c>
      <c r="R16" s="450"/>
      <c r="S16" s="450"/>
      <c r="T16" s="451"/>
      <c r="U16" s="448" t="s">
        <v>538</v>
      </c>
      <c r="V16" s="449"/>
      <c r="W16" s="122" t="s">
        <v>524</v>
      </c>
      <c r="X16" s="122"/>
      <c r="Y16" s="437"/>
      <c r="Z16" s="437"/>
    </row>
    <row r="17" spans="2:26" s="126" customFormat="1" ht="68.849999999999994" customHeight="1">
      <c r="B17" s="427"/>
      <c r="C17" s="121" t="s">
        <v>539</v>
      </c>
      <c r="D17" s="122" t="s">
        <v>524</v>
      </c>
      <c r="E17" s="122"/>
      <c r="F17" s="428" t="s">
        <v>540</v>
      </c>
      <c r="G17" s="429"/>
      <c r="H17" s="429"/>
      <c r="I17" s="429"/>
      <c r="J17" s="429"/>
      <c r="K17" s="429"/>
      <c r="L17" s="429"/>
      <c r="M17" s="429"/>
      <c r="N17" s="429"/>
      <c r="O17" s="429"/>
      <c r="P17" s="429"/>
      <c r="Q17" s="431" t="s">
        <v>541</v>
      </c>
      <c r="R17" s="450"/>
      <c r="S17" s="450"/>
      <c r="T17" s="451"/>
      <c r="U17" s="448" t="s">
        <v>542</v>
      </c>
      <c r="V17" s="449"/>
      <c r="W17" s="122" t="s">
        <v>524</v>
      </c>
      <c r="X17" s="122"/>
      <c r="Y17" s="437"/>
      <c r="Z17" s="437"/>
    </row>
    <row r="18" spans="2:26" s="126" customFormat="1" ht="68.849999999999994" customHeight="1">
      <c r="B18" s="427"/>
      <c r="C18" s="121" t="s">
        <v>543</v>
      </c>
      <c r="D18" s="122"/>
      <c r="E18" s="122" t="s">
        <v>524</v>
      </c>
      <c r="F18" s="429" t="s">
        <v>104</v>
      </c>
      <c r="G18" s="429"/>
      <c r="H18" s="429"/>
      <c r="I18" s="429"/>
      <c r="J18" s="429"/>
      <c r="K18" s="429"/>
      <c r="L18" s="429"/>
      <c r="M18" s="429"/>
      <c r="N18" s="429"/>
      <c r="O18" s="429"/>
      <c r="P18" s="429"/>
      <c r="Q18" s="447" t="s">
        <v>104</v>
      </c>
      <c r="R18" s="432"/>
      <c r="S18" s="432"/>
      <c r="T18" s="433"/>
      <c r="U18" s="447" t="s">
        <v>104</v>
      </c>
      <c r="V18" s="433"/>
      <c r="W18" s="122"/>
      <c r="X18" s="122" t="s">
        <v>524</v>
      </c>
      <c r="Y18" s="437"/>
      <c r="Z18" s="437"/>
    </row>
    <row r="19" spans="2:26" s="126" customFormat="1" ht="91.5" customHeight="1">
      <c r="B19" s="427"/>
      <c r="C19" s="121" t="s">
        <v>544</v>
      </c>
      <c r="D19" s="122" t="s">
        <v>524</v>
      </c>
      <c r="E19" s="122"/>
      <c r="F19" s="428" t="s">
        <v>545</v>
      </c>
      <c r="G19" s="429"/>
      <c r="H19" s="429"/>
      <c r="I19" s="429"/>
      <c r="J19" s="429"/>
      <c r="K19" s="429"/>
      <c r="L19" s="429"/>
      <c r="M19" s="429"/>
      <c r="N19" s="429"/>
      <c r="O19" s="429"/>
      <c r="P19" s="429"/>
      <c r="Q19" s="431" t="s">
        <v>546</v>
      </c>
      <c r="R19" s="450"/>
      <c r="S19" s="450"/>
      <c r="T19" s="451"/>
      <c r="U19" s="431" t="s">
        <v>547</v>
      </c>
      <c r="V19" s="451"/>
      <c r="W19" s="122" t="s">
        <v>524</v>
      </c>
      <c r="X19" s="122"/>
      <c r="Y19" s="437"/>
      <c r="Z19" s="437"/>
    </row>
    <row r="20" spans="2:26" s="126" customFormat="1" ht="68.849999999999994" customHeight="1">
      <c r="B20" s="427" t="s">
        <v>548</v>
      </c>
      <c r="C20" s="121" t="s">
        <v>549</v>
      </c>
      <c r="D20" s="122" t="s">
        <v>524</v>
      </c>
      <c r="E20" s="122"/>
      <c r="F20" s="428" t="s">
        <v>550</v>
      </c>
      <c r="G20" s="429"/>
      <c r="H20" s="429"/>
      <c r="I20" s="429"/>
      <c r="J20" s="429"/>
      <c r="K20" s="429"/>
      <c r="L20" s="429"/>
      <c r="M20" s="429"/>
      <c r="N20" s="429"/>
      <c r="O20" s="429"/>
      <c r="P20" s="429"/>
      <c r="Q20" s="431" t="s">
        <v>551</v>
      </c>
      <c r="R20" s="432"/>
      <c r="S20" s="432"/>
      <c r="T20" s="433"/>
      <c r="U20" s="431" t="s">
        <v>166</v>
      </c>
      <c r="V20" s="433"/>
      <c r="W20" s="122" t="s">
        <v>524</v>
      </c>
      <c r="X20" s="122"/>
      <c r="Y20" s="437"/>
      <c r="Z20" s="437"/>
    </row>
    <row r="21" spans="2:26" s="126" customFormat="1" ht="68.849999999999994" customHeight="1">
      <c r="B21" s="427"/>
      <c r="C21" s="121" t="s">
        <v>552</v>
      </c>
      <c r="D21" s="122" t="s">
        <v>524</v>
      </c>
      <c r="E21" s="122"/>
      <c r="F21" s="428" t="s">
        <v>553</v>
      </c>
      <c r="G21" s="428"/>
      <c r="H21" s="428"/>
      <c r="I21" s="428"/>
      <c r="J21" s="428"/>
      <c r="K21" s="428"/>
      <c r="L21" s="428"/>
      <c r="M21" s="428"/>
      <c r="N21" s="428"/>
      <c r="O21" s="428"/>
      <c r="P21" s="428"/>
      <c r="Q21" s="431" t="s">
        <v>554</v>
      </c>
      <c r="R21" s="432"/>
      <c r="S21" s="432"/>
      <c r="T21" s="433"/>
      <c r="U21" s="431" t="s">
        <v>166</v>
      </c>
      <c r="V21" s="451"/>
      <c r="W21" s="122" t="s">
        <v>524</v>
      </c>
      <c r="X21" s="122"/>
      <c r="Y21" s="437"/>
      <c r="Z21" s="437"/>
    </row>
    <row r="22" spans="2:26" s="126" customFormat="1" ht="68.849999999999994" customHeight="1">
      <c r="B22" s="427"/>
      <c r="C22" s="121" t="s">
        <v>555</v>
      </c>
      <c r="D22" s="122"/>
      <c r="E22" s="122" t="s">
        <v>524</v>
      </c>
      <c r="F22" s="429" t="s">
        <v>104</v>
      </c>
      <c r="G22" s="429"/>
      <c r="H22" s="429"/>
      <c r="I22" s="429"/>
      <c r="J22" s="429"/>
      <c r="K22" s="429"/>
      <c r="L22" s="429"/>
      <c r="M22" s="429"/>
      <c r="N22" s="429"/>
      <c r="O22" s="429"/>
      <c r="P22" s="429"/>
      <c r="Q22" s="447" t="s">
        <v>104</v>
      </c>
      <c r="R22" s="432"/>
      <c r="S22" s="432"/>
      <c r="T22" s="433"/>
      <c r="U22" s="447" t="s">
        <v>104</v>
      </c>
      <c r="V22" s="433"/>
      <c r="W22" s="122"/>
      <c r="X22" s="122" t="s">
        <v>524</v>
      </c>
      <c r="Y22" s="437"/>
      <c r="Z22" s="437"/>
    </row>
    <row r="23" spans="2:26" s="126" customFormat="1" ht="68.849999999999994" customHeight="1">
      <c r="B23" s="427"/>
      <c r="C23" s="121" t="s">
        <v>556</v>
      </c>
      <c r="D23" s="122"/>
      <c r="E23" s="122" t="s">
        <v>524</v>
      </c>
      <c r="F23" s="429" t="s">
        <v>104</v>
      </c>
      <c r="G23" s="429"/>
      <c r="H23" s="429"/>
      <c r="I23" s="429"/>
      <c r="J23" s="429"/>
      <c r="K23" s="429"/>
      <c r="L23" s="429"/>
      <c r="M23" s="429"/>
      <c r="N23" s="429"/>
      <c r="O23" s="429"/>
      <c r="P23" s="429"/>
      <c r="Q23" s="447" t="s">
        <v>104</v>
      </c>
      <c r="R23" s="432"/>
      <c r="S23" s="432"/>
      <c r="T23" s="433"/>
      <c r="U23" s="447" t="s">
        <v>104</v>
      </c>
      <c r="V23" s="433"/>
      <c r="W23" s="122"/>
      <c r="X23" s="122" t="s">
        <v>524</v>
      </c>
      <c r="Y23" s="437"/>
      <c r="Z23" s="437"/>
    </row>
    <row r="24" spans="2:26" s="126" customFormat="1" ht="68.849999999999994" customHeight="1">
      <c r="B24" s="427"/>
      <c r="C24" s="121" t="s">
        <v>557</v>
      </c>
      <c r="D24" s="122" t="s">
        <v>524</v>
      </c>
      <c r="E24" s="122"/>
      <c r="F24" s="428" t="s">
        <v>558</v>
      </c>
      <c r="G24" s="429"/>
      <c r="H24" s="429"/>
      <c r="I24" s="429"/>
      <c r="J24" s="429"/>
      <c r="K24" s="429"/>
      <c r="L24" s="429"/>
      <c r="M24" s="429"/>
      <c r="N24" s="429"/>
      <c r="O24" s="429"/>
      <c r="P24" s="429"/>
      <c r="Q24" s="447" t="s">
        <v>104</v>
      </c>
      <c r="R24" s="432"/>
      <c r="S24" s="432"/>
      <c r="T24" s="433"/>
      <c r="U24" s="431" t="s">
        <v>166</v>
      </c>
      <c r="V24" s="433"/>
      <c r="W24" s="122"/>
      <c r="X24" s="122" t="s">
        <v>524</v>
      </c>
      <c r="Y24" s="437"/>
      <c r="Z24" s="437"/>
    </row>
    <row r="25" spans="2:26" s="126" customFormat="1" ht="68.849999999999994" customHeight="1">
      <c r="B25" s="427"/>
      <c r="C25" s="121" t="s">
        <v>559</v>
      </c>
      <c r="D25" s="122"/>
      <c r="E25" s="122" t="s">
        <v>524</v>
      </c>
      <c r="F25" s="428" t="s">
        <v>560</v>
      </c>
      <c r="G25" s="428"/>
      <c r="H25" s="428"/>
      <c r="I25" s="428"/>
      <c r="J25" s="428"/>
      <c r="K25" s="428"/>
      <c r="L25" s="428"/>
      <c r="M25" s="428"/>
      <c r="N25" s="428"/>
      <c r="O25" s="428"/>
      <c r="P25" s="428"/>
      <c r="Q25" s="431" t="s">
        <v>104</v>
      </c>
      <c r="R25" s="432"/>
      <c r="S25" s="432"/>
      <c r="T25" s="433"/>
      <c r="U25" s="431" t="s">
        <v>561</v>
      </c>
      <c r="V25" s="433"/>
      <c r="W25" s="122"/>
      <c r="X25" s="122" t="s">
        <v>524</v>
      </c>
      <c r="Y25" s="437"/>
      <c r="Z25" s="437"/>
    </row>
    <row r="26" spans="2:26" s="126" customFormat="1" ht="153.75" customHeight="1">
      <c r="B26" s="455" t="s">
        <v>562</v>
      </c>
      <c r="C26" s="121" t="s">
        <v>563</v>
      </c>
      <c r="D26" s="122" t="s">
        <v>524</v>
      </c>
      <c r="E26" s="123"/>
      <c r="F26" s="441" t="s">
        <v>564</v>
      </c>
      <c r="G26" s="442"/>
      <c r="H26" s="442"/>
      <c r="I26" s="442"/>
      <c r="J26" s="442"/>
      <c r="K26" s="442"/>
      <c r="L26" s="442"/>
      <c r="M26" s="442"/>
      <c r="N26" s="442"/>
      <c r="O26" s="442"/>
      <c r="P26" s="443"/>
      <c r="Q26" s="441" t="s">
        <v>565</v>
      </c>
      <c r="R26" s="442"/>
      <c r="S26" s="442"/>
      <c r="T26" s="443"/>
      <c r="U26" s="441" t="s">
        <v>189</v>
      </c>
      <c r="V26" s="443"/>
      <c r="W26" s="122" t="s">
        <v>524</v>
      </c>
      <c r="X26" s="129"/>
      <c r="Y26" s="127"/>
      <c r="Z26" s="127"/>
    </row>
    <row r="27" spans="2:26" s="126" customFormat="1" ht="121.5" customHeight="1">
      <c r="B27" s="456"/>
      <c r="C27" s="121" t="s">
        <v>566</v>
      </c>
      <c r="D27" s="122" t="s">
        <v>524</v>
      </c>
      <c r="E27" s="123"/>
      <c r="F27" s="452"/>
      <c r="G27" s="453"/>
      <c r="H27" s="453"/>
      <c r="I27" s="453"/>
      <c r="J27" s="453"/>
      <c r="K27" s="453"/>
      <c r="L27" s="453"/>
      <c r="M27" s="453"/>
      <c r="N27" s="453"/>
      <c r="O27" s="453"/>
      <c r="P27" s="454"/>
      <c r="Q27" s="452"/>
      <c r="R27" s="453"/>
      <c r="S27" s="453"/>
      <c r="T27" s="454"/>
      <c r="U27" s="452"/>
      <c r="V27" s="454"/>
      <c r="W27" s="122" t="s">
        <v>524</v>
      </c>
      <c r="X27" s="128"/>
      <c r="Y27" s="437"/>
      <c r="Z27" s="437"/>
    </row>
    <row r="28" spans="2:26" s="126" customFormat="1" ht="101.25" customHeight="1">
      <c r="B28" s="456"/>
      <c r="C28" s="121" t="s">
        <v>567</v>
      </c>
      <c r="D28" s="122" t="s">
        <v>524</v>
      </c>
      <c r="E28" s="123"/>
      <c r="F28" s="452"/>
      <c r="G28" s="453"/>
      <c r="H28" s="453"/>
      <c r="I28" s="453"/>
      <c r="J28" s="453"/>
      <c r="K28" s="453"/>
      <c r="L28" s="453"/>
      <c r="M28" s="453"/>
      <c r="N28" s="453"/>
      <c r="O28" s="453"/>
      <c r="P28" s="454"/>
      <c r="Q28" s="452"/>
      <c r="R28" s="453"/>
      <c r="S28" s="453"/>
      <c r="T28" s="454"/>
      <c r="U28" s="452"/>
      <c r="V28" s="454"/>
      <c r="W28" s="122" t="s">
        <v>524</v>
      </c>
      <c r="X28" s="128"/>
      <c r="Y28" s="437"/>
      <c r="Z28" s="437"/>
    </row>
    <row r="29" spans="2:26" s="126" customFormat="1" ht="141.75" customHeight="1">
      <c r="B29" s="456"/>
      <c r="C29" s="121" t="s">
        <v>568</v>
      </c>
      <c r="D29" s="122" t="s">
        <v>524</v>
      </c>
      <c r="E29" s="123"/>
      <c r="F29" s="452"/>
      <c r="G29" s="453"/>
      <c r="H29" s="453"/>
      <c r="I29" s="453"/>
      <c r="J29" s="453"/>
      <c r="K29" s="453"/>
      <c r="L29" s="453"/>
      <c r="M29" s="453"/>
      <c r="N29" s="453"/>
      <c r="O29" s="453"/>
      <c r="P29" s="454"/>
      <c r="Q29" s="452"/>
      <c r="R29" s="453"/>
      <c r="S29" s="453"/>
      <c r="T29" s="454"/>
      <c r="U29" s="452"/>
      <c r="V29" s="454"/>
      <c r="W29" s="122" t="s">
        <v>524</v>
      </c>
      <c r="X29" s="128"/>
      <c r="Y29" s="437"/>
      <c r="Z29" s="437"/>
    </row>
    <row r="30" spans="2:26" s="126" customFormat="1" ht="171" customHeight="1">
      <c r="B30" s="456"/>
      <c r="C30" s="121" t="s">
        <v>569</v>
      </c>
      <c r="D30" s="123"/>
      <c r="E30" s="123"/>
      <c r="F30" s="452"/>
      <c r="G30" s="453"/>
      <c r="H30" s="453"/>
      <c r="I30" s="453"/>
      <c r="J30" s="453"/>
      <c r="K30" s="453"/>
      <c r="L30" s="453"/>
      <c r="M30" s="453"/>
      <c r="N30" s="453"/>
      <c r="O30" s="453"/>
      <c r="P30" s="454"/>
      <c r="Q30" s="452"/>
      <c r="R30" s="453"/>
      <c r="S30" s="453"/>
      <c r="T30" s="454"/>
      <c r="U30" s="452"/>
      <c r="V30" s="454"/>
      <c r="W30" s="130"/>
      <c r="X30" s="131"/>
      <c r="Y30" s="437"/>
      <c r="Z30" s="437"/>
    </row>
    <row r="31" spans="2:26" s="126" customFormat="1" ht="60.75" customHeight="1">
      <c r="B31" s="457"/>
      <c r="C31" s="121" t="s">
        <v>570</v>
      </c>
      <c r="D31" s="123"/>
      <c r="E31" s="123"/>
      <c r="F31" s="444"/>
      <c r="G31" s="445"/>
      <c r="H31" s="445"/>
      <c r="I31" s="445"/>
      <c r="J31" s="445"/>
      <c r="K31" s="445"/>
      <c r="L31" s="445"/>
      <c r="M31" s="445"/>
      <c r="N31" s="445"/>
      <c r="O31" s="445"/>
      <c r="P31" s="446"/>
      <c r="Q31" s="444"/>
      <c r="R31" s="445"/>
      <c r="S31" s="445"/>
      <c r="T31" s="446"/>
      <c r="U31" s="444"/>
      <c r="V31" s="446"/>
      <c r="W31" s="123"/>
      <c r="X31" s="124"/>
      <c r="Y31" s="437"/>
      <c r="Z31" s="437"/>
    </row>
    <row r="32" spans="2:26" s="126" customFormat="1" ht="60.75" customHeight="1">
      <c r="B32" s="427" t="s">
        <v>571</v>
      </c>
      <c r="C32" s="121" t="s">
        <v>572</v>
      </c>
      <c r="D32" s="122" t="s">
        <v>524</v>
      </c>
      <c r="E32" s="122"/>
      <c r="F32" s="431" t="s">
        <v>573</v>
      </c>
      <c r="G32" s="450"/>
      <c r="H32" s="450"/>
      <c r="I32" s="450"/>
      <c r="J32" s="450"/>
      <c r="K32" s="450"/>
      <c r="L32" s="450"/>
      <c r="M32" s="450"/>
      <c r="N32" s="450"/>
      <c r="O32" s="450"/>
      <c r="P32" s="451"/>
      <c r="Q32" s="431" t="s">
        <v>574</v>
      </c>
      <c r="R32" s="450"/>
      <c r="S32" s="450"/>
      <c r="T32" s="451"/>
      <c r="U32" s="431" t="s">
        <v>213</v>
      </c>
      <c r="V32" s="451"/>
      <c r="W32" s="122" t="s">
        <v>524</v>
      </c>
      <c r="X32" s="124"/>
      <c r="Y32" s="437"/>
      <c r="Z32" s="437"/>
    </row>
    <row r="33" spans="2:28" s="126" customFormat="1" ht="68.849999999999994" customHeight="1">
      <c r="B33" s="427"/>
      <c r="C33" s="121" t="s">
        <v>575</v>
      </c>
      <c r="D33" s="123"/>
      <c r="E33" s="122"/>
      <c r="F33" s="438"/>
      <c r="G33" s="439"/>
      <c r="H33" s="439"/>
      <c r="I33" s="439"/>
      <c r="J33" s="439"/>
      <c r="K33" s="439"/>
      <c r="L33" s="439"/>
      <c r="M33" s="439"/>
      <c r="N33" s="439"/>
      <c r="O33" s="439"/>
      <c r="P33" s="440"/>
      <c r="Q33" s="438"/>
      <c r="R33" s="439"/>
      <c r="S33" s="439"/>
      <c r="T33" s="440"/>
      <c r="U33" s="438"/>
      <c r="V33" s="440"/>
      <c r="W33" s="122"/>
      <c r="X33" s="124"/>
      <c r="Y33" s="437"/>
      <c r="Z33" s="437"/>
    </row>
    <row r="34" spans="2:28" s="126" customFormat="1" ht="68.849999999999994" customHeight="1">
      <c r="B34" s="427"/>
      <c r="C34" s="121" t="s">
        <v>576</v>
      </c>
      <c r="D34" s="122" t="s">
        <v>524</v>
      </c>
      <c r="E34" s="122"/>
      <c r="F34" s="431" t="s">
        <v>577</v>
      </c>
      <c r="G34" s="450"/>
      <c r="H34" s="450"/>
      <c r="I34" s="450"/>
      <c r="J34" s="450"/>
      <c r="K34" s="450"/>
      <c r="L34" s="450"/>
      <c r="M34" s="450"/>
      <c r="N34" s="450"/>
      <c r="O34" s="450"/>
      <c r="P34" s="451"/>
      <c r="Q34" s="431" t="s">
        <v>578</v>
      </c>
      <c r="R34" s="450"/>
      <c r="S34" s="450"/>
      <c r="T34" s="451"/>
      <c r="U34" s="431" t="s">
        <v>213</v>
      </c>
      <c r="V34" s="451"/>
      <c r="W34" s="122" t="s">
        <v>524</v>
      </c>
      <c r="X34" s="210"/>
      <c r="Y34" s="437"/>
      <c r="Z34" s="437"/>
    </row>
    <row r="35" spans="2:28" s="126" customFormat="1" ht="68.849999999999994" customHeight="1">
      <c r="B35" s="427"/>
      <c r="C35" s="121" t="s">
        <v>579</v>
      </c>
      <c r="D35" s="122"/>
      <c r="E35" s="122" t="s">
        <v>524</v>
      </c>
      <c r="F35" s="431" t="s">
        <v>104</v>
      </c>
      <c r="G35" s="450"/>
      <c r="H35" s="450"/>
      <c r="I35" s="450"/>
      <c r="J35" s="450"/>
      <c r="K35" s="450"/>
      <c r="L35" s="450"/>
      <c r="M35" s="450"/>
      <c r="N35" s="450"/>
      <c r="O35" s="450"/>
      <c r="P35" s="451"/>
      <c r="Q35" s="447" t="s">
        <v>104</v>
      </c>
      <c r="R35" s="432"/>
      <c r="S35" s="432"/>
      <c r="T35" s="433"/>
      <c r="U35" s="431" t="s">
        <v>310</v>
      </c>
      <c r="V35" s="451"/>
      <c r="W35" s="210"/>
      <c r="X35" s="122" t="s">
        <v>524</v>
      </c>
      <c r="Y35" s="437"/>
      <c r="Z35" s="437"/>
    </row>
    <row r="36" spans="2:28" s="126" customFormat="1" ht="101.25" customHeight="1">
      <c r="B36" s="427" t="s">
        <v>580</v>
      </c>
      <c r="C36" s="121" t="s">
        <v>581</v>
      </c>
      <c r="D36" s="122" t="s">
        <v>524</v>
      </c>
      <c r="E36" s="122"/>
      <c r="F36" s="428" t="s">
        <v>582</v>
      </c>
      <c r="G36" s="428"/>
      <c r="H36" s="428"/>
      <c r="I36" s="428"/>
      <c r="J36" s="428"/>
      <c r="K36" s="428"/>
      <c r="L36" s="428"/>
      <c r="M36" s="428"/>
      <c r="N36" s="428"/>
      <c r="O36" s="428"/>
      <c r="P36" s="428"/>
      <c r="Q36" s="428" t="s">
        <v>583</v>
      </c>
      <c r="R36" s="428"/>
      <c r="S36" s="428"/>
      <c r="T36" s="428"/>
      <c r="U36" s="431" t="s">
        <v>238</v>
      </c>
      <c r="V36" s="451"/>
      <c r="W36" s="122" t="s">
        <v>524</v>
      </c>
      <c r="X36" s="210"/>
      <c r="Y36" s="437"/>
      <c r="Z36" s="437"/>
    </row>
    <row r="37" spans="2:28" s="126" customFormat="1" ht="68.849999999999994" customHeight="1">
      <c r="B37" s="427"/>
      <c r="C37" s="121" t="s">
        <v>584</v>
      </c>
      <c r="D37" s="122" t="s">
        <v>524</v>
      </c>
      <c r="E37" s="122"/>
      <c r="F37" s="428" t="s">
        <v>585</v>
      </c>
      <c r="G37" s="428"/>
      <c r="H37" s="428"/>
      <c r="I37" s="428"/>
      <c r="J37" s="428"/>
      <c r="K37" s="428"/>
      <c r="L37" s="428"/>
      <c r="M37" s="428"/>
      <c r="N37" s="428"/>
      <c r="O37" s="428"/>
      <c r="P37" s="428"/>
      <c r="Q37" s="428" t="s">
        <v>586</v>
      </c>
      <c r="R37" s="428"/>
      <c r="S37" s="428"/>
      <c r="T37" s="428"/>
      <c r="U37" s="431" t="s">
        <v>587</v>
      </c>
      <c r="V37" s="451"/>
      <c r="W37" s="122" t="s">
        <v>524</v>
      </c>
      <c r="X37" s="210"/>
      <c r="Y37" s="437"/>
      <c r="Z37" s="437"/>
    </row>
    <row r="38" spans="2:28" s="126" customFormat="1" ht="121.5" customHeight="1">
      <c r="B38" s="427"/>
      <c r="C38" s="121" t="s">
        <v>588</v>
      </c>
      <c r="D38" s="122" t="s">
        <v>524</v>
      </c>
      <c r="E38" s="122"/>
      <c r="F38" s="428" t="s">
        <v>589</v>
      </c>
      <c r="G38" s="428"/>
      <c r="H38" s="428"/>
      <c r="I38" s="428"/>
      <c r="J38" s="428"/>
      <c r="K38" s="428"/>
      <c r="L38" s="428"/>
      <c r="M38" s="428"/>
      <c r="N38" s="428"/>
      <c r="O38" s="428"/>
      <c r="P38" s="428"/>
      <c r="Q38" s="428" t="s">
        <v>590</v>
      </c>
      <c r="R38" s="428"/>
      <c r="S38" s="428"/>
      <c r="T38" s="428"/>
      <c r="U38" s="431" t="s">
        <v>591</v>
      </c>
      <c r="V38" s="451"/>
      <c r="W38" s="122" t="s">
        <v>524</v>
      </c>
      <c r="X38" s="210"/>
      <c r="Y38" s="437"/>
      <c r="Z38" s="437"/>
    </row>
    <row r="39" spans="2:28" s="126" customFormat="1" ht="68.849999999999994" customHeight="1">
      <c r="B39" s="427"/>
      <c r="C39" s="121" t="s">
        <v>592</v>
      </c>
      <c r="D39" s="122" t="s">
        <v>524</v>
      </c>
      <c r="E39" s="122"/>
      <c r="F39" s="428" t="s">
        <v>593</v>
      </c>
      <c r="G39" s="428"/>
      <c r="H39" s="428"/>
      <c r="I39" s="428"/>
      <c r="J39" s="428"/>
      <c r="K39" s="428"/>
      <c r="L39" s="428"/>
      <c r="M39" s="428"/>
      <c r="N39" s="428"/>
      <c r="O39" s="428"/>
      <c r="P39" s="428"/>
      <c r="Q39" s="428" t="s">
        <v>594</v>
      </c>
      <c r="R39" s="428"/>
      <c r="S39" s="428"/>
      <c r="T39" s="428"/>
      <c r="U39" s="431" t="s">
        <v>595</v>
      </c>
      <c r="V39" s="451"/>
      <c r="W39" s="122" t="s">
        <v>524</v>
      </c>
      <c r="X39" s="210"/>
      <c r="Y39" s="437"/>
      <c r="Z39" s="437"/>
    </row>
    <row r="40" spans="2:28" s="126" customFormat="1" ht="68.849999999999994" customHeight="1">
      <c r="B40" s="427"/>
      <c r="C40" s="121" t="s">
        <v>596</v>
      </c>
      <c r="D40" s="122" t="s">
        <v>524</v>
      </c>
      <c r="E40" s="122"/>
      <c r="F40" s="428" t="s">
        <v>597</v>
      </c>
      <c r="G40" s="428"/>
      <c r="H40" s="428"/>
      <c r="I40" s="428"/>
      <c r="J40" s="428"/>
      <c r="K40" s="428"/>
      <c r="L40" s="428"/>
      <c r="M40" s="428"/>
      <c r="N40" s="428"/>
      <c r="O40" s="428"/>
      <c r="P40" s="428"/>
      <c r="Q40" s="428" t="s">
        <v>598</v>
      </c>
      <c r="R40" s="428"/>
      <c r="S40" s="428"/>
      <c r="T40" s="428"/>
      <c r="U40" s="431" t="s">
        <v>599</v>
      </c>
      <c r="V40" s="451"/>
      <c r="W40" s="122" t="s">
        <v>524</v>
      </c>
      <c r="X40" s="210"/>
      <c r="Y40" s="437"/>
      <c r="Z40" s="437"/>
    </row>
    <row r="41" spans="2:28" s="126" customFormat="1" ht="68.849999999999994" customHeight="1">
      <c r="B41" s="427"/>
      <c r="C41" s="121" t="s">
        <v>600</v>
      </c>
      <c r="D41" s="122" t="s">
        <v>524</v>
      </c>
      <c r="E41" s="122"/>
      <c r="F41" s="428" t="s">
        <v>601</v>
      </c>
      <c r="G41" s="428"/>
      <c r="H41" s="428"/>
      <c r="I41" s="428"/>
      <c r="J41" s="428"/>
      <c r="K41" s="428"/>
      <c r="L41" s="428"/>
      <c r="M41" s="428"/>
      <c r="N41" s="428"/>
      <c r="O41" s="428"/>
      <c r="P41" s="428"/>
      <c r="Q41" s="428" t="s">
        <v>602</v>
      </c>
      <c r="R41" s="428"/>
      <c r="S41" s="428"/>
      <c r="T41" s="428"/>
      <c r="U41" s="431" t="s">
        <v>603</v>
      </c>
      <c r="V41" s="451"/>
      <c r="W41" s="122" t="s">
        <v>524</v>
      </c>
      <c r="X41" s="210"/>
      <c r="Y41" s="437"/>
      <c r="Z41" s="437"/>
    </row>
    <row r="42" spans="2:28" s="126" customFormat="1" ht="81" customHeight="1">
      <c r="B42" s="427"/>
      <c r="C42" s="121" t="s">
        <v>604</v>
      </c>
      <c r="D42" s="122"/>
      <c r="E42" s="122" t="s">
        <v>524</v>
      </c>
      <c r="F42" s="428" t="s">
        <v>310</v>
      </c>
      <c r="G42" s="428"/>
      <c r="H42" s="428"/>
      <c r="I42" s="428"/>
      <c r="J42" s="428"/>
      <c r="K42" s="428"/>
      <c r="L42" s="428"/>
      <c r="M42" s="428"/>
      <c r="N42" s="428"/>
      <c r="O42" s="428"/>
      <c r="P42" s="428"/>
      <c r="Q42" s="428" t="s">
        <v>310</v>
      </c>
      <c r="R42" s="428"/>
      <c r="S42" s="428"/>
      <c r="T42" s="428"/>
      <c r="U42" s="431" t="s">
        <v>310</v>
      </c>
      <c r="V42" s="451"/>
      <c r="W42" s="210" t="s">
        <v>310</v>
      </c>
      <c r="X42" s="210" t="s">
        <v>310</v>
      </c>
      <c r="Y42" s="437"/>
      <c r="Z42" s="437"/>
    </row>
    <row r="43" spans="2:28" s="126" customFormat="1" ht="68.849999999999994" customHeight="1">
      <c r="B43" s="427" t="s">
        <v>605</v>
      </c>
      <c r="C43" s="121" t="s">
        <v>606</v>
      </c>
      <c r="D43" s="122" t="s">
        <v>524</v>
      </c>
      <c r="E43" s="122"/>
      <c r="F43" s="475" t="s">
        <v>607</v>
      </c>
      <c r="G43" s="476"/>
      <c r="H43" s="476"/>
      <c r="I43" s="476"/>
      <c r="J43" s="476"/>
      <c r="K43" s="476"/>
      <c r="L43" s="476"/>
      <c r="M43" s="476"/>
      <c r="N43" s="476"/>
      <c r="O43" s="476"/>
      <c r="P43" s="477"/>
      <c r="Q43" s="475" t="s">
        <v>608</v>
      </c>
      <c r="R43" s="476"/>
      <c r="S43" s="476"/>
      <c r="T43" s="477"/>
      <c r="U43" s="475" t="s">
        <v>609</v>
      </c>
      <c r="V43" s="477"/>
      <c r="W43" s="210"/>
      <c r="X43" s="122" t="s">
        <v>524</v>
      </c>
      <c r="Y43" s="437"/>
      <c r="Z43" s="437"/>
    </row>
    <row r="44" spans="2:28" s="126" customFormat="1" ht="68.849999999999994" customHeight="1">
      <c r="B44" s="427"/>
      <c r="C44" s="121" t="s">
        <v>610</v>
      </c>
      <c r="D44" s="122" t="s">
        <v>524</v>
      </c>
      <c r="E44" s="122"/>
      <c r="F44" s="478"/>
      <c r="G44" s="479"/>
      <c r="H44" s="479"/>
      <c r="I44" s="479"/>
      <c r="J44" s="479"/>
      <c r="K44" s="479"/>
      <c r="L44" s="479"/>
      <c r="M44" s="479"/>
      <c r="N44" s="479"/>
      <c r="O44" s="479"/>
      <c r="P44" s="480"/>
      <c r="Q44" s="484"/>
      <c r="R44" s="485"/>
      <c r="S44" s="485"/>
      <c r="T44" s="486"/>
      <c r="U44" s="484"/>
      <c r="V44" s="486"/>
      <c r="W44" s="210"/>
      <c r="X44" s="122" t="s">
        <v>524</v>
      </c>
      <c r="Y44" s="437"/>
      <c r="Z44" s="437"/>
    </row>
    <row r="45" spans="2:28" s="126" customFormat="1" ht="68.849999999999994" customHeight="1">
      <c r="B45" s="427"/>
      <c r="C45" s="121" t="s">
        <v>611</v>
      </c>
      <c r="D45" s="122" t="s">
        <v>524</v>
      </c>
      <c r="E45" s="122"/>
      <c r="F45" s="478"/>
      <c r="G45" s="479"/>
      <c r="H45" s="479"/>
      <c r="I45" s="479"/>
      <c r="J45" s="479"/>
      <c r="K45" s="479"/>
      <c r="L45" s="479"/>
      <c r="M45" s="479"/>
      <c r="N45" s="479"/>
      <c r="O45" s="479"/>
      <c r="P45" s="480"/>
      <c r="Q45" s="484"/>
      <c r="R45" s="485"/>
      <c r="S45" s="485"/>
      <c r="T45" s="486"/>
      <c r="U45" s="484"/>
      <c r="V45" s="486"/>
      <c r="W45" s="210"/>
      <c r="X45" s="122" t="s">
        <v>524</v>
      </c>
      <c r="Y45" s="437"/>
      <c r="Z45" s="437"/>
    </row>
    <row r="46" spans="2:28" s="126" customFormat="1" ht="68.849999999999994" customHeight="1">
      <c r="B46" s="427"/>
      <c r="C46" s="121" t="s">
        <v>612</v>
      </c>
      <c r="D46" s="122" t="s">
        <v>524</v>
      </c>
      <c r="E46" s="122"/>
      <c r="F46" s="478"/>
      <c r="G46" s="479"/>
      <c r="H46" s="479"/>
      <c r="I46" s="479"/>
      <c r="J46" s="479"/>
      <c r="K46" s="479"/>
      <c r="L46" s="479"/>
      <c r="M46" s="479"/>
      <c r="N46" s="479"/>
      <c r="O46" s="479"/>
      <c r="P46" s="480"/>
      <c r="Q46" s="484"/>
      <c r="R46" s="485"/>
      <c r="S46" s="485"/>
      <c r="T46" s="486"/>
      <c r="U46" s="484"/>
      <c r="V46" s="486"/>
      <c r="W46" s="210"/>
      <c r="X46" s="122" t="s">
        <v>524</v>
      </c>
      <c r="Y46" s="437"/>
      <c r="Z46" s="437"/>
    </row>
    <row r="47" spans="2:28" s="126" customFormat="1" ht="68.849999999999994" customHeight="1">
      <c r="B47" s="427"/>
      <c r="C47" s="121" t="s">
        <v>613</v>
      </c>
      <c r="D47" s="122" t="s">
        <v>524</v>
      </c>
      <c r="E47" s="122"/>
      <c r="F47" s="481"/>
      <c r="G47" s="482"/>
      <c r="H47" s="482"/>
      <c r="I47" s="482"/>
      <c r="J47" s="482"/>
      <c r="K47" s="482"/>
      <c r="L47" s="482"/>
      <c r="M47" s="482"/>
      <c r="N47" s="482"/>
      <c r="O47" s="482"/>
      <c r="P47" s="483"/>
      <c r="Q47" s="487"/>
      <c r="R47" s="488"/>
      <c r="S47" s="488"/>
      <c r="T47" s="489"/>
      <c r="U47" s="487"/>
      <c r="V47" s="489"/>
      <c r="W47" s="210"/>
      <c r="X47" s="122" t="s">
        <v>524</v>
      </c>
      <c r="Y47" s="437"/>
      <c r="Z47" s="437"/>
    </row>
    <row r="48" spans="2:28" s="63" customFormat="1" ht="68.849999999999994" customHeight="1">
      <c r="B48" s="470" t="s">
        <v>614</v>
      </c>
      <c r="C48" s="132" t="s">
        <v>615</v>
      </c>
      <c r="D48" s="122" t="s">
        <v>524</v>
      </c>
      <c r="E48" s="70"/>
      <c r="F48" s="428" t="s">
        <v>616</v>
      </c>
      <c r="G48" s="428"/>
      <c r="H48" s="428"/>
      <c r="I48" s="428"/>
      <c r="J48" s="428"/>
      <c r="K48" s="428"/>
      <c r="L48" s="428"/>
      <c r="M48" s="428"/>
      <c r="N48" s="428"/>
      <c r="O48" s="428"/>
      <c r="P48" s="428"/>
      <c r="Q48" s="472" t="s">
        <v>495</v>
      </c>
      <c r="R48" s="472"/>
      <c r="S48" s="472"/>
      <c r="T48" s="472"/>
      <c r="U48" s="472" t="s">
        <v>617</v>
      </c>
      <c r="V48" s="472"/>
      <c r="W48" s="123"/>
      <c r="X48" s="124"/>
      <c r="Y48" s="437"/>
      <c r="Z48" s="437"/>
      <c r="AA48" s="62"/>
      <c r="AB48" s="62"/>
    </row>
    <row r="49" spans="2:29" s="63" customFormat="1" ht="183" customHeight="1">
      <c r="B49" s="471"/>
      <c r="C49" s="211" t="s">
        <v>618</v>
      </c>
      <c r="D49" s="212">
        <v>2024</v>
      </c>
      <c r="E49" s="212">
        <v>2025</v>
      </c>
      <c r="F49" s="473" t="s">
        <v>619</v>
      </c>
      <c r="G49" s="474"/>
      <c r="H49" s="474"/>
      <c r="I49" s="474"/>
      <c r="J49" s="474"/>
      <c r="K49" s="474"/>
      <c r="L49" s="474"/>
      <c r="M49" s="474"/>
      <c r="N49" s="474"/>
      <c r="O49" s="474"/>
      <c r="P49" s="474"/>
      <c r="Q49" s="495" t="s">
        <v>238</v>
      </c>
      <c r="R49" s="496"/>
      <c r="S49" s="496"/>
      <c r="T49" s="496"/>
      <c r="U49" s="497" t="s">
        <v>620</v>
      </c>
      <c r="V49" s="498"/>
      <c r="W49" s="133"/>
      <c r="X49" s="134"/>
      <c r="Y49" s="437"/>
      <c r="Z49" s="437"/>
      <c r="AA49" s="62"/>
      <c r="AB49" s="62"/>
    </row>
    <row r="50" spans="2:29" s="65" customFormat="1" ht="31.5" customHeight="1">
      <c r="B50" s="458"/>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64"/>
    </row>
    <row r="51" spans="2:29" s="65" customFormat="1" ht="31.5" customHeight="1">
      <c r="B51" s="76"/>
      <c r="C51" s="459" t="s">
        <v>621</v>
      </c>
      <c r="D51" s="460"/>
      <c r="E51" s="460"/>
      <c r="F51" s="460"/>
      <c r="G51" s="460"/>
      <c r="H51" s="460"/>
      <c r="I51" s="460"/>
      <c r="J51" s="460"/>
      <c r="K51" s="460"/>
      <c r="L51" s="460"/>
      <c r="M51" s="460"/>
      <c r="N51" s="460"/>
      <c r="O51" s="460"/>
      <c r="P51" s="460"/>
      <c r="Q51" s="460"/>
      <c r="R51" s="460"/>
      <c r="S51" s="460"/>
      <c r="T51" s="460"/>
      <c r="U51" s="461"/>
      <c r="V51" s="66"/>
      <c r="W51" s="66"/>
      <c r="X51" s="66"/>
      <c r="Y51" s="66"/>
      <c r="Z51" s="66"/>
      <c r="AA51" s="76"/>
      <c r="AB51" s="76"/>
      <c r="AC51" s="64"/>
    </row>
    <row r="52" spans="2:29" s="65" customFormat="1" ht="31.5" customHeight="1">
      <c r="B52" s="76"/>
      <c r="C52" s="462"/>
      <c r="D52" s="463"/>
      <c r="E52" s="463"/>
      <c r="F52" s="463"/>
      <c r="G52" s="463"/>
      <c r="H52" s="463"/>
      <c r="I52" s="463"/>
      <c r="J52" s="463"/>
      <c r="K52" s="463"/>
      <c r="L52" s="463"/>
      <c r="M52" s="463"/>
      <c r="N52" s="463"/>
      <c r="O52" s="463"/>
      <c r="P52" s="463"/>
      <c r="Q52" s="463"/>
      <c r="R52" s="463"/>
      <c r="S52" s="463"/>
      <c r="T52" s="463"/>
      <c r="U52" s="464"/>
      <c r="V52" s="66"/>
      <c r="W52" s="66"/>
      <c r="X52" s="66"/>
      <c r="Y52" s="66"/>
      <c r="Z52" s="66"/>
      <c r="AA52" s="76"/>
      <c r="AB52" s="76"/>
      <c r="AC52" s="64"/>
    </row>
    <row r="53" spans="2:29" s="65" customFormat="1" ht="31.5" customHeight="1">
      <c r="B53" s="76"/>
      <c r="C53" s="465" t="s">
        <v>622</v>
      </c>
      <c r="D53" s="466"/>
      <c r="E53" s="466"/>
      <c r="F53" s="466"/>
      <c r="G53" s="466"/>
      <c r="H53" s="467"/>
      <c r="I53" s="468" t="s">
        <v>623</v>
      </c>
      <c r="J53" s="466"/>
      <c r="K53" s="466"/>
      <c r="L53" s="467"/>
      <c r="M53" s="468" t="s">
        <v>624</v>
      </c>
      <c r="N53" s="466"/>
      <c r="O53" s="466"/>
      <c r="P53" s="466"/>
      <c r="Q53" s="466"/>
      <c r="R53" s="467"/>
      <c r="S53" s="468" t="s">
        <v>625</v>
      </c>
      <c r="T53" s="466"/>
      <c r="U53" s="469"/>
      <c r="V53" s="66"/>
      <c r="W53" s="66"/>
      <c r="X53" s="66"/>
      <c r="Y53" s="66"/>
      <c r="Z53" s="66"/>
      <c r="AA53" s="76"/>
      <c r="AB53" s="76"/>
      <c r="AC53" s="64"/>
    </row>
    <row r="54" spans="2:29" s="65" customFormat="1" ht="67.5" customHeight="1">
      <c r="B54" s="76"/>
      <c r="C54" s="490" t="s">
        <v>626</v>
      </c>
      <c r="D54" s="491"/>
      <c r="E54" s="491"/>
      <c r="F54" s="491"/>
      <c r="G54" s="491"/>
      <c r="H54" s="492"/>
      <c r="I54" s="493">
        <v>52768795</v>
      </c>
      <c r="J54" s="491"/>
      <c r="K54" s="491"/>
      <c r="L54" s="492"/>
      <c r="M54" s="493" t="s">
        <v>627</v>
      </c>
      <c r="N54" s="491"/>
      <c r="O54" s="491"/>
      <c r="P54" s="491"/>
      <c r="Q54" s="491"/>
      <c r="R54" s="492"/>
      <c r="S54" s="493" t="s">
        <v>628</v>
      </c>
      <c r="T54" s="491"/>
      <c r="U54" s="494"/>
      <c r="V54" s="67"/>
      <c r="W54" s="67"/>
      <c r="X54" s="67"/>
      <c r="Y54" s="67"/>
      <c r="Z54" s="67"/>
      <c r="AA54" s="76"/>
      <c r="AB54" s="76"/>
      <c r="AC54" s="64"/>
    </row>
    <row r="55" spans="2:29" s="32" customFormat="1" ht="67.5" customHeight="1">
      <c r="B55" s="36"/>
      <c r="C55" s="490" t="s">
        <v>629</v>
      </c>
      <c r="D55" s="491"/>
      <c r="E55" s="491"/>
      <c r="F55" s="491"/>
      <c r="G55" s="491"/>
      <c r="H55" s="492"/>
      <c r="I55" s="493">
        <v>52214359</v>
      </c>
      <c r="J55" s="491"/>
      <c r="K55" s="491"/>
      <c r="L55" s="492"/>
      <c r="M55" s="493" t="s">
        <v>630</v>
      </c>
      <c r="N55" s="491"/>
      <c r="O55" s="491"/>
      <c r="P55" s="491"/>
      <c r="Q55" s="491"/>
      <c r="R55" s="492"/>
      <c r="S55" s="493" t="s">
        <v>628</v>
      </c>
      <c r="T55" s="491"/>
      <c r="U55" s="494"/>
      <c r="V55" s="67"/>
      <c r="W55" s="67"/>
      <c r="X55" s="67"/>
      <c r="Y55" s="67"/>
      <c r="Z55" s="67"/>
    </row>
    <row r="56" spans="2:29" s="32" customFormat="1" ht="67.5" customHeight="1">
      <c r="B56" s="36"/>
      <c r="C56" s="499"/>
      <c r="D56" s="500"/>
      <c r="E56" s="500"/>
      <c r="F56" s="500"/>
      <c r="G56" s="500"/>
      <c r="H56" s="500"/>
      <c r="I56" s="500"/>
      <c r="J56" s="500"/>
      <c r="K56" s="500"/>
      <c r="L56" s="500"/>
      <c r="M56" s="500"/>
      <c r="N56" s="500"/>
      <c r="O56" s="500"/>
      <c r="P56" s="500"/>
      <c r="Q56" s="500"/>
      <c r="R56" s="500"/>
      <c r="S56" s="500"/>
      <c r="T56" s="500"/>
      <c r="U56" s="501"/>
      <c r="V56" s="67"/>
      <c r="W56" s="67"/>
      <c r="X56" s="67"/>
      <c r="Y56" s="67"/>
      <c r="Z56" s="67"/>
    </row>
    <row r="57" spans="2:29" s="32" customFormat="1" ht="67.5" customHeight="1">
      <c r="B57" s="68"/>
      <c r="C57" s="499"/>
      <c r="D57" s="500"/>
      <c r="E57" s="500"/>
      <c r="F57" s="500"/>
      <c r="G57" s="500"/>
      <c r="H57" s="500"/>
      <c r="I57" s="500"/>
      <c r="J57" s="500"/>
      <c r="K57" s="500"/>
      <c r="L57" s="500"/>
      <c r="M57" s="500"/>
      <c r="N57" s="500"/>
      <c r="O57" s="500"/>
      <c r="P57" s="500"/>
      <c r="Q57" s="500"/>
      <c r="R57" s="500"/>
      <c r="S57" s="500"/>
      <c r="T57" s="500"/>
      <c r="U57" s="501"/>
      <c r="V57" s="67"/>
      <c r="W57" s="67"/>
      <c r="X57" s="67"/>
      <c r="Y57" s="67"/>
      <c r="Z57" s="67"/>
      <c r="AA57" s="69"/>
      <c r="AB57" s="69"/>
      <c r="AC57" s="69"/>
    </row>
    <row r="58" spans="2:29" s="32" customFormat="1" ht="67.5" customHeight="1">
      <c r="B58" s="68"/>
      <c r="C58" s="499"/>
      <c r="D58" s="500"/>
      <c r="E58" s="500"/>
      <c r="F58" s="500"/>
      <c r="G58" s="500"/>
      <c r="H58" s="500"/>
      <c r="I58" s="500"/>
      <c r="J58" s="500"/>
      <c r="K58" s="500"/>
      <c r="L58" s="500"/>
      <c r="M58" s="500"/>
      <c r="N58" s="500"/>
      <c r="O58" s="500"/>
      <c r="P58" s="500"/>
      <c r="Q58" s="500"/>
      <c r="R58" s="500"/>
      <c r="S58" s="500"/>
      <c r="T58" s="500"/>
      <c r="U58" s="501"/>
      <c r="V58" s="67"/>
      <c r="W58" s="67"/>
      <c r="X58" s="67"/>
      <c r="Y58" s="67"/>
      <c r="Z58" s="67"/>
      <c r="AA58" s="69"/>
      <c r="AB58" s="69"/>
      <c r="AC58" s="69"/>
    </row>
    <row r="59" spans="2:29" s="32" customFormat="1" ht="67.5" customHeight="1">
      <c r="B59" s="68"/>
      <c r="C59" s="499"/>
      <c r="D59" s="500"/>
      <c r="E59" s="500"/>
      <c r="F59" s="500"/>
      <c r="G59" s="500"/>
      <c r="H59" s="500"/>
      <c r="I59" s="500"/>
      <c r="J59" s="500"/>
      <c r="K59" s="500"/>
      <c r="L59" s="500"/>
      <c r="M59" s="500"/>
      <c r="N59" s="500"/>
      <c r="O59" s="500"/>
      <c r="P59" s="500"/>
      <c r="Q59" s="500"/>
      <c r="R59" s="500"/>
      <c r="S59" s="500"/>
      <c r="T59" s="500"/>
      <c r="U59" s="501"/>
      <c r="V59" s="67"/>
      <c r="W59" s="67"/>
      <c r="X59" s="67"/>
      <c r="Y59" s="67"/>
      <c r="Z59" s="67"/>
      <c r="AA59" s="69"/>
      <c r="AB59" s="69"/>
      <c r="AC59" s="69"/>
    </row>
    <row r="60" spans="2:29" s="32" customFormat="1" ht="67.5" customHeight="1">
      <c r="B60" s="68"/>
      <c r="C60" s="499"/>
      <c r="D60" s="500"/>
      <c r="E60" s="500"/>
      <c r="F60" s="500"/>
      <c r="G60" s="500"/>
      <c r="H60" s="500"/>
      <c r="I60" s="500"/>
      <c r="J60" s="500"/>
      <c r="K60" s="500"/>
      <c r="L60" s="500"/>
      <c r="M60" s="500"/>
      <c r="N60" s="500"/>
      <c r="O60" s="500"/>
      <c r="P60" s="500"/>
      <c r="Q60" s="500"/>
      <c r="R60" s="500"/>
      <c r="S60" s="500"/>
      <c r="T60" s="500"/>
      <c r="U60" s="501"/>
      <c r="V60" s="67"/>
      <c r="W60" s="67"/>
      <c r="X60" s="67"/>
      <c r="Y60" s="67"/>
      <c r="Z60" s="67"/>
      <c r="AA60" s="69"/>
      <c r="AB60" s="69"/>
      <c r="AC60" s="69"/>
    </row>
    <row r="61" spans="2:29" s="32" customFormat="1" ht="67.5" customHeight="1">
      <c r="B61" s="68"/>
      <c r="C61" s="499"/>
      <c r="D61" s="500"/>
      <c r="E61" s="500"/>
      <c r="F61" s="500"/>
      <c r="G61" s="500"/>
      <c r="H61" s="500"/>
      <c r="I61" s="500"/>
      <c r="J61" s="500"/>
      <c r="K61" s="500"/>
      <c r="L61" s="500"/>
      <c r="M61" s="500"/>
      <c r="N61" s="500"/>
      <c r="O61" s="500"/>
      <c r="P61" s="500"/>
      <c r="Q61" s="500"/>
      <c r="R61" s="500"/>
      <c r="S61" s="500"/>
      <c r="T61" s="500"/>
      <c r="U61" s="501"/>
      <c r="V61" s="67"/>
      <c r="W61" s="67"/>
      <c r="X61" s="67"/>
      <c r="Y61" s="67"/>
      <c r="Z61" s="67"/>
      <c r="AA61" s="69"/>
      <c r="AB61" s="69"/>
      <c r="AC61" s="69"/>
    </row>
    <row r="62" spans="2:29" s="32" customFormat="1" ht="67.5" customHeight="1" thickBot="1">
      <c r="B62" s="68"/>
      <c r="C62" s="502"/>
      <c r="D62" s="503"/>
      <c r="E62" s="503"/>
      <c r="F62" s="503"/>
      <c r="G62" s="503"/>
      <c r="H62" s="503"/>
      <c r="I62" s="503"/>
      <c r="J62" s="503"/>
      <c r="K62" s="503"/>
      <c r="L62" s="503"/>
      <c r="M62" s="503"/>
      <c r="N62" s="503"/>
      <c r="O62" s="503"/>
      <c r="P62" s="503"/>
      <c r="Q62" s="503"/>
      <c r="R62" s="503"/>
      <c r="S62" s="503"/>
      <c r="T62" s="503"/>
      <c r="U62" s="504"/>
      <c r="V62" s="67"/>
      <c r="W62" s="67"/>
      <c r="X62" s="67"/>
      <c r="Y62" s="67"/>
      <c r="Z62" s="67"/>
      <c r="AA62" s="69"/>
      <c r="AB62" s="69"/>
      <c r="AC62" s="69"/>
    </row>
    <row r="63" spans="2:29" s="32" customFormat="1" ht="20.25" customHeight="1">
      <c r="B63" s="505" t="s">
        <v>631</v>
      </c>
      <c r="C63" s="505"/>
      <c r="D63" s="505"/>
      <c r="E63" s="505"/>
      <c r="F63" s="505"/>
      <c r="G63" s="505"/>
      <c r="H63" s="505"/>
      <c r="I63" s="505"/>
      <c r="J63" s="505"/>
      <c r="K63" s="505"/>
      <c r="L63" s="505"/>
      <c r="M63" s="505"/>
      <c r="N63" s="505"/>
      <c r="O63" s="505"/>
      <c r="P63" s="505"/>
      <c r="Q63" s="505"/>
      <c r="R63" s="505"/>
      <c r="S63" s="505"/>
      <c r="T63" s="505"/>
      <c r="U63" s="505"/>
      <c r="V63" s="505"/>
      <c r="W63" s="505"/>
      <c r="X63" s="505"/>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F25:P25"/>
    <mergeCell ref="Q25:T25"/>
    <mergeCell ref="U25:V25"/>
    <mergeCell ref="Y25:Z25"/>
    <mergeCell ref="Q22:T22"/>
    <mergeCell ref="U22:V22"/>
    <mergeCell ref="Y22:Z22"/>
    <mergeCell ref="F23:P23"/>
    <mergeCell ref="Q23:T23"/>
    <mergeCell ref="U23:V23"/>
    <mergeCell ref="Q20:T20"/>
    <mergeCell ref="U20:V20"/>
    <mergeCell ref="Y20:Z20"/>
    <mergeCell ref="F21:P21"/>
    <mergeCell ref="Q21:T21"/>
    <mergeCell ref="U21:V21"/>
    <mergeCell ref="Y21:Z21"/>
    <mergeCell ref="F22:P22"/>
    <mergeCell ref="F24:P24"/>
    <mergeCell ref="Q24:T24"/>
    <mergeCell ref="U24:V24"/>
    <mergeCell ref="Y24:Z24"/>
    <mergeCell ref="Y23:Z23"/>
    <mergeCell ref="Y29:Z29"/>
    <mergeCell ref="Y30:Z30"/>
    <mergeCell ref="F26:P31"/>
    <mergeCell ref="Q26:T31"/>
    <mergeCell ref="U26:V31"/>
    <mergeCell ref="B26:B31"/>
    <mergeCell ref="Y27:Z27"/>
    <mergeCell ref="Y28:Z28"/>
    <mergeCell ref="Y31:Z31"/>
    <mergeCell ref="F19:P19"/>
    <mergeCell ref="Q19:T19"/>
    <mergeCell ref="U19:V19"/>
    <mergeCell ref="Y19:Z19"/>
    <mergeCell ref="U16:V16"/>
    <mergeCell ref="Y16:Z16"/>
    <mergeCell ref="F17:P17"/>
    <mergeCell ref="Q17:T17"/>
    <mergeCell ref="U17:V17"/>
    <mergeCell ref="Y17:Z17"/>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09" t="s">
        <v>632</v>
      </c>
      <c r="C1" s="510"/>
      <c r="D1" s="510"/>
      <c r="E1" s="510"/>
      <c r="F1" s="510"/>
      <c r="G1" s="510"/>
      <c r="H1" s="510"/>
      <c r="I1" s="510"/>
      <c r="J1" s="510"/>
      <c r="K1" s="510"/>
      <c r="L1" s="510"/>
      <c r="M1" s="510"/>
      <c r="N1" s="510"/>
      <c r="O1" s="511"/>
    </row>
    <row r="2" spans="1:15"/>
    <row r="3" spans="1:15" ht="15.75" thickBot="1">
      <c r="A3" s="40"/>
      <c r="B3" s="41" t="s">
        <v>633</v>
      </c>
    </row>
    <row r="4" spans="1:15" ht="30.75" customHeight="1" thickBot="1">
      <c r="B4" s="83" t="s">
        <v>634</v>
      </c>
      <c r="C4" s="512" t="s">
        <v>635</v>
      </c>
      <c r="D4" s="512"/>
      <c r="E4" s="512"/>
      <c r="F4" s="512" t="s">
        <v>636</v>
      </c>
      <c r="G4" s="512"/>
      <c r="H4" s="512"/>
      <c r="I4" s="512" t="s">
        <v>637</v>
      </c>
      <c r="J4" s="512"/>
      <c r="K4" s="512"/>
    </row>
    <row r="5" spans="1:15" ht="89.25" customHeight="1" thickBot="1">
      <c r="B5" s="83" t="s">
        <v>638</v>
      </c>
      <c r="C5" s="513" t="s">
        <v>639</v>
      </c>
      <c r="D5" s="513"/>
      <c r="E5" s="513"/>
      <c r="F5" s="513" t="s">
        <v>640</v>
      </c>
      <c r="G5" s="513"/>
      <c r="H5" s="513"/>
      <c r="I5" s="513" t="s">
        <v>641</v>
      </c>
      <c r="J5" s="513"/>
      <c r="K5" s="513"/>
    </row>
    <row r="6" spans="1:15" ht="148.5" customHeight="1" thickBot="1">
      <c r="B6" s="83" t="s">
        <v>642</v>
      </c>
      <c r="C6" s="513" t="s">
        <v>643</v>
      </c>
      <c r="D6" s="513"/>
      <c r="E6" s="513"/>
      <c r="F6" s="513" t="s">
        <v>644</v>
      </c>
      <c r="G6" s="513"/>
      <c r="H6" s="513"/>
      <c r="I6" s="513" t="s">
        <v>645</v>
      </c>
      <c r="J6" s="513"/>
      <c r="K6" s="513"/>
    </row>
    <row r="7" spans="1:15"/>
    <row r="8" spans="1:15"/>
    <row r="9" spans="1:15" ht="15.75" thickBot="1">
      <c r="B9" s="41" t="s">
        <v>646</v>
      </c>
    </row>
    <row r="10" spans="1:15" ht="30.75" thickBot="1">
      <c r="B10" s="42" t="s">
        <v>647</v>
      </c>
      <c r="C10" s="84" t="s">
        <v>648</v>
      </c>
      <c r="D10" s="514" t="s">
        <v>649</v>
      </c>
      <c r="E10" s="515"/>
      <c r="F10" s="515"/>
      <c r="G10" s="515"/>
      <c r="H10" s="515"/>
      <c r="I10" s="515"/>
      <c r="J10" s="515"/>
      <c r="K10" s="515"/>
      <c r="L10" s="515"/>
      <c r="M10" s="515"/>
      <c r="N10" s="515"/>
      <c r="O10" s="516"/>
    </row>
    <row r="11" spans="1:15" ht="31.5" customHeight="1" thickBot="1">
      <c r="B11" s="82" t="s">
        <v>650</v>
      </c>
      <c r="C11" s="239">
        <v>10</v>
      </c>
      <c r="D11" s="506" t="s">
        <v>651</v>
      </c>
      <c r="E11" s="507"/>
      <c r="F11" s="507"/>
      <c r="G11" s="507"/>
      <c r="H11" s="507"/>
      <c r="I11" s="507"/>
      <c r="J11" s="507"/>
      <c r="K11" s="507"/>
      <c r="L11" s="507"/>
      <c r="M11" s="507"/>
      <c r="N11" s="507"/>
      <c r="O11" s="508"/>
    </row>
    <row r="12" spans="1:15" ht="30" customHeight="1" thickBot="1">
      <c r="B12" s="82" t="s">
        <v>652</v>
      </c>
      <c r="C12" s="239">
        <v>6</v>
      </c>
      <c r="D12" s="506" t="s">
        <v>653</v>
      </c>
      <c r="E12" s="507"/>
      <c r="F12" s="507"/>
      <c r="G12" s="507"/>
      <c r="H12" s="507"/>
      <c r="I12" s="507"/>
      <c r="J12" s="507"/>
      <c r="K12" s="507"/>
      <c r="L12" s="507"/>
      <c r="M12" s="507"/>
      <c r="N12" s="507"/>
      <c r="O12" s="508"/>
    </row>
    <row r="13" spans="1:15" ht="29.25" customHeight="1" thickBot="1">
      <c r="B13" s="82" t="s">
        <v>654</v>
      </c>
      <c r="C13" s="239">
        <v>2</v>
      </c>
      <c r="D13" s="506" t="s">
        <v>655</v>
      </c>
      <c r="E13" s="507"/>
      <c r="F13" s="507"/>
      <c r="G13" s="507"/>
      <c r="H13" s="507"/>
      <c r="I13" s="507"/>
      <c r="J13" s="507"/>
      <c r="K13" s="507"/>
      <c r="L13" s="507"/>
      <c r="M13" s="507"/>
      <c r="N13" s="507"/>
      <c r="O13" s="508"/>
    </row>
    <row r="14" spans="1:15" ht="15" customHeight="1">
      <c r="B14" s="517" t="s">
        <v>656</v>
      </c>
      <c r="C14" s="519" t="s">
        <v>657</v>
      </c>
      <c r="D14" s="521" t="s">
        <v>658</v>
      </c>
      <c r="E14" s="522"/>
      <c r="F14" s="522"/>
      <c r="G14" s="522"/>
      <c r="H14" s="522"/>
      <c r="I14" s="522"/>
      <c r="J14" s="522"/>
      <c r="K14" s="522"/>
      <c r="L14" s="522"/>
      <c r="M14" s="522"/>
      <c r="N14" s="522"/>
      <c r="O14" s="523"/>
    </row>
    <row r="15" spans="1:15" ht="15.75" customHeight="1" thickBot="1">
      <c r="B15" s="518"/>
      <c r="C15" s="520"/>
      <c r="D15" s="524" t="s">
        <v>659</v>
      </c>
      <c r="E15" s="525"/>
      <c r="F15" s="525"/>
      <c r="G15" s="525"/>
      <c r="H15" s="525"/>
      <c r="I15" s="525"/>
      <c r="J15" s="525"/>
      <c r="K15" s="525"/>
      <c r="L15" s="525"/>
      <c r="M15" s="525"/>
      <c r="N15" s="525"/>
      <c r="O15" s="526"/>
    </row>
    <row r="16" spans="1:15"/>
    <row r="17" spans="2:15"/>
    <row r="18" spans="2:15" ht="15.75" thickBot="1">
      <c r="B18" s="41" t="s">
        <v>660</v>
      </c>
    </row>
    <row r="19" spans="2:15" ht="30.75" thickBot="1">
      <c r="B19" s="83" t="s">
        <v>661</v>
      </c>
      <c r="C19" s="43" t="s">
        <v>662</v>
      </c>
      <c r="D19" s="530" t="s">
        <v>649</v>
      </c>
      <c r="E19" s="531"/>
      <c r="F19" s="531"/>
      <c r="G19" s="531"/>
      <c r="H19" s="531"/>
      <c r="I19" s="531"/>
      <c r="J19" s="531"/>
      <c r="K19" s="531"/>
      <c r="L19" s="531"/>
      <c r="M19" s="531"/>
      <c r="N19" s="531"/>
      <c r="O19" s="532"/>
    </row>
    <row r="20" spans="2:15" ht="15.75" customHeight="1" thickBot="1">
      <c r="B20" s="135" t="s">
        <v>663</v>
      </c>
      <c r="C20" s="44">
        <v>4</v>
      </c>
      <c r="D20" s="527" t="s">
        <v>664</v>
      </c>
      <c r="E20" s="528"/>
      <c r="F20" s="528"/>
      <c r="G20" s="528"/>
      <c r="H20" s="528"/>
      <c r="I20" s="528"/>
      <c r="J20" s="528"/>
      <c r="K20" s="528"/>
      <c r="L20" s="528"/>
      <c r="M20" s="528"/>
      <c r="N20" s="528"/>
      <c r="O20" s="529"/>
    </row>
    <row r="21" spans="2:15" ht="15" thickBot="1">
      <c r="B21" s="135" t="s">
        <v>665</v>
      </c>
      <c r="C21" s="45">
        <v>3</v>
      </c>
      <c r="D21" s="527" t="s">
        <v>666</v>
      </c>
      <c r="E21" s="528"/>
      <c r="F21" s="528"/>
      <c r="G21" s="528"/>
      <c r="H21" s="528"/>
      <c r="I21" s="528"/>
      <c r="J21" s="528"/>
      <c r="K21" s="528"/>
      <c r="L21" s="528"/>
      <c r="M21" s="528"/>
      <c r="N21" s="528"/>
      <c r="O21" s="529"/>
    </row>
    <row r="22" spans="2:15" ht="15" thickBot="1">
      <c r="B22" s="46" t="s">
        <v>667</v>
      </c>
      <c r="C22" s="45">
        <v>2</v>
      </c>
      <c r="D22" s="527" t="s">
        <v>668</v>
      </c>
      <c r="E22" s="528"/>
      <c r="F22" s="528"/>
      <c r="G22" s="528"/>
      <c r="H22" s="528"/>
      <c r="I22" s="528"/>
      <c r="J22" s="528"/>
      <c r="K22" s="528"/>
      <c r="L22" s="528"/>
      <c r="M22" s="528"/>
      <c r="N22" s="528"/>
      <c r="O22" s="529"/>
    </row>
    <row r="23" spans="2:15" ht="15" thickBot="1">
      <c r="B23" s="47" t="s">
        <v>669</v>
      </c>
      <c r="C23" s="45">
        <v>1</v>
      </c>
      <c r="D23" s="527" t="s">
        <v>670</v>
      </c>
      <c r="E23" s="528"/>
      <c r="F23" s="528"/>
      <c r="G23" s="528"/>
      <c r="H23" s="528"/>
      <c r="I23" s="528"/>
      <c r="J23" s="528"/>
      <c r="K23" s="528"/>
      <c r="L23" s="528"/>
      <c r="M23" s="528"/>
      <c r="N23" s="528"/>
      <c r="O23" s="529"/>
    </row>
    <row r="24" spans="2:15"/>
    <row r="25" spans="2:15"/>
    <row r="26" spans="2:15" ht="15.75" thickBot="1">
      <c r="B26" s="41" t="s">
        <v>671</v>
      </c>
    </row>
    <row r="27" spans="2:15" ht="15.75" thickBot="1">
      <c r="B27" s="533" t="s">
        <v>672</v>
      </c>
      <c r="C27" s="534"/>
      <c r="D27" s="537" t="s">
        <v>673</v>
      </c>
      <c r="E27" s="538"/>
      <c r="F27" s="538"/>
      <c r="G27" s="539"/>
    </row>
    <row r="28" spans="2:15" ht="15.75" thickBot="1">
      <c r="B28" s="535"/>
      <c r="C28" s="536"/>
      <c r="D28" s="227">
        <v>4</v>
      </c>
      <c r="E28" s="227">
        <v>3</v>
      </c>
      <c r="F28" s="227">
        <v>2</v>
      </c>
      <c r="G28" s="227">
        <v>1</v>
      </c>
    </row>
    <row r="29" spans="2:15" ht="15.75" thickBot="1">
      <c r="B29" s="540" t="s">
        <v>674</v>
      </c>
      <c r="C29" s="227">
        <v>10</v>
      </c>
      <c r="D29" s="228" t="s">
        <v>675</v>
      </c>
      <c r="E29" s="228" t="s">
        <v>676</v>
      </c>
      <c r="F29" s="229" t="s">
        <v>677</v>
      </c>
      <c r="G29" s="229" t="s">
        <v>678</v>
      </c>
    </row>
    <row r="30" spans="2:15" ht="15.75" thickBot="1">
      <c r="B30" s="541"/>
      <c r="C30" s="227">
        <v>6</v>
      </c>
      <c r="D30" s="228" t="s">
        <v>679</v>
      </c>
      <c r="E30" s="229" t="s">
        <v>680</v>
      </c>
      <c r="F30" s="229" t="s">
        <v>681</v>
      </c>
      <c r="G30" s="230" t="s">
        <v>682</v>
      </c>
    </row>
    <row r="31" spans="2:15" ht="15.75" thickBot="1">
      <c r="B31" s="542"/>
      <c r="C31" s="227">
        <v>2</v>
      </c>
      <c r="D31" s="230" t="s">
        <v>683</v>
      </c>
      <c r="E31" s="230" t="s">
        <v>682</v>
      </c>
      <c r="F31" s="231" t="s">
        <v>684</v>
      </c>
      <c r="G31" s="231" t="s">
        <v>685</v>
      </c>
    </row>
    <row r="32" spans="2:15"/>
    <row r="33" spans="2:15"/>
    <row r="34" spans="2:15" ht="15.75" thickBot="1">
      <c r="B34" s="41" t="s">
        <v>686</v>
      </c>
    </row>
    <row r="35" spans="2:15" ht="30.75" thickBot="1">
      <c r="B35" s="83" t="s">
        <v>672</v>
      </c>
      <c r="C35" s="80" t="s">
        <v>687</v>
      </c>
      <c r="D35" s="533" t="s">
        <v>649</v>
      </c>
      <c r="E35" s="543"/>
      <c r="F35" s="543"/>
      <c r="G35" s="543"/>
      <c r="H35" s="543"/>
      <c r="I35" s="543"/>
      <c r="J35" s="543"/>
      <c r="K35" s="543"/>
      <c r="L35" s="543"/>
      <c r="M35" s="543"/>
      <c r="N35" s="543"/>
      <c r="O35" s="544"/>
    </row>
    <row r="36" spans="2:15" ht="15.75" customHeight="1">
      <c r="B36" s="545" t="s">
        <v>688</v>
      </c>
      <c r="C36" s="547" t="s">
        <v>689</v>
      </c>
      <c r="D36" s="549" t="s">
        <v>690</v>
      </c>
      <c r="E36" s="550"/>
      <c r="F36" s="550"/>
      <c r="G36" s="550"/>
      <c r="H36" s="550"/>
      <c r="I36" s="550"/>
      <c r="J36" s="550"/>
      <c r="K36" s="550"/>
      <c r="L36" s="550"/>
      <c r="M36" s="550"/>
      <c r="N36" s="550"/>
      <c r="O36" s="551"/>
    </row>
    <row r="37" spans="2:15" ht="15" thickBot="1">
      <c r="B37" s="546"/>
      <c r="C37" s="548"/>
      <c r="D37" s="552" t="s">
        <v>691</v>
      </c>
      <c r="E37" s="553"/>
      <c r="F37" s="553"/>
      <c r="G37" s="553"/>
      <c r="H37" s="553"/>
      <c r="I37" s="553"/>
      <c r="J37" s="553"/>
      <c r="K37" s="553"/>
      <c r="L37" s="553"/>
      <c r="M37" s="553"/>
      <c r="N37" s="553"/>
      <c r="O37" s="554"/>
    </row>
    <row r="38" spans="2:15" ht="14.25">
      <c r="B38" s="545" t="s">
        <v>692</v>
      </c>
      <c r="C38" s="547" t="s">
        <v>693</v>
      </c>
      <c r="D38" s="549" t="s">
        <v>690</v>
      </c>
      <c r="E38" s="550"/>
      <c r="F38" s="550"/>
      <c r="G38" s="550"/>
      <c r="H38" s="550"/>
      <c r="I38" s="550"/>
      <c r="J38" s="550"/>
      <c r="K38" s="550"/>
      <c r="L38" s="550"/>
      <c r="M38" s="550"/>
      <c r="N38" s="550"/>
      <c r="O38" s="551"/>
    </row>
    <row r="39" spans="2:15" ht="15" thickBot="1">
      <c r="B39" s="546"/>
      <c r="C39" s="548"/>
      <c r="D39" s="552" t="s">
        <v>691</v>
      </c>
      <c r="E39" s="553"/>
      <c r="F39" s="553"/>
      <c r="G39" s="553"/>
      <c r="H39" s="553"/>
      <c r="I39" s="553"/>
      <c r="J39" s="553"/>
      <c r="K39" s="553"/>
      <c r="L39" s="553"/>
      <c r="M39" s="553"/>
      <c r="N39" s="553"/>
      <c r="O39" s="554"/>
    </row>
    <row r="40" spans="2:15" ht="14.25">
      <c r="B40" s="545" t="s">
        <v>694</v>
      </c>
      <c r="C40" s="547" t="s">
        <v>695</v>
      </c>
      <c r="D40" s="549" t="s">
        <v>696</v>
      </c>
      <c r="E40" s="550"/>
      <c r="F40" s="550"/>
      <c r="G40" s="550"/>
      <c r="H40" s="550"/>
      <c r="I40" s="550"/>
      <c r="J40" s="550"/>
      <c r="K40" s="550"/>
      <c r="L40" s="550"/>
      <c r="M40" s="550"/>
      <c r="N40" s="550"/>
      <c r="O40" s="551"/>
    </row>
    <row r="41" spans="2:15" ht="15" thickBot="1">
      <c r="B41" s="546"/>
      <c r="C41" s="548"/>
      <c r="D41" s="552" t="s">
        <v>697</v>
      </c>
      <c r="E41" s="553"/>
      <c r="F41" s="553"/>
      <c r="G41" s="553"/>
      <c r="H41" s="553"/>
      <c r="I41" s="553"/>
      <c r="J41" s="553"/>
      <c r="K41" s="553"/>
      <c r="L41" s="553"/>
      <c r="M41" s="553"/>
      <c r="N41" s="553"/>
      <c r="O41" s="554"/>
    </row>
    <row r="42" spans="2:15" ht="14.25">
      <c r="B42" s="545" t="s">
        <v>698</v>
      </c>
      <c r="C42" s="547" t="s">
        <v>699</v>
      </c>
      <c r="D42" s="549" t="s">
        <v>700</v>
      </c>
      <c r="E42" s="550"/>
      <c r="F42" s="550"/>
      <c r="G42" s="550"/>
      <c r="H42" s="550"/>
      <c r="I42" s="550"/>
      <c r="J42" s="550"/>
      <c r="K42" s="550"/>
      <c r="L42" s="550"/>
      <c r="M42" s="550"/>
      <c r="N42" s="550"/>
      <c r="O42" s="551"/>
    </row>
    <row r="43" spans="2:15" ht="15" thickBot="1">
      <c r="B43" s="546"/>
      <c r="C43" s="548"/>
      <c r="D43" s="552" t="s">
        <v>701</v>
      </c>
      <c r="E43" s="553"/>
      <c r="F43" s="553"/>
      <c r="G43" s="553"/>
      <c r="H43" s="553"/>
      <c r="I43" s="553"/>
      <c r="J43" s="553"/>
      <c r="K43" s="553"/>
      <c r="L43" s="553"/>
      <c r="M43" s="553"/>
      <c r="N43" s="553"/>
      <c r="O43" s="554"/>
    </row>
    <row r="44" spans="2:15"/>
    <row r="45" spans="2:15"/>
    <row r="46" spans="2:15" ht="15.75" thickBot="1">
      <c r="B46" s="41" t="s">
        <v>702</v>
      </c>
    </row>
    <row r="47" spans="2:15" ht="15">
      <c r="B47" s="555" t="s">
        <v>703</v>
      </c>
      <c r="C47" s="557" t="s">
        <v>704</v>
      </c>
      <c r="D47" s="559" t="s">
        <v>649</v>
      </c>
      <c r="E47" s="560"/>
      <c r="F47" s="560"/>
      <c r="G47" s="561"/>
    </row>
    <row r="48" spans="2:15" ht="15.75" thickBot="1">
      <c r="B48" s="556"/>
      <c r="C48" s="558"/>
      <c r="D48" s="562" t="s">
        <v>705</v>
      </c>
      <c r="E48" s="563"/>
      <c r="F48" s="563"/>
      <c r="G48" s="564"/>
    </row>
    <row r="49" spans="2:8" ht="21" customHeight="1" thickBot="1">
      <c r="B49" s="81" t="s">
        <v>706</v>
      </c>
      <c r="C49" s="240">
        <v>100</v>
      </c>
      <c r="D49" s="565" t="s">
        <v>707</v>
      </c>
      <c r="E49" s="566"/>
      <c r="F49" s="566"/>
      <c r="G49" s="567"/>
    </row>
    <row r="50" spans="2:8" ht="31.5" customHeight="1" thickBot="1">
      <c r="B50" s="81" t="s">
        <v>708</v>
      </c>
      <c r="C50" s="240">
        <v>60</v>
      </c>
      <c r="D50" s="565" t="s">
        <v>709</v>
      </c>
      <c r="E50" s="566"/>
      <c r="F50" s="566"/>
      <c r="G50" s="567"/>
    </row>
    <row r="51" spans="2:8" ht="30.75" customHeight="1" thickBot="1">
      <c r="B51" s="81" t="s">
        <v>710</v>
      </c>
      <c r="C51" s="240">
        <v>25</v>
      </c>
      <c r="D51" s="565" t="s">
        <v>711</v>
      </c>
      <c r="E51" s="566"/>
      <c r="F51" s="566"/>
      <c r="G51" s="567"/>
    </row>
    <row r="52" spans="2:8" ht="30" customHeight="1" thickBot="1">
      <c r="B52" s="81" t="s">
        <v>712</v>
      </c>
      <c r="C52" s="240">
        <v>10</v>
      </c>
      <c r="D52" s="565" t="s">
        <v>713</v>
      </c>
      <c r="E52" s="566"/>
      <c r="F52" s="566"/>
      <c r="G52" s="567"/>
    </row>
    <row r="53" spans="2:8"/>
    <row r="54" spans="2:8"/>
    <row r="55" spans="2:8" ht="15.75" thickBot="1">
      <c r="B55" s="41" t="s">
        <v>714</v>
      </c>
    </row>
    <row r="56" spans="2:8" ht="23.25" customHeight="1" thickBot="1">
      <c r="B56" s="568" t="s">
        <v>715</v>
      </c>
      <c r="C56" s="569"/>
      <c r="D56" s="572" t="s">
        <v>716</v>
      </c>
      <c r="E56" s="573"/>
      <c r="F56" s="573"/>
      <c r="G56" s="574"/>
      <c r="H56" s="48"/>
    </row>
    <row r="57" spans="2:8" ht="15" thickBot="1">
      <c r="B57" s="570"/>
      <c r="C57" s="571"/>
      <c r="D57" s="232" t="s">
        <v>717</v>
      </c>
      <c r="E57" s="232" t="s">
        <v>718</v>
      </c>
      <c r="F57" s="232" t="s">
        <v>719</v>
      </c>
      <c r="G57" s="232" t="s">
        <v>720</v>
      </c>
      <c r="H57" s="48"/>
    </row>
    <row r="58" spans="2:8">
      <c r="B58" s="540" t="s">
        <v>721</v>
      </c>
      <c r="C58" s="578">
        <v>100</v>
      </c>
      <c r="D58" s="49" t="s">
        <v>722</v>
      </c>
      <c r="E58" s="49" t="s">
        <v>722</v>
      </c>
      <c r="F58" s="49" t="s">
        <v>723</v>
      </c>
      <c r="G58" s="50" t="s">
        <v>724</v>
      </c>
      <c r="H58" s="580"/>
    </row>
    <row r="59" spans="2:8" ht="13.5" thickBot="1">
      <c r="B59" s="541"/>
      <c r="C59" s="579"/>
      <c r="D59" s="49" t="s">
        <v>725</v>
      </c>
      <c r="E59" s="49" t="s">
        <v>726</v>
      </c>
      <c r="F59" s="49" t="s">
        <v>727</v>
      </c>
      <c r="G59" s="50" t="s">
        <v>728</v>
      </c>
      <c r="H59" s="580"/>
    </row>
    <row r="60" spans="2:8">
      <c r="B60" s="541"/>
      <c r="C60" s="581">
        <v>60</v>
      </c>
      <c r="D60" s="224" t="s">
        <v>722</v>
      </c>
      <c r="E60" s="224" t="s">
        <v>722</v>
      </c>
      <c r="F60" s="225" t="s">
        <v>724</v>
      </c>
      <c r="G60" s="136" t="s">
        <v>729</v>
      </c>
      <c r="H60" s="580"/>
    </row>
    <row r="61" spans="2:8" ht="13.5" thickBot="1">
      <c r="B61" s="541"/>
      <c r="C61" s="582"/>
      <c r="D61" s="233">
        <v>2400</v>
      </c>
      <c r="E61" s="233" t="s">
        <v>730</v>
      </c>
      <c r="F61" s="234" t="s">
        <v>731</v>
      </c>
      <c r="G61" s="51" t="s">
        <v>732</v>
      </c>
      <c r="H61" s="580"/>
    </row>
    <row r="62" spans="2:8">
      <c r="B62" s="541"/>
      <c r="C62" s="578">
        <v>25</v>
      </c>
      <c r="D62" s="49" t="s">
        <v>722</v>
      </c>
      <c r="E62" s="50" t="s">
        <v>210</v>
      </c>
      <c r="F62" s="50" t="s">
        <v>210</v>
      </c>
      <c r="G62" s="52" t="s">
        <v>231</v>
      </c>
      <c r="H62" s="48"/>
    </row>
    <row r="63" spans="2:8" ht="13.5" thickBot="1">
      <c r="B63" s="541"/>
      <c r="C63" s="582"/>
      <c r="D63" s="233" t="s">
        <v>733</v>
      </c>
      <c r="E63" s="234" t="s">
        <v>734</v>
      </c>
      <c r="F63" s="234" t="s">
        <v>735</v>
      </c>
      <c r="G63" s="52" t="s">
        <v>736</v>
      </c>
      <c r="H63" s="48"/>
    </row>
    <row r="64" spans="2:8">
      <c r="B64" s="541"/>
      <c r="C64" s="578">
        <v>10</v>
      </c>
      <c r="D64" s="50" t="s">
        <v>210</v>
      </c>
      <c r="E64" s="53" t="s">
        <v>737</v>
      </c>
      <c r="F64" s="52" t="s">
        <v>231</v>
      </c>
      <c r="G64" s="137" t="s">
        <v>738</v>
      </c>
      <c r="H64" s="580"/>
    </row>
    <row r="65" spans="2:8" ht="13.5" thickBot="1">
      <c r="B65" s="542"/>
      <c r="C65" s="582"/>
      <c r="D65" s="234" t="s">
        <v>739</v>
      </c>
      <c r="E65" s="51" t="s">
        <v>740</v>
      </c>
      <c r="F65" s="235" t="s">
        <v>741</v>
      </c>
      <c r="G65" s="54" t="s">
        <v>742</v>
      </c>
      <c r="H65" s="580"/>
    </row>
    <row r="66" spans="2:8" ht="14.25">
      <c r="B66" s="55"/>
    </row>
    <row r="67" spans="2:8" ht="14.25">
      <c r="B67" s="55"/>
    </row>
    <row r="68" spans="2:8" ht="15.75" thickBot="1">
      <c r="B68" s="41" t="s">
        <v>743</v>
      </c>
    </row>
    <row r="69" spans="2:8" ht="30.75" thickBot="1">
      <c r="B69" s="83" t="s">
        <v>744</v>
      </c>
      <c r="C69" s="80" t="s">
        <v>745</v>
      </c>
      <c r="D69" s="530" t="s">
        <v>649</v>
      </c>
      <c r="E69" s="531"/>
      <c r="F69" s="531"/>
      <c r="G69" s="532"/>
    </row>
    <row r="70" spans="2:8" ht="36.75" customHeight="1" thickBot="1">
      <c r="B70" s="56" t="s">
        <v>722</v>
      </c>
      <c r="C70" s="236" t="s">
        <v>746</v>
      </c>
      <c r="D70" s="583" t="s">
        <v>747</v>
      </c>
      <c r="E70" s="584"/>
      <c r="F70" s="584"/>
      <c r="G70" s="585"/>
    </row>
    <row r="71" spans="2:8" ht="30.75" customHeight="1" thickBot="1">
      <c r="B71" s="56" t="s">
        <v>210</v>
      </c>
      <c r="C71" s="236" t="s">
        <v>748</v>
      </c>
      <c r="D71" s="583" t="s">
        <v>749</v>
      </c>
      <c r="E71" s="584"/>
      <c r="F71" s="584"/>
      <c r="G71" s="585"/>
    </row>
    <row r="72" spans="2:8" ht="31.5" customHeight="1" thickBot="1">
      <c r="B72" s="56" t="s">
        <v>231</v>
      </c>
      <c r="C72" s="236" t="s">
        <v>750</v>
      </c>
      <c r="D72" s="583" t="s">
        <v>751</v>
      </c>
      <c r="E72" s="584"/>
      <c r="F72" s="584"/>
      <c r="G72" s="585"/>
    </row>
    <row r="73" spans="2:8" ht="59.25" customHeight="1" thickBot="1">
      <c r="B73" s="56" t="s">
        <v>752</v>
      </c>
      <c r="C73" s="236">
        <v>20</v>
      </c>
      <c r="D73" s="583" t="s">
        <v>753</v>
      </c>
      <c r="E73" s="584"/>
      <c r="F73" s="584"/>
      <c r="G73" s="585"/>
    </row>
    <row r="74" spans="2:8" ht="14.25">
      <c r="B74" s="55"/>
    </row>
    <row r="75" spans="2:8"/>
    <row r="76" spans="2:8" ht="15.75" thickBot="1">
      <c r="B76" s="41" t="s">
        <v>754</v>
      </c>
    </row>
    <row r="77" spans="2:8" ht="15.75" customHeight="1" thickBot="1">
      <c r="B77" s="83" t="s">
        <v>755</v>
      </c>
      <c r="C77" s="575" t="s">
        <v>649</v>
      </c>
      <c r="D77" s="576"/>
      <c r="E77" s="575" t="s">
        <v>756</v>
      </c>
      <c r="F77" s="577"/>
      <c r="G77" s="576"/>
    </row>
    <row r="78" spans="2:8" ht="15.75" customHeight="1" thickBot="1">
      <c r="B78" s="57" t="s">
        <v>722</v>
      </c>
      <c r="C78" s="586" t="s">
        <v>757</v>
      </c>
      <c r="D78" s="587"/>
      <c r="E78" s="586" t="s">
        <v>758</v>
      </c>
      <c r="F78" s="590"/>
      <c r="G78" s="587"/>
    </row>
    <row r="79" spans="2:8" ht="30.75" customHeight="1" thickBot="1">
      <c r="B79" s="57" t="s">
        <v>210</v>
      </c>
      <c r="C79" s="583" t="s">
        <v>759</v>
      </c>
      <c r="D79" s="585"/>
      <c r="E79" s="583" t="s">
        <v>760</v>
      </c>
      <c r="F79" s="588"/>
      <c r="G79" s="589"/>
    </row>
    <row r="80" spans="2:8" ht="15" thickBot="1">
      <c r="B80" s="57" t="s">
        <v>231</v>
      </c>
      <c r="C80" s="586" t="s">
        <v>761</v>
      </c>
      <c r="D80" s="587"/>
      <c r="E80" s="586" t="s">
        <v>762</v>
      </c>
      <c r="F80" s="590"/>
      <c r="G80" s="587"/>
    </row>
    <row r="81" spans="2:7" ht="32.25" customHeight="1" thickBot="1">
      <c r="B81" s="57" t="s">
        <v>752</v>
      </c>
      <c r="C81" s="586" t="s">
        <v>763</v>
      </c>
      <c r="D81" s="587"/>
      <c r="E81" s="583" t="s">
        <v>764</v>
      </c>
      <c r="F81" s="588"/>
      <c r="G81" s="589"/>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8" customWidth="1"/>
    <col min="2" max="2" width="8.625" style="138" bestFit="1" customWidth="1"/>
    <col min="3" max="8" width="25.625" style="138" customWidth="1"/>
    <col min="9" max="9" width="1.375" style="138" customWidth="1"/>
    <col min="10" max="16384" width="11" style="138" hidden="1"/>
  </cols>
  <sheetData>
    <row r="1" spans="1:8" ht="18.75" thickBot="1">
      <c r="A1" s="591" t="s">
        <v>68</v>
      </c>
      <c r="B1" s="595" t="s">
        <v>765</v>
      </c>
      <c r="C1" s="596"/>
      <c r="D1" s="596"/>
      <c r="E1" s="596"/>
      <c r="F1" s="596"/>
      <c r="G1" s="596"/>
      <c r="H1" s="597"/>
    </row>
    <row r="2" spans="1:8" ht="15.75" thickBot="1">
      <c r="A2" s="592"/>
      <c r="B2" s="139" t="s">
        <v>522</v>
      </c>
      <c r="C2" s="139" t="s">
        <v>531</v>
      </c>
      <c r="D2" s="139" t="s">
        <v>548</v>
      </c>
      <c r="E2" s="139" t="s">
        <v>562</v>
      </c>
      <c r="F2" s="139" t="s">
        <v>571</v>
      </c>
      <c r="G2" s="139" t="s">
        <v>766</v>
      </c>
      <c r="H2" s="140" t="s">
        <v>767</v>
      </c>
    </row>
    <row r="3" spans="1:8" ht="56.25">
      <c r="A3" s="593"/>
      <c r="B3" s="141" t="s">
        <v>768</v>
      </c>
      <c r="C3" s="141" t="s">
        <v>769</v>
      </c>
      <c r="D3" s="141" t="s">
        <v>770</v>
      </c>
      <c r="E3" s="141" t="s">
        <v>771</v>
      </c>
      <c r="F3" s="141" t="s">
        <v>576</v>
      </c>
      <c r="G3" s="141" t="s">
        <v>772</v>
      </c>
      <c r="H3" s="142" t="s">
        <v>773</v>
      </c>
    </row>
    <row r="4" spans="1:8" ht="45">
      <c r="A4" s="593"/>
      <c r="B4" s="143" t="s">
        <v>774</v>
      </c>
      <c r="C4" s="143" t="s">
        <v>775</v>
      </c>
      <c r="D4" s="143" t="s">
        <v>555</v>
      </c>
      <c r="E4" s="143" t="s">
        <v>776</v>
      </c>
      <c r="F4" s="143" t="s">
        <v>575</v>
      </c>
      <c r="G4" s="143" t="s">
        <v>777</v>
      </c>
      <c r="H4" s="144" t="s">
        <v>778</v>
      </c>
    </row>
    <row r="5" spans="1:8" ht="56.25">
      <c r="A5" s="593"/>
      <c r="B5" s="143" t="s">
        <v>779</v>
      </c>
      <c r="C5" s="143" t="s">
        <v>780</v>
      </c>
      <c r="D5" s="143" t="s">
        <v>781</v>
      </c>
      <c r="E5" s="143" t="s">
        <v>782</v>
      </c>
      <c r="F5" s="143" t="s">
        <v>783</v>
      </c>
      <c r="G5" s="143" t="s">
        <v>784</v>
      </c>
      <c r="H5" s="144" t="s">
        <v>785</v>
      </c>
    </row>
    <row r="6" spans="1:8" ht="45">
      <c r="A6" s="593"/>
      <c r="B6" s="143" t="s">
        <v>786</v>
      </c>
      <c r="C6" s="143" t="s">
        <v>539</v>
      </c>
      <c r="D6" s="143" t="s">
        <v>549</v>
      </c>
      <c r="E6" s="143" t="s">
        <v>787</v>
      </c>
      <c r="F6" s="143" t="s">
        <v>788</v>
      </c>
      <c r="G6" s="143" t="s">
        <v>789</v>
      </c>
      <c r="H6" s="144" t="s">
        <v>611</v>
      </c>
    </row>
    <row r="7" spans="1:8" ht="45">
      <c r="A7" s="593"/>
      <c r="B7" s="143" t="s">
        <v>790</v>
      </c>
      <c r="C7" s="143" t="s">
        <v>791</v>
      </c>
      <c r="D7" s="143" t="s">
        <v>792</v>
      </c>
      <c r="E7" s="143" t="s">
        <v>793</v>
      </c>
      <c r="F7" s="143"/>
      <c r="G7" s="143" t="s">
        <v>596</v>
      </c>
      <c r="H7" s="144" t="s">
        <v>612</v>
      </c>
    </row>
    <row r="8" spans="1:8" ht="33.75">
      <c r="A8" s="593"/>
      <c r="B8" s="143" t="s">
        <v>794</v>
      </c>
      <c r="C8" s="143" t="s">
        <v>795</v>
      </c>
      <c r="D8" s="143" t="s">
        <v>796</v>
      </c>
      <c r="E8" s="143" t="s">
        <v>570</v>
      </c>
      <c r="F8" s="143"/>
      <c r="G8" s="143" t="s">
        <v>797</v>
      </c>
      <c r="H8" s="144" t="s">
        <v>610</v>
      </c>
    </row>
    <row r="9" spans="1:8" ht="22.5">
      <c r="A9" s="593"/>
      <c r="B9" s="143" t="s">
        <v>798</v>
      </c>
      <c r="C9" s="143" t="s">
        <v>799</v>
      </c>
      <c r="D9" s="143"/>
      <c r="E9" s="143"/>
      <c r="F9" s="143"/>
      <c r="G9" s="143" t="s">
        <v>800</v>
      </c>
      <c r="H9" s="144" t="s">
        <v>801</v>
      </c>
    </row>
    <row r="10" spans="1:8" ht="34.5" thickBot="1">
      <c r="A10" s="594"/>
      <c r="B10" s="145" t="s">
        <v>802</v>
      </c>
      <c r="C10" s="145"/>
      <c r="D10" s="145"/>
      <c r="E10" s="145"/>
      <c r="F10" s="145"/>
      <c r="G10" s="145" t="s">
        <v>803</v>
      </c>
      <c r="H10" s="146"/>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2025-11-12T21:19:07Z</dcterms:modified>
  <cp:category/>
  <cp:contentStatus/>
</cp:coreProperties>
</file>