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leidy\OneDrive\Escritorio\MATRIZ DE PELIGROS ACTUALIZADAS\2024\Febrero\"/>
    </mc:Choice>
  </mc:AlternateContent>
  <xr:revisionPtr revIDLastSave="0" documentId="13_ncr:1_{5C7B087B-01C7-4164-9035-1DBBD25B2F27}" xr6:coauthVersionLast="47" xr6:coauthVersionMax="47" xr10:uidLastSave="{00000000-0000-0000-0000-000000000000}"/>
  <workbookProtection workbookAlgorithmName="SHA-512" workbookHashValue="mRUMsqyTjhrNVxgJ4MlmH3TDnv81v/POcXtRxP09lF7HFYKJUMO3ebO0c8JfOR3Zs2iiGbMM8YlVpwTvV6hjOw==" workbookSaltValue="gPPBWgUp8TWGprYFJyjIsw==" workbookSpinCount="100000" lockStructure="1"/>
  <bookViews>
    <workbookView xWindow="-120" yWindow="-120" windowWidth="20730" windowHeight="11160" tabRatio="621" firstSheet="1" activeTab="1" xr2:uid="{00000000-000D-0000-FFFF-FFFF00000000}"/>
  </bookViews>
  <sheets>
    <sheet name="CONTROL CAMBIOS " sheetId="8" state="hidden" r:id="rId1"/>
    <sheet name="1. Matriz de Peligros" sheetId="6" r:id="rId2"/>
    <sheet name="2. Identificación" sheetId="10" r:id="rId3"/>
    <sheet name="3. Evaluación Riesgo" sheetId="3" r:id="rId4"/>
    <sheet name="4. Clasificación de Peligros" sheetId="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Peligros'!$A$16:$AH$282</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2">'2. Identificación'!$A$1:$X$78</definedName>
    <definedName name="BORDER" localSheetId="1">#REF!</definedName>
    <definedName name="BORDER" localSheetId="2">#REF!</definedName>
    <definedName name="BORDER" localSheetId="3">#REF!</definedName>
    <definedName name="BORDER">#REF!</definedName>
    <definedName name="gggg" localSheetId="2">#REF!</definedName>
    <definedName name="gggg">#REF!</definedName>
    <definedName name="gggggg" localSheetId="2">#REF!</definedName>
    <definedName name="gggggg">#REF!</definedName>
    <definedName name="HOJA1" localSheetId="1">#REF!</definedName>
    <definedName name="HOJA1" localSheetId="2">#REF!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3">#REF!</definedName>
    <definedName name="los_voluntarios">#REF!</definedName>
    <definedName name="TABLA10" localSheetId="1">#REF!</definedName>
    <definedName name="TABLA10" localSheetId="2">#REF!</definedName>
    <definedName name="TABLA10" localSheetId="3">#REF!</definedName>
    <definedName name="TABLA10">#REF!</definedName>
    <definedName name="TABLA11" localSheetId="1">#REF!</definedName>
    <definedName name="TABLA11" localSheetId="2">#REF!</definedName>
    <definedName name="TABLA11" localSheetId="3">#REF!</definedName>
    <definedName name="TABLA11">#REF!</definedName>
    <definedName name="TABLA6" localSheetId="1">#REF!</definedName>
    <definedName name="TABLA6" localSheetId="2">#REF!</definedName>
    <definedName name="TABLA6" localSheetId="3">#REF!</definedName>
    <definedName name="TABLA6">#REF!</definedName>
    <definedName name="TABLA7" localSheetId="1">#REF!</definedName>
    <definedName name="TABLA7" localSheetId="2">#REF!</definedName>
    <definedName name="TABLA7" localSheetId="3">#REF!</definedName>
    <definedName name="TABLA7">#REF!</definedName>
    <definedName name="TABLA8" localSheetId="1">#REF!</definedName>
    <definedName name="TABLA8" localSheetId="2">#REF!</definedName>
    <definedName name="TABLA8" localSheetId="3">#REF!</definedName>
    <definedName name="TABLA8">#REF!</definedName>
    <definedName name="TABLA9" localSheetId="1">#REF!</definedName>
    <definedName name="TABLA9" localSheetId="2">#REF!</definedName>
    <definedName name="TABLA9" localSheetId="3">#REF!</definedName>
    <definedName name="TABLA9">#REF!</definedName>
    <definedName name="TABMES" localSheetId="1">#REF!</definedName>
    <definedName name="TABMES" localSheetId="2">#REF!</definedName>
    <definedName name="TABMES" localSheetId="3">#REF!</definedName>
    <definedName name="TABMES">#REF!</definedName>
    <definedName name="TABMES1" localSheetId="1">#REF!</definedName>
    <definedName name="TABMES1" localSheetId="2">#REF!</definedName>
    <definedName name="TABMES1" localSheetId="3">#REF!</definedName>
    <definedName name="TABMES1">#REF!</definedName>
    <definedName name="TABMES2" localSheetId="1">#REF!</definedName>
    <definedName name="TABMES2" localSheetId="2">#REF!</definedName>
    <definedName name="TABMES2" localSheetId="3">#REF!</definedName>
    <definedName name="TABMES2">#REF!</definedName>
    <definedName name="TABMES3" localSheetId="1">#REF!</definedName>
    <definedName name="TABMES3" localSheetId="2">#REF!</definedName>
    <definedName name="TABMES3" localSheetId="3">#REF!</definedName>
    <definedName name="TABMES3">#REF!</definedName>
    <definedName name="TABMES4" localSheetId="1">#REF!</definedName>
    <definedName name="TABMES4" localSheetId="2">#REF!</definedName>
    <definedName name="TABMES4" localSheetId="3">#REF!</definedName>
    <definedName name="TABMES4">#REF!</definedName>
    <definedName name="TABMES5" localSheetId="1">#REF!</definedName>
    <definedName name="TABMES5" localSheetId="2">#REF!</definedName>
    <definedName name="TABMES5" localSheetId="3">#REF!</definedName>
    <definedName name="TABMES5">#REF!</definedName>
    <definedName name="TIT" localSheetId="1">#REF!</definedName>
    <definedName name="TIT" localSheetId="2">#REF!</definedName>
    <definedName name="TIT" localSheetId="3">#REF!</definedName>
    <definedName name="TIT">#REF!</definedName>
    <definedName name="_xlnm.Print_Titles" localSheetId="2">'2. Identificación'!$1:$61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78" i="6" l="1"/>
  <c r="R278" i="6" s="1"/>
  <c r="S278" i="6" s="1"/>
  <c r="O277" i="6"/>
  <c r="R277" i="6" s="1"/>
  <c r="S277" i="6" s="1"/>
  <c r="O276" i="6"/>
  <c r="R276" i="6" s="1"/>
  <c r="O275" i="6"/>
  <c r="R275" i="6" s="1"/>
  <c r="S275" i="6" s="1"/>
  <c r="O274" i="6"/>
  <c r="R274" i="6" s="1"/>
  <c r="S274" i="6" s="1"/>
  <c r="O273" i="6"/>
  <c r="R273" i="6" s="1"/>
  <c r="S273" i="6" s="1"/>
  <c r="S272" i="6"/>
  <c r="P272" i="6"/>
  <c r="O271" i="6"/>
  <c r="P271" i="6" s="1"/>
  <c r="O270" i="6"/>
  <c r="R270" i="6" s="1"/>
  <c r="S270" i="6" s="1"/>
  <c r="O269" i="6"/>
  <c r="R269" i="6" s="1"/>
  <c r="S269" i="6" s="1"/>
  <c r="O268" i="6"/>
  <c r="R268" i="6" s="1"/>
  <c r="S268" i="6" s="1"/>
  <c r="O267" i="6"/>
  <c r="P267" i="6" s="1"/>
  <c r="O266" i="6"/>
  <c r="R266" i="6" s="1"/>
  <c r="S266" i="6" s="1"/>
  <c r="O265" i="6"/>
  <c r="R265" i="6" s="1"/>
  <c r="S265" i="6" s="1"/>
  <c r="O264" i="6"/>
  <c r="R264" i="6" s="1"/>
  <c r="S264" i="6" s="1"/>
  <c r="O263" i="6"/>
  <c r="R263" i="6" s="1"/>
  <c r="S263" i="6" s="1"/>
  <c r="O262" i="6"/>
  <c r="R262" i="6" s="1"/>
  <c r="S262" i="6" s="1"/>
  <c r="O261" i="6"/>
  <c r="R261" i="6" s="1"/>
  <c r="O260" i="6"/>
  <c r="R260" i="6" s="1"/>
  <c r="S260" i="6" s="1"/>
  <c r="O259" i="6"/>
  <c r="R259" i="6" s="1"/>
  <c r="S259" i="6" s="1"/>
  <c r="R258" i="6"/>
  <c r="P258" i="6"/>
  <c r="O257" i="6"/>
  <c r="R257" i="6" s="1"/>
  <c r="S257" i="6" s="1"/>
  <c r="O256" i="6"/>
  <c r="R256" i="6" s="1"/>
  <c r="S256" i="6" s="1"/>
  <c r="O255" i="6"/>
  <c r="R255" i="6" s="1"/>
  <c r="S255" i="6" s="1"/>
  <c r="O254" i="6"/>
  <c r="R254" i="6" s="1"/>
  <c r="S254" i="6" s="1"/>
  <c r="O253" i="6"/>
  <c r="R253" i="6" s="1"/>
  <c r="S253" i="6" s="1"/>
  <c r="O252" i="6"/>
  <c r="R252" i="6" s="1"/>
  <c r="S252" i="6" s="1"/>
  <c r="S251" i="6"/>
  <c r="P251" i="6"/>
  <c r="S250" i="6"/>
  <c r="P250" i="6"/>
  <c r="O249" i="6"/>
  <c r="R249" i="6" s="1"/>
  <c r="S249" i="6" s="1"/>
  <c r="O248" i="6"/>
  <c r="R248" i="6" s="1"/>
  <c r="S248" i="6" s="1"/>
  <c r="O247" i="6"/>
  <c r="R247" i="6" s="1"/>
  <c r="S247" i="6" s="1"/>
  <c r="O246" i="6"/>
  <c r="R246" i="6" s="1"/>
  <c r="S246" i="6" s="1"/>
  <c r="O245" i="6"/>
  <c r="R245" i="6" s="1"/>
  <c r="S245" i="6" s="1"/>
  <c r="O244" i="6"/>
  <c r="R244" i="6" s="1"/>
  <c r="S244" i="6" s="1"/>
  <c r="O243" i="6"/>
  <c r="R243" i="6" s="1"/>
  <c r="S243" i="6" s="1"/>
  <c r="O242" i="6"/>
  <c r="R242" i="6" s="1"/>
  <c r="S242" i="6" s="1"/>
  <c r="O241" i="6"/>
  <c r="R241" i="6" s="1"/>
  <c r="S241" i="6" s="1"/>
  <c r="O240" i="6"/>
  <c r="R240" i="6" s="1"/>
  <c r="S240" i="6" s="1"/>
  <c r="O239" i="6"/>
  <c r="R239" i="6" s="1"/>
  <c r="S239" i="6" s="1"/>
  <c r="O238" i="6"/>
  <c r="R238" i="6" s="1"/>
  <c r="O237" i="6"/>
  <c r="R237" i="6" s="1"/>
  <c r="S237" i="6" s="1"/>
  <c r="O236" i="6"/>
  <c r="R236" i="6" s="1"/>
  <c r="S236" i="6" s="1"/>
  <c r="R235" i="6"/>
  <c r="P235" i="6"/>
  <c r="O234" i="6"/>
  <c r="R234" i="6" s="1"/>
  <c r="S234" i="6" s="1"/>
  <c r="O233" i="6"/>
  <c r="R233" i="6" s="1"/>
  <c r="S233" i="6" s="1"/>
  <c r="O232" i="6"/>
  <c r="R232" i="6" s="1"/>
  <c r="S232" i="6" s="1"/>
  <c r="O231" i="6"/>
  <c r="R231" i="6" s="1"/>
  <c r="S231" i="6" s="1"/>
  <c r="O230" i="6"/>
  <c r="R230" i="6" s="1"/>
  <c r="S230" i="6" s="1"/>
  <c r="O229" i="6"/>
  <c r="R229" i="6" s="1"/>
  <c r="S229" i="6" s="1"/>
  <c r="O228" i="6"/>
  <c r="R228" i="6" s="1"/>
  <c r="S228" i="6" s="1"/>
  <c r="S227" i="6"/>
  <c r="P227" i="6"/>
  <c r="S226" i="6"/>
  <c r="P226" i="6"/>
  <c r="O225" i="6"/>
  <c r="P225" i="6" s="1"/>
  <c r="O224" i="6"/>
  <c r="P224" i="6" s="1"/>
  <c r="O223" i="6"/>
  <c r="P223" i="6" s="1"/>
  <c r="O222" i="6"/>
  <c r="R222" i="6" s="1"/>
  <c r="S222" i="6" s="1"/>
  <c r="O221" i="6"/>
  <c r="R221" i="6" s="1"/>
  <c r="S221" i="6" s="1"/>
  <c r="O220" i="6"/>
  <c r="R220" i="6" s="1"/>
  <c r="S220" i="6" s="1"/>
  <c r="O219" i="6"/>
  <c r="R219" i="6" s="1"/>
  <c r="S219" i="6" s="1"/>
  <c r="O218" i="6"/>
  <c r="R218" i="6" s="1"/>
  <c r="S218" i="6" s="1"/>
  <c r="O217" i="6"/>
  <c r="R217" i="6" s="1"/>
  <c r="S217" i="6" s="1"/>
  <c r="O216" i="6"/>
  <c r="R216" i="6" s="1"/>
  <c r="S216" i="6" s="1"/>
  <c r="O215" i="6"/>
  <c r="R215" i="6" s="1"/>
  <c r="S215" i="6" s="1"/>
  <c r="S214" i="6"/>
  <c r="S213" i="6"/>
  <c r="S212" i="6"/>
  <c r="S211" i="6"/>
  <c r="S210" i="6"/>
  <c r="S209" i="6"/>
  <c r="S208" i="6"/>
  <c r="S207" i="6"/>
  <c r="S206" i="6"/>
  <c r="S205" i="6"/>
  <c r="S204" i="6"/>
  <c r="S203" i="6"/>
  <c r="O202" i="6"/>
  <c r="R202" i="6" s="1"/>
  <c r="S202" i="6" s="1"/>
  <c r="O201" i="6"/>
  <c r="R201" i="6" s="1"/>
  <c r="O200" i="6"/>
  <c r="R200" i="6" s="1"/>
  <c r="S200" i="6" s="1"/>
  <c r="O199" i="6"/>
  <c r="R199" i="6" s="1"/>
  <c r="S199" i="6" s="1"/>
  <c r="R198" i="6"/>
  <c r="P198" i="6"/>
  <c r="O197" i="6"/>
  <c r="R197" i="6" s="1"/>
  <c r="S197" i="6" s="1"/>
  <c r="O196" i="6"/>
  <c r="P196" i="6" s="1"/>
  <c r="O195" i="6"/>
  <c r="R195" i="6" s="1"/>
  <c r="S195" i="6" s="1"/>
  <c r="O194" i="6"/>
  <c r="R194" i="6" s="1"/>
  <c r="S194" i="6" s="1"/>
  <c r="O193" i="6"/>
  <c r="R193" i="6" s="1"/>
  <c r="S193" i="6" s="1"/>
  <c r="O192" i="6"/>
  <c r="P192" i="6" s="1"/>
  <c r="O191" i="6"/>
  <c r="P191" i="6" s="1"/>
  <c r="S190" i="6"/>
  <c r="P190" i="6"/>
  <c r="S189" i="6"/>
  <c r="P189" i="6"/>
  <c r="S188" i="6"/>
  <c r="P188" i="6"/>
  <c r="O187" i="6"/>
  <c r="R187" i="6" s="1"/>
  <c r="S187" i="6" s="1"/>
  <c r="O186" i="6"/>
  <c r="R186" i="6" s="1"/>
  <c r="S186" i="6" s="1"/>
  <c r="O185" i="6"/>
  <c r="R185" i="6" s="1"/>
  <c r="S185" i="6" s="1"/>
  <c r="O184" i="6"/>
  <c r="R184" i="6" s="1"/>
  <c r="S184" i="6" s="1"/>
  <c r="O183" i="6"/>
  <c r="R183" i="6" s="1"/>
  <c r="S183" i="6" s="1"/>
  <c r="O182" i="6"/>
  <c r="R182" i="6" s="1"/>
  <c r="S182" i="6" s="1"/>
  <c r="O181" i="6"/>
  <c r="R181" i="6" s="1"/>
  <c r="S181" i="6" s="1"/>
  <c r="O180" i="6"/>
  <c r="R180" i="6" s="1"/>
  <c r="S180" i="6" s="1"/>
  <c r="O179" i="6"/>
  <c r="R179" i="6" s="1"/>
  <c r="S179" i="6" s="1"/>
  <c r="O178" i="6"/>
  <c r="R178" i="6" s="1"/>
  <c r="S178" i="6" s="1"/>
  <c r="O177" i="6"/>
  <c r="R177" i="6" s="1"/>
  <c r="S177" i="6" s="1"/>
  <c r="O176" i="6"/>
  <c r="P176" i="6" s="1"/>
  <c r="O175" i="6"/>
  <c r="P175" i="6" s="1"/>
  <c r="S174" i="6"/>
  <c r="S173" i="6"/>
  <c r="S172" i="6"/>
  <c r="S171" i="6"/>
  <c r="S170" i="6"/>
  <c r="S169" i="6"/>
  <c r="S168" i="6"/>
  <c r="S167" i="6"/>
  <c r="S166" i="6"/>
  <c r="S165" i="6"/>
  <c r="S164" i="6"/>
  <c r="S163" i="6"/>
  <c r="O162" i="6"/>
  <c r="R162" i="6" s="1"/>
  <c r="S162" i="6" s="1"/>
  <c r="O161" i="6"/>
  <c r="R161" i="6" s="1"/>
  <c r="O160" i="6"/>
  <c r="R160" i="6" s="1"/>
  <c r="S160" i="6" s="1"/>
  <c r="O159" i="6"/>
  <c r="R159" i="6" s="1"/>
  <c r="S159" i="6" s="1"/>
  <c r="R158" i="6"/>
  <c r="P158" i="6"/>
  <c r="O157" i="6"/>
  <c r="R157" i="6" s="1"/>
  <c r="S157" i="6" s="1"/>
  <c r="O156" i="6"/>
  <c r="P156" i="6" s="1"/>
  <c r="O155" i="6"/>
  <c r="R155" i="6" s="1"/>
  <c r="S155" i="6" s="1"/>
  <c r="O154" i="6"/>
  <c r="R154" i="6" s="1"/>
  <c r="S154" i="6" s="1"/>
  <c r="O153" i="6"/>
  <c r="R153" i="6" s="1"/>
  <c r="S153" i="6" s="1"/>
  <c r="O152" i="6"/>
  <c r="R152" i="6" s="1"/>
  <c r="S152" i="6" s="1"/>
  <c r="O151" i="6"/>
  <c r="R151" i="6" s="1"/>
  <c r="S151" i="6" s="1"/>
  <c r="S150" i="6"/>
  <c r="P150" i="6"/>
  <c r="S149" i="6"/>
  <c r="P149" i="6"/>
  <c r="S148" i="6"/>
  <c r="P148" i="6"/>
  <c r="O147" i="6"/>
  <c r="R147" i="6" s="1"/>
  <c r="S147" i="6" s="1"/>
  <c r="O146" i="6"/>
  <c r="R146" i="6" s="1"/>
  <c r="S146" i="6" s="1"/>
  <c r="O145" i="6"/>
  <c r="R145" i="6" s="1"/>
  <c r="S145" i="6" s="1"/>
  <c r="O144" i="6"/>
  <c r="R144" i="6" s="1"/>
  <c r="S144" i="6" s="1"/>
  <c r="O143" i="6"/>
  <c r="R143" i="6" s="1"/>
  <c r="S143" i="6" s="1"/>
  <c r="O142" i="6"/>
  <c r="R142" i="6" s="1"/>
  <c r="S142" i="6" s="1"/>
  <c r="O141" i="6"/>
  <c r="R141" i="6" s="1"/>
  <c r="S141" i="6" s="1"/>
  <c r="O140" i="6"/>
  <c r="R140" i="6" s="1"/>
  <c r="S140" i="6" s="1"/>
  <c r="O139" i="6"/>
  <c r="R139" i="6" s="1"/>
  <c r="S139" i="6" s="1"/>
  <c r="O138" i="6"/>
  <c r="R138" i="6" s="1"/>
  <c r="S138" i="6" s="1"/>
  <c r="O137" i="6"/>
  <c r="R137" i="6" s="1"/>
  <c r="S137" i="6" s="1"/>
  <c r="R267" i="6" l="1"/>
  <c r="S267" i="6" s="1"/>
  <c r="R271" i="6"/>
  <c r="S271" i="6" s="1"/>
  <c r="P270" i="6"/>
  <c r="P264" i="6"/>
  <c r="P266" i="6"/>
  <c r="P268" i="6"/>
  <c r="P265" i="6"/>
  <c r="P269" i="6"/>
  <c r="P277" i="6"/>
  <c r="P278" i="6"/>
  <c r="P273" i="6"/>
  <c r="P274" i="6"/>
  <c r="P275" i="6"/>
  <c r="P276" i="6"/>
  <c r="R223" i="6"/>
  <c r="S223" i="6" s="1"/>
  <c r="P249" i="6"/>
  <c r="R225" i="6"/>
  <c r="S225" i="6" s="1"/>
  <c r="P241" i="6"/>
  <c r="P243" i="6"/>
  <c r="P245" i="6"/>
  <c r="P247" i="6"/>
  <c r="P253" i="6"/>
  <c r="P255" i="6"/>
  <c r="P257" i="6"/>
  <c r="P259" i="6"/>
  <c r="P261" i="6"/>
  <c r="R156" i="6"/>
  <c r="S156" i="6" s="1"/>
  <c r="R224" i="6"/>
  <c r="S224" i="6" s="1"/>
  <c r="P242" i="6"/>
  <c r="P244" i="6"/>
  <c r="P246" i="6"/>
  <c r="P248" i="6"/>
  <c r="P252" i="6"/>
  <c r="P254" i="6"/>
  <c r="P256" i="6"/>
  <c r="P260" i="6"/>
  <c r="P152" i="6"/>
  <c r="P193" i="6"/>
  <c r="R196" i="6"/>
  <c r="S196" i="6" s="1"/>
  <c r="P262" i="6"/>
  <c r="P263" i="6"/>
  <c r="R192" i="6"/>
  <c r="S192" i="6" s="1"/>
  <c r="P197" i="6"/>
  <c r="P228" i="6"/>
  <c r="P230" i="6"/>
  <c r="P232" i="6"/>
  <c r="P234" i="6"/>
  <c r="P236" i="6"/>
  <c r="P238" i="6"/>
  <c r="R175" i="6"/>
  <c r="S175" i="6" s="1"/>
  <c r="P229" i="6"/>
  <c r="P231" i="6"/>
  <c r="P233" i="6"/>
  <c r="P237" i="6"/>
  <c r="P217" i="6"/>
  <c r="P218" i="6"/>
  <c r="P219" i="6"/>
  <c r="P220" i="6"/>
  <c r="P221" i="6"/>
  <c r="P222" i="6"/>
  <c r="P239" i="6"/>
  <c r="P240" i="6"/>
  <c r="P195" i="6"/>
  <c r="P153" i="6"/>
  <c r="P157" i="6"/>
  <c r="R191" i="6"/>
  <c r="S191" i="6" s="1"/>
  <c r="P194" i="6"/>
  <c r="R176" i="6"/>
  <c r="S176" i="6" s="1"/>
  <c r="P151" i="6"/>
  <c r="P155" i="6"/>
  <c r="P202" i="6"/>
  <c r="P215" i="6"/>
  <c r="P216" i="6"/>
  <c r="P154" i="6"/>
  <c r="P177" i="6"/>
  <c r="P178" i="6"/>
  <c r="P179" i="6"/>
  <c r="P180" i="6"/>
  <c r="P181" i="6"/>
  <c r="P182" i="6"/>
  <c r="P183" i="6"/>
  <c r="P184" i="6"/>
  <c r="P185" i="6"/>
  <c r="P186" i="6"/>
  <c r="P187" i="6"/>
  <c r="P199" i="6"/>
  <c r="P200" i="6"/>
  <c r="P201" i="6"/>
  <c r="P162" i="6"/>
  <c r="P137" i="6"/>
  <c r="P138" i="6"/>
  <c r="P139" i="6"/>
  <c r="P140" i="6"/>
  <c r="P141" i="6"/>
  <c r="P142" i="6"/>
  <c r="P143" i="6"/>
  <c r="P144" i="6"/>
  <c r="P145" i="6"/>
  <c r="P146" i="6"/>
  <c r="P147" i="6"/>
  <c r="P159" i="6"/>
  <c r="P160" i="6"/>
  <c r="P161" i="6"/>
  <c r="O136" i="6" l="1"/>
  <c r="R136" i="6" s="1"/>
  <c r="S136" i="6" s="1"/>
  <c r="O135" i="6"/>
  <c r="R135" i="6" s="1"/>
  <c r="S135" i="6" s="1"/>
  <c r="S134" i="6"/>
  <c r="S133" i="6"/>
  <c r="S132" i="6"/>
  <c r="S131" i="6"/>
  <c r="S130" i="6"/>
  <c r="S129" i="6"/>
  <c r="S128" i="6"/>
  <c r="S127" i="6"/>
  <c r="S126" i="6"/>
  <c r="S125" i="6"/>
  <c r="S124" i="6"/>
  <c r="S123" i="6"/>
  <c r="O122" i="6"/>
  <c r="R122" i="6" s="1"/>
  <c r="S122" i="6" s="1"/>
  <c r="O121" i="6"/>
  <c r="R121" i="6" s="1"/>
  <c r="O120" i="6"/>
  <c r="R120" i="6" s="1"/>
  <c r="S120" i="6" s="1"/>
  <c r="O119" i="6"/>
  <c r="R119" i="6" s="1"/>
  <c r="S119" i="6" s="1"/>
  <c r="R118" i="6"/>
  <c r="P118" i="6"/>
  <c r="O117" i="6"/>
  <c r="R117" i="6" s="1"/>
  <c r="S117" i="6" s="1"/>
  <c r="O116" i="6"/>
  <c r="R116" i="6" s="1"/>
  <c r="S116" i="6" s="1"/>
  <c r="O115" i="6"/>
  <c r="R115" i="6" s="1"/>
  <c r="S115" i="6" s="1"/>
  <c r="O114" i="6"/>
  <c r="R114" i="6" s="1"/>
  <c r="S114" i="6" s="1"/>
  <c r="O113" i="6"/>
  <c r="R113" i="6" s="1"/>
  <c r="S113" i="6" s="1"/>
  <c r="O112" i="6"/>
  <c r="R112" i="6" s="1"/>
  <c r="S112" i="6" s="1"/>
  <c r="O111" i="6"/>
  <c r="R111" i="6" s="1"/>
  <c r="S111" i="6" s="1"/>
  <c r="S110" i="6"/>
  <c r="P110" i="6"/>
  <c r="S109" i="6"/>
  <c r="P109" i="6"/>
  <c r="S108" i="6"/>
  <c r="P108" i="6"/>
  <c r="O107" i="6"/>
  <c r="P107" i="6" s="1"/>
  <c r="O106" i="6"/>
  <c r="P106" i="6" s="1"/>
  <c r="O105" i="6"/>
  <c r="P105" i="6" s="1"/>
  <c r="O104" i="6"/>
  <c r="P104" i="6" s="1"/>
  <c r="O103" i="6"/>
  <c r="P103" i="6" s="1"/>
  <c r="O102" i="6"/>
  <c r="P102" i="6" s="1"/>
  <c r="O101" i="6"/>
  <c r="P101" i="6" s="1"/>
  <c r="O100" i="6"/>
  <c r="P100" i="6" s="1"/>
  <c r="O99" i="6"/>
  <c r="P99" i="6" s="1"/>
  <c r="O98" i="6"/>
  <c r="P98" i="6" s="1"/>
  <c r="O97" i="6"/>
  <c r="P97" i="6" s="1"/>
  <c r="O96" i="6"/>
  <c r="R96" i="6" s="1"/>
  <c r="S96" i="6" s="1"/>
  <c r="O95" i="6"/>
  <c r="R95" i="6" s="1"/>
  <c r="S95" i="6" s="1"/>
  <c r="S94" i="6"/>
  <c r="S93" i="6"/>
  <c r="S92" i="6"/>
  <c r="S91" i="6"/>
  <c r="S90" i="6"/>
  <c r="S89" i="6"/>
  <c r="S88" i="6"/>
  <c r="S87" i="6"/>
  <c r="S86" i="6"/>
  <c r="S85" i="6"/>
  <c r="S84" i="6"/>
  <c r="S83" i="6"/>
  <c r="O82" i="6"/>
  <c r="R82" i="6" s="1"/>
  <c r="S82" i="6" s="1"/>
  <c r="O81" i="6"/>
  <c r="R81" i="6" s="1"/>
  <c r="O80" i="6"/>
  <c r="R80" i="6" s="1"/>
  <c r="S80" i="6" s="1"/>
  <c r="O79" i="6"/>
  <c r="R79" i="6" s="1"/>
  <c r="S79" i="6" s="1"/>
  <c r="R78" i="6"/>
  <c r="P78" i="6"/>
  <c r="O77" i="6"/>
  <c r="P77" i="6" s="1"/>
  <c r="O76" i="6"/>
  <c r="R76" i="6" s="1"/>
  <c r="S76" i="6" s="1"/>
  <c r="O75" i="6"/>
  <c r="R75" i="6" s="1"/>
  <c r="S75" i="6" s="1"/>
  <c r="O74" i="6"/>
  <c r="P74" i="6" s="1"/>
  <c r="O73" i="6"/>
  <c r="P73" i="6" s="1"/>
  <c r="O72" i="6"/>
  <c r="R72" i="6" s="1"/>
  <c r="S72" i="6" s="1"/>
  <c r="O71" i="6"/>
  <c r="R71" i="6" s="1"/>
  <c r="S71" i="6" s="1"/>
  <c r="S70" i="6"/>
  <c r="P70" i="6"/>
  <c r="S69" i="6"/>
  <c r="P69" i="6"/>
  <c r="S68" i="6"/>
  <c r="P68" i="6"/>
  <c r="O67" i="6"/>
  <c r="R67" i="6" s="1"/>
  <c r="S67" i="6" s="1"/>
  <c r="O66" i="6"/>
  <c r="R66" i="6" s="1"/>
  <c r="S66" i="6" s="1"/>
  <c r="O65" i="6"/>
  <c r="R65" i="6" s="1"/>
  <c r="S65" i="6" s="1"/>
  <c r="O64" i="6"/>
  <c r="R64" i="6" s="1"/>
  <c r="S64" i="6" s="1"/>
  <c r="O63" i="6"/>
  <c r="R63" i="6" s="1"/>
  <c r="S63" i="6" s="1"/>
  <c r="O62" i="6"/>
  <c r="R62" i="6" s="1"/>
  <c r="S62" i="6" s="1"/>
  <c r="O61" i="6"/>
  <c r="R61" i="6" s="1"/>
  <c r="S61" i="6" s="1"/>
  <c r="O60" i="6"/>
  <c r="R60" i="6" s="1"/>
  <c r="S60" i="6" s="1"/>
  <c r="O59" i="6"/>
  <c r="R59" i="6" s="1"/>
  <c r="S59" i="6" s="1"/>
  <c r="O58" i="6"/>
  <c r="R58" i="6" s="1"/>
  <c r="S58" i="6" s="1"/>
  <c r="O57" i="6"/>
  <c r="R57" i="6" s="1"/>
  <c r="S57" i="6" s="1"/>
  <c r="O56" i="6"/>
  <c r="R56" i="6" s="1"/>
  <c r="S56" i="6" s="1"/>
  <c r="O55" i="6"/>
  <c r="R55" i="6" s="1"/>
  <c r="S55" i="6" s="1"/>
  <c r="S54" i="6"/>
  <c r="S53" i="6"/>
  <c r="S52" i="6"/>
  <c r="S51" i="6"/>
  <c r="S50" i="6"/>
  <c r="S49" i="6"/>
  <c r="S48" i="6"/>
  <c r="S47" i="6"/>
  <c r="S46" i="6"/>
  <c r="S45" i="6"/>
  <c r="S44" i="6"/>
  <c r="S43" i="6"/>
  <c r="O42" i="6"/>
  <c r="R42" i="6" s="1"/>
  <c r="S42" i="6" s="1"/>
  <c r="O41" i="6"/>
  <c r="R41" i="6" s="1"/>
  <c r="O40" i="6"/>
  <c r="R40" i="6" s="1"/>
  <c r="S40" i="6" s="1"/>
  <c r="O39" i="6"/>
  <c r="R39" i="6" s="1"/>
  <c r="S39" i="6" s="1"/>
  <c r="R38" i="6"/>
  <c r="P38" i="6"/>
  <c r="O37" i="6"/>
  <c r="P37" i="6" s="1"/>
  <c r="O36" i="6"/>
  <c r="P36" i="6" s="1"/>
  <c r="O35" i="6"/>
  <c r="P35" i="6" s="1"/>
  <c r="O34" i="6"/>
  <c r="P34" i="6" s="1"/>
  <c r="O33" i="6"/>
  <c r="P33" i="6" s="1"/>
  <c r="O32" i="6"/>
  <c r="P32" i="6" s="1"/>
  <c r="O31" i="6"/>
  <c r="P31" i="6" s="1"/>
  <c r="S30" i="6"/>
  <c r="P30" i="6"/>
  <c r="S29" i="6"/>
  <c r="P29" i="6"/>
  <c r="S28" i="6"/>
  <c r="P28" i="6"/>
  <c r="O27" i="6"/>
  <c r="R27" i="6" s="1"/>
  <c r="S27" i="6" s="1"/>
  <c r="O26" i="6"/>
  <c r="R26" i="6" s="1"/>
  <c r="S26" i="6" s="1"/>
  <c r="O25" i="6"/>
  <c r="R25" i="6" s="1"/>
  <c r="S25" i="6" s="1"/>
  <c r="O24" i="6"/>
  <c r="R24" i="6" s="1"/>
  <c r="S24" i="6" s="1"/>
  <c r="O23" i="6"/>
  <c r="R23" i="6" s="1"/>
  <c r="S23" i="6" s="1"/>
  <c r="O22" i="6"/>
  <c r="R22" i="6" s="1"/>
  <c r="S22" i="6" s="1"/>
  <c r="O21" i="6"/>
  <c r="R21" i="6" s="1"/>
  <c r="S21" i="6" s="1"/>
  <c r="O20" i="6"/>
  <c r="R20" i="6" s="1"/>
  <c r="S20" i="6" s="1"/>
  <c r="O19" i="6"/>
  <c r="R19" i="6" s="1"/>
  <c r="S19" i="6" s="1"/>
  <c r="O18" i="6"/>
  <c r="R18" i="6" s="1"/>
  <c r="S18" i="6" s="1"/>
  <c r="O17" i="6"/>
  <c r="R17" i="6" s="1"/>
  <c r="S17" i="6" s="1"/>
  <c r="R73" i="6" l="1"/>
  <c r="S73" i="6" s="1"/>
  <c r="R107" i="6"/>
  <c r="S107" i="6" s="1"/>
  <c r="P17" i="6"/>
  <c r="R35" i="6"/>
  <c r="S35" i="6" s="1"/>
  <c r="R33" i="6"/>
  <c r="S33" i="6" s="1"/>
  <c r="R77" i="6"/>
  <c r="S77" i="6" s="1"/>
  <c r="R99" i="6"/>
  <c r="S99" i="6" s="1"/>
  <c r="P19" i="6"/>
  <c r="P22" i="6"/>
  <c r="R103" i="6"/>
  <c r="S103" i="6" s="1"/>
  <c r="P26" i="6"/>
  <c r="P72" i="6"/>
  <c r="P76" i="6"/>
  <c r="R98" i="6"/>
  <c r="S98" i="6" s="1"/>
  <c r="R102" i="6"/>
  <c r="S102" i="6" s="1"/>
  <c r="R106" i="6"/>
  <c r="S106" i="6" s="1"/>
  <c r="P111" i="6"/>
  <c r="P113" i="6"/>
  <c r="P115" i="6"/>
  <c r="P117" i="6"/>
  <c r="P24" i="6"/>
  <c r="R74" i="6"/>
  <c r="S74" i="6" s="1"/>
  <c r="R97" i="6"/>
  <c r="S97" i="6" s="1"/>
  <c r="R101" i="6"/>
  <c r="S101" i="6" s="1"/>
  <c r="R105" i="6"/>
  <c r="S105" i="6" s="1"/>
  <c r="R100" i="6"/>
  <c r="S100" i="6" s="1"/>
  <c r="R104" i="6"/>
  <c r="S104" i="6" s="1"/>
  <c r="P112" i="6"/>
  <c r="P114" i="6"/>
  <c r="P116" i="6"/>
  <c r="P21" i="6"/>
  <c r="P23" i="6"/>
  <c r="P25" i="6"/>
  <c r="P27" i="6"/>
  <c r="R31" i="6"/>
  <c r="S31" i="6" s="1"/>
  <c r="P71" i="6"/>
  <c r="P75" i="6"/>
  <c r="P122" i="6"/>
  <c r="P135" i="6"/>
  <c r="P136" i="6"/>
  <c r="R37" i="6"/>
  <c r="S37" i="6" s="1"/>
  <c r="P119" i="6"/>
  <c r="P120" i="6"/>
  <c r="P121" i="6"/>
  <c r="R34" i="6"/>
  <c r="S34" i="6" s="1"/>
  <c r="P40" i="6"/>
  <c r="P42" i="6"/>
  <c r="P82" i="6"/>
  <c r="P95" i="6"/>
  <c r="P96" i="6"/>
  <c r="P18" i="6"/>
  <c r="P20" i="6"/>
  <c r="P57" i="6"/>
  <c r="P58" i="6"/>
  <c r="P59" i="6"/>
  <c r="P60" i="6"/>
  <c r="P61" i="6"/>
  <c r="P62" i="6"/>
  <c r="P63" i="6"/>
  <c r="P64" i="6"/>
  <c r="P65" i="6"/>
  <c r="P66" i="6"/>
  <c r="P67" i="6"/>
  <c r="P79" i="6"/>
  <c r="P80" i="6"/>
  <c r="P81" i="6"/>
  <c r="R32" i="6"/>
  <c r="S32" i="6" s="1"/>
  <c r="R36" i="6"/>
  <c r="S36" i="6" s="1"/>
  <c r="P39" i="6"/>
  <c r="P41" i="6"/>
  <c r="P55" i="6"/>
  <c r="P56" i="6"/>
  <c r="O279" i="6" l="1"/>
  <c r="P279" i="6" s="1"/>
  <c r="R279" i="6" l="1"/>
  <c r="S279" i="6" s="1"/>
</calcChain>
</file>

<file path=xl/sharedStrings.xml><?xml version="1.0" encoding="utf-8"?>
<sst xmlns="http://schemas.openxmlformats.org/spreadsheetml/2006/main" count="5906" uniqueCount="822">
  <si>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</si>
  <si>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</si>
  <si>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</si>
  <si>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</si>
  <si>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</si>
  <si>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</si>
  <si>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</si>
  <si>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</si>
  <si>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</si>
  <si>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</si>
  <si>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</si>
  <si>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</si>
  <si>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</si>
  <si>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</si>
  <si>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</si>
  <si>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</si>
  <si>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</si>
  <si>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</si>
  <si>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</si>
  <si>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</si>
  <si>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</si>
  <si>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</si>
  <si>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</si>
  <si>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</si>
  <si>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</si>
  <si>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</si>
  <si>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</si>
  <si>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</si>
  <si>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</si>
  <si>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</si>
  <si>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</si>
  <si>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</si>
  <si>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</si>
  <si>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</si>
  <si>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</si>
  <si>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</si>
  <si>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</si>
  <si>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</si>
  <si>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</si>
  <si>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</si>
  <si>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</si>
  <si>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</si>
  <si>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</si>
  <si>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08-FR-47</t>
    </r>
  </si>
  <si>
    <t>1 de 2</t>
  </si>
  <si>
    <t>Fecha Actualización:</t>
  </si>
  <si>
    <t xml:space="preserve">Cargo: </t>
  </si>
  <si>
    <t>Asesora Arl Positiva</t>
  </si>
  <si>
    <t>Responsable Actualización:</t>
  </si>
  <si>
    <t>Dependencia:</t>
  </si>
  <si>
    <t>SUBDIRECCIÓN DE DESARROLLO DE TALENTO HUMANO</t>
  </si>
  <si>
    <t>Dirección:</t>
  </si>
  <si>
    <t>PROCESO</t>
  </si>
  <si>
    <t>ZONA / LUGAR</t>
  </si>
  <si>
    <t>ACTIVIDAD</t>
  </si>
  <si>
    <t>CARGOS</t>
  </si>
  <si>
    <t>ACTIVIDAD RUTINARIA</t>
  </si>
  <si>
    <t>PELIGRO</t>
  </si>
  <si>
    <t>EFECTOS POSIBLES</t>
  </si>
  <si>
    <t>CONTROLES EXISTENTES</t>
  </si>
  <si>
    <t>EVALUACIÓN DE RIESGOS</t>
  </si>
  <si>
    <t>VALORACION DEL RIESGO</t>
  </si>
  <si>
    <t>CRITERIOS PARA ESTABLECER CONTROLES</t>
  </si>
  <si>
    <t>MEDIDAS DE INTERVENCIÓN</t>
  </si>
  <si>
    <t xml:space="preserve">OBSERVACION </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</si>
  <si>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</si>
  <si>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</si>
  <si>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</si>
  <si>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</si>
  <si>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</si>
  <si>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</si>
  <si>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</si>
  <si>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</si>
  <si>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</si>
  <si>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</si>
  <si>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</si>
  <si>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</si>
  <si>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</si>
  <si>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</si>
  <si>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</si>
  <si>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</si>
  <si>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</si>
  <si>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</si>
  <si>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</si>
  <si>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</si>
  <si>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</si>
  <si>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PROMOCIÓN DE DERECHOS HUMANOS-PREVENCIÓN Y CONTROL A LA GESTIÓN PÚBLICA.</t>
  </si>
  <si>
    <t>SI</t>
  </si>
  <si>
    <t>N/E</t>
  </si>
  <si>
    <t>Acrílicos para la atención de usuarios(as). Limpieza y Desinfección de áreas.</t>
  </si>
  <si>
    <t>Elementos de Bioseguridad.
Esquemas de Vacunación.</t>
  </si>
  <si>
    <t>SI 
(VER MATRIZ DE REQUISITOS LEGALES)</t>
  </si>
  <si>
    <t>N/A</t>
  </si>
  <si>
    <t>Dermatosis, reacciones alérgicas, enfermedades infectocontagiosas, alteraciones de los diferentes sistemas (sistema respiratorio etc.)</t>
  </si>
  <si>
    <t>Ver matriz de Elementos de Protección Personal.</t>
  </si>
  <si>
    <t xml:space="preserve">Cuentan con luz natural y artificial en las oficinas durante el desempeño de sus labores.
Los puestos de trabajo ubicados al costado Sur oriental y en la oficina del personero en piso 2 presentan exceso de iluminación y deslumbramiento en pantallas de computador por el ingreso del rayo solar. </t>
  </si>
  <si>
    <t>Mejorable</t>
  </si>
  <si>
    <t>Síndrome de fatiga crónica
Depresión
Síndrome de Burnout</t>
  </si>
  <si>
    <t>Fatiga visual, estrés</t>
  </si>
  <si>
    <t xml:space="preserve"> 
Molestias y lesiones oculares, enfermedades  respiratorias, disminución de la capacidad pulmonar, EPOC, cáncer</t>
  </si>
  <si>
    <t>MEJORABLE</t>
  </si>
  <si>
    <t>Enfermedades Pulmonares.</t>
  </si>
  <si>
    <t>*Mantener  las medidas de control existentes y hacer inspecciones periódicas para mantener el riesgo controlado 
*Se recomienda trabajar sobre la cultura de autocuidado y realizar pausas cognitivas con actividades dinámicas psicosociales.
*Sistema de Vigilancia Epidemiológica de Riesgo Psicosocial
*Capacitaciones en el manejo de las herramientas tecnológicas garantizando que los (as) funcionarios (as) que las manejan reciban la información que se quiere transmitir.
*Aplicar la Batería de Riesgo Psicosocial.
*Continuar la aplicación de la encuesta de clima organizacional.</t>
  </si>
  <si>
    <t>Aceptable</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</si>
  <si>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</si>
  <si>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 xml:space="preserve">*Mantener  las medidas de control existentes y hacer inspecciones periódicas para mantener el riesgo controlado 
*Mantenimiento de las sillas </t>
  </si>
  <si>
    <t>Lesiones por trauma acumulativo en extremidades superiores, alteraciones musculares esqueléticas, síndromes dolorosos, fatiga visual, cefalea. Síndrome del túnel carpiano, epicondilitis, tendinitis</t>
  </si>
  <si>
    <t>Lesiones de gran variedad, traumatismos de tejidos desde leves hasta severos, quemaduras, síndrome postraumático, secuelas psicológicas, muerte.</t>
  </si>
  <si>
    <t>Traumatismos craneoencefálicos, traumas torácicos y laceración de órganos internos. Muerte.</t>
  </si>
  <si>
    <t>Lesiones de gran variedad, traumatismos de tejidos desde leves hasta severos, quemaduras. Síndrome postraumático, secuelas psicológicas.</t>
  </si>
  <si>
    <t>Grupo de apoyo: Brigada de Emergencia.</t>
  </si>
  <si>
    <t>B</t>
  </si>
  <si>
    <t>M</t>
  </si>
  <si>
    <t xml:space="preserve">Sobreesfuerzo, esfuerzo excesivo, lesiones osteomusculares, heridas, traumas, contusiones.
</t>
  </si>
  <si>
    <t>OTROS FACTORES DE RIESGO: Vecindades</t>
  </si>
  <si>
    <t>Condiciones de seguridad y de vulnerabilidad</t>
  </si>
  <si>
    <t xml:space="preserve">*Personal de vigilancia disponible en instalaciones 
*Estación de policía Santa fe
*Estación de Bomberos Central
</t>
  </si>
  <si>
    <t xml:space="preserve">
Riesgos Públicos
Riesgos de seguridad de la zona</t>
  </si>
  <si>
    <t>Observaciones</t>
  </si>
  <si>
    <r>
      <rPr>
        <b/>
        <sz val="9"/>
        <color theme="1"/>
        <rFont val="Arial"/>
        <family val="2"/>
      </rPr>
      <t>Nota:</t>
    </r>
    <r>
      <rPr>
        <sz val="9"/>
        <color theme="1"/>
        <rFont val="Arial"/>
        <family val="2"/>
      </rPr>
      <t xml:space="preserve"> Si este documento se encuentra impreso se considera Copia no Controlada. La versión vigente está publicada en el repositorio oficial de la Personería de Bogotá, D. C. </t>
    </r>
  </si>
  <si>
    <t>Versión:
6</t>
  </si>
  <si>
    <r>
      <t xml:space="preserve">Página:
</t>
    </r>
    <r>
      <rPr>
        <sz val="12"/>
        <rFont val="Arial"/>
        <family val="2"/>
      </rPr>
      <t>2 de 2</t>
    </r>
  </si>
  <si>
    <r>
      <rPr>
        <b/>
        <sz val="12"/>
        <rFont val="Arial"/>
        <family val="2"/>
      </rPr>
      <t>Vigente desde:</t>
    </r>
    <r>
      <rPr>
        <sz val="12"/>
        <rFont val="Arial"/>
        <family val="2"/>
      </rPr>
      <t xml:space="preserve">
26/12/2019</t>
    </r>
  </si>
  <si>
    <t>LEVANTAMIENTO DE INFORMACION PARA IDENTIFICACION DE PELIGROS</t>
  </si>
  <si>
    <t>Zona o Lugar:</t>
  </si>
  <si>
    <t xml:space="preserve">PERSONERÍA LOCAL RAFAEL URIBE    </t>
  </si>
  <si>
    <t>Proceso</t>
  </si>
  <si>
    <t xml:space="preserve">PROTECCIÓN Y DEFENSA DE LOS DERECHOS </t>
  </si>
  <si>
    <t xml:space="preserve">Dirección: </t>
  </si>
  <si>
    <t>Carrera 24 # 27 - 65 Sur</t>
  </si>
  <si>
    <t>Teléfono</t>
  </si>
  <si>
    <t xml:space="preserve">No Funcionarios: </t>
  </si>
  <si>
    <t xml:space="preserve">No Contratistas: </t>
  </si>
  <si>
    <t>Realizado Por:</t>
  </si>
  <si>
    <t>Actividad:</t>
  </si>
  <si>
    <t>Actividades descritas en la matriz</t>
  </si>
  <si>
    <t>Tarea:</t>
  </si>
  <si>
    <t>Tareas descritas en la matriz</t>
  </si>
  <si>
    <t>CLASIFICACION</t>
  </si>
  <si>
    <t>DESCRIPCION</t>
  </si>
  <si>
    <t>APLICA</t>
  </si>
  <si>
    <t>DESCRIPCION DEL PELIGRO</t>
  </si>
  <si>
    <t>CONTROLES ACTUALES</t>
  </si>
  <si>
    <t>CONTROLES PROPUESTOS</t>
  </si>
  <si>
    <t>RUTINARIA</t>
  </si>
  <si>
    <t>NO</t>
  </si>
  <si>
    <t>Biológico</t>
  </si>
  <si>
    <t xml:space="preserve">Virus, bacterias, Hongos, Parásitos </t>
  </si>
  <si>
    <t>x</t>
  </si>
  <si>
    <t>*Suministro de tapabocas 3 pliegues y N95.
*Protocolo de bioseguridad para realizar actividades V6.
* Campañas Lavado de Manos
* Caneca negra para desechos biológicos (tapabocas). 
*Limpieza y desinfección de áreas.</t>
  </si>
  <si>
    <t>*Lavado de tanques. 
*Suministro constante de elementos para lavado de manos e higiene (jabón, toallas de papel o secador,papel higiénico).
*Continuar con el uso del tapabocas cuando se presenten síntomas gripales y/o se haga atención al público.</t>
  </si>
  <si>
    <t>Fluidos o Excrementos</t>
  </si>
  <si>
    <t>Picaduras, Mordeduras</t>
  </si>
  <si>
    <t>Físico</t>
  </si>
  <si>
    <t>Ruido (Impacto intermitente y continuo)</t>
  </si>
  <si>
    <t>Iluminación (Luz visible por exceso o por deficiencia)</t>
  </si>
  <si>
    <t>Temperaturas extremas (calor y frío)</t>
  </si>
  <si>
    <t>Vibraciones (Cuerpo entero, segmentaria)</t>
  </si>
  <si>
    <t>Radiaciones No Ionizantes (Laser ultravioleta infrarroja - sol)</t>
  </si>
  <si>
    <t>Químico</t>
  </si>
  <si>
    <t>Gases y vapores</t>
  </si>
  <si>
    <t>Polvos Orgánicos e inorgánicos</t>
  </si>
  <si>
    <t>Fibras</t>
  </si>
  <si>
    <t>Humos metálicos y no metálicos</t>
  </si>
  <si>
    <t>Material Particulado</t>
  </si>
  <si>
    <t>Líquidos (Nieblas y rocíos)</t>
  </si>
  <si>
    <t>Psicosocial</t>
  </si>
  <si>
    <t>Gestión organizacional (estilo de mando, pago, contratación, participación, inducción y capacitación, bienestar social, evaluación del desempeño, manejo de cambios)</t>
  </si>
  <si>
    <t>Oferta permanente de formación y actualización.
 - Pausas cognitivas
 - Acompañamiento emocionales individuales.
-Clima laboral</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</si>
  <si>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</si>
  <si>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</si>
  <si>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</si>
  <si>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Jornada de trabajo (pausas, trabajo nocturno, rotación, horas extras, descansos)</t>
  </si>
  <si>
    <t>Biomecánicos</t>
  </si>
  <si>
    <t>Postura (prolongada, mantenida, forzada, anti gravitacionales)</t>
  </si>
  <si>
    <t>Esfuerzo</t>
  </si>
  <si>
    <t>Movimiento repetitivo</t>
  </si>
  <si>
    <t>Manipulación manual de cargas</t>
  </si>
  <si>
    <t>Condiciones de Seguridad</t>
  </si>
  <si>
    <t>Mecánico (elementos de máquinas, herramientas, piezas a trabajar, materiales proyectados sólidos o fluidos</t>
  </si>
  <si>
    <t>Eléctrico (alta y baja tensión, estática)</t>
  </si>
  <si>
    <t>Locativo (almacenamiento, superficies de trabajo
(irregularidades, deslizantes, con diferencia del nivel) condiciones de orden y aseo, caídas de objeto)</t>
  </si>
  <si>
    <t>Tecnológico (explosión, fuga, derrame, incendio)</t>
  </si>
  <si>
    <t>Accidentes de tránsito</t>
  </si>
  <si>
    <t>Públicos (Robos, atracos, asaltos, atentados, desorden público, etc.)</t>
  </si>
  <si>
    <t>Tareas de Alto Riesgo (trabajo en alturas, espacios confinados, superficies calientes)</t>
  </si>
  <si>
    <t>Fenómenos Naturales</t>
  </si>
  <si>
    <t>Sismo -  Terremoto</t>
  </si>
  <si>
    <t>Vendaval</t>
  </si>
  <si>
    <t>Inundación</t>
  </si>
  <si>
    <t>Derrumbe</t>
  </si>
  <si>
    <t>Precipitaciones, (lluvias, granizadas, heladas)</t>
  </si>
  <si>
    <t>Otros</t>
  </si>
  <si>
    <t xml:space="preserve">Vecindades </t>
  </si>
  <si>
    <t>NOMBRE DEL(LOS)(AS) FUNCIONARIO(S)(AS) O CONTRATISTA(S) QUE PARTICIPA(N) EN LA IDENTIFICACIÓN DE PELIGROS</t>
  </si>
  <si>
    <t>Nombre</t>
  </si>
  <si>
    <t>Cédula</t>
  </si>
  <si>
    <t>Cargo</t>
  </si>
  <si>
    <t>Firma</t>
  </si>
  <si>
    <t>Profesional Especializado</t>
  </si>
  <si>
    <t>Profesional Universitario</t>
  </si>
  <si>
    <t>Auxiliar Administrativo</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</si>
  <si>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</si>
  <si>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</si>
  <si>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</si>
  <si>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</si>
  <si>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</si>
  <si>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</si>
  <si>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</si>
  <si>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</si>
  <si>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</si>
  <si>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</si>
  <si>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</si>
  <si>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</si>
  <si>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</si>
  <si>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</si>
  <si>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</si>
  <si>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</si>
  <si>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</si>
  <si>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</si>
  <si>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</si>
  <si>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</si>
  <si>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</si>
  <si>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</si>
  <si>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</si>
  <si>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</si>
  <si>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</si>
  <si>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</si>
  <si>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</si>
  <si>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</si>
  <si>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</si>
  <si>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</si>
  <si>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</si>
  <si>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</si>
  <si>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</si>
  <si>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</si>
  <si>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</si>
  <si>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</si>
  <si>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</si>
  <si>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</si>
  <si>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</si>
  <si>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</si>
  <si>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</si>
  <si>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</si>
  <si>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</si>
  <si>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</si>
  <si>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</si>
  <si>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</si>
  <si>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</si>
  <si>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</si>
  <si>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</si>
  <si>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</si>
  <si>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</si>
  <si>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</si>
  <si>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</si>
  <si>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</si>
  <si>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</si>
  <si>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</si>
  <si>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</si>
  <si>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</si>
  <si>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</si>
  <si>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</si>
  <si>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</si>
  <si>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</si>
  <si>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</si>
  <si>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</si>
  <si>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</si>
  <si>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</si>
  <si>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</si>
  <si>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</si>
  <si>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</si>
  <si>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</si>
  <si>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</si>
  <si>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</si>
  <si>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</si>
  <si>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</si>
  <si>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</si>
  <si>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</si>
  <si>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</si>
  <si>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</si>
  <si>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</si>
  <si>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</si>
  <si>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</si>
  <si>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</si>
  <si>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</si>
  <si>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</si>
  <si>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</si>
  <si>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</si>
  <si>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</si>
  <si>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</si>
  <si>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</si>
  <si>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</si>
  <si>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</si>
  <si>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</si>
  <si>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</si>
  <si>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</si>
  <si>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</si>
  <si>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</si>
  <si>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</si>
  <si>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</si>
  <si>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</si>
  <si>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</si>
  <si>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</si>
  <si>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</si>
  <si>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II</t>
  </si>
  <si>
    <t>III</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</si>
  <si>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</si>
  <si>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</si>
  <si>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</si>
  <si>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</si>
  <si>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</si>
  <si>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</si>
  <si>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</si>
  <si>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</si>
  <si>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</si>
  <si>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</si>
  <si>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</si>
  <si>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</si>
  <si>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</si>
  <si>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</si>
  <si>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</si>
  <si>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</si>
  <si>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</si>
  <si>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</si>
  <si>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</si>
  <si>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</si>
  <si>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</si>
  <si>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</si>
  <si>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</si>
  <si>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</si>
  <si>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</si>
  <si>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</si>
  <si>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</si>
  <si>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</si>
  <si>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Mejorar el control existente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</si>
  <si>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</si>
  <si>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</si>
  <si>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</si>
  <si>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</si>
  <si>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</si>
  <si>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</si>
  <si>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</si>
  <si>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</si>
  <si>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</si>
  <si>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</si>
  <si>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</si>
  <si>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</si>
  <si>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</si>
  <si>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</si>
  <si>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</si>
  <si>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</si>
  <si>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</si>
  <si>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</si>
  <si>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</si>
  <si>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antigravitacionales)</t>
  </si>
  <si>
    <t>Locativo (almacenamiento, superficies de trabajo (irregularidades,       deslizantes, con diferencia del nivel) condiciones de orden y aseo, caídas de objeto)</t>
  </si>
  <si>
    <t>Precipitaciones, (lluvias, granizadas, heladas, ola de calor)</t>
  </si>
  <si>
    <t>Ricketsias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</si>
  <si>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</si>
  <si>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</si>
  <si>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</si>
  <si>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</si>
  <si>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</si>
  <si>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</si>
  <si>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</si>
  <si>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</si>
  <si>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</si>
  <si>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</si>
  <si>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</si>
  <si>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</si>
  <si>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</si>
  <si>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</si>
  <si>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</si>
  <si>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</si>
  <si>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</si>
  <si>
    <r>
      <rPr>
        <b/>
        <sz val="10"/>
        <color theme="1"/>
        <rFont val="Arial"/>
        <family val="2"/>
      </rPr>
      <t>BIOLÓGICO</t>
    </r>
    <r>
      <rPr>
        <sz val="10"/>
        <color theme="1"/>
        <rFont val="Arial"/>
        <family val="2"/>
      </rPr>
      <t>: Fluidos o Excrementos, Picaduras y mordeduras.</t>
    </r>
  </si>
  <si>
    <t>Diarrea, vómito, dolores abdominales, de cabeza, dificultades renales, síntomas neurológicos, fiebre amarilla, dengue.</t>
  </si>
  <si>
    <t>A</t>
  </si>
  <si>
    <t>ACEPTABLE CON CONTROL ESPECIFICO</t>
  </si>
  <si>
    <t>Transmisión de enfermedades
Infecciosas, agudas y crónicas.
Reacciones
alérgicas y tóxicas causadas por agentes biológicos y sus derivados.</t>
  </si>
  <si>
    <t>*Programa de Prevención de Riesgo Biológico</t>
  </si>
  <si>
    <r>
      <t xml:space="preserve">BIOLÓGICO: </t>
    </r>
    <r>
      <rPr>
        <sz val="10"/>
        <color theme="1"/>
        <rFont val="Arial"/>
        <family val="2"/>
      </rPr>
      <t>Inhalación o ingestión de microorganismos, ingestion de alimentos en descomposicion.</t>
    </r>
  </si>
  <si>
    <t>Enfermedades del sistema digestivo, infecciones, virus y bacterias.</t>
  </si>
  <si>
    <t>lavado de manos constante, consumir alimentos en establecimientos aprobados por la empresa.</t>
  </si>
  <si>
    <t>Incapacidad temporal  por infecciones, intoxicaciones  o alergias.</t>
  </si>
  <si>
    <t>Capacitación en medidas de prevención para el peligro biológico por contacto con virus, hongos, bacterias,etc.*Programa de Prevención de Riesgo Biológico</t>
  </si>
  <si>
    <t>capacitacitacion en autocuidado.</t>
  </si>
  <si>
    <t>Pausas activas
Capacitación en Higiene Postural</t>
  </si>
  <si>
    <t>Establecer pausas activas.
Desarrollar actividades dinámicas Osteomusculares.
Programas y ejecutar actividades para el Sistema de Vigilancia para prevención del Riesgo Biomecánico- Osteomuscular.</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</si>
  <si>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animacines y eventos.</t>
    </r>
  </si>
  <si>
    <t xml:space="preserve"> - Pérdida auditiva temporal o permanente
 - Estrés y fatiga
- Desconcentración.
-cefalea </t>
  </si>
  <si>
    <t>Capacitación sobre conservación auditiva.</t>
  </si>
  <si>
    <r>
      <rPr>
        <b/>
        <sz val="10"/>
        <color theme="1"/>
        <rFont val="Arial"/>
        <family val="2"/>
      </rPr>
      <t xml:space="preserve">FÍSICO: </t>
    </r>
    <r>
      <rPr>
        <sz val="10"/>
        <color theme="1"/>
        <rFont val="Arial"/>
        <family val="2"/>
      </rPr>
      <t>Disconfort Térmico (calor y frío)</t>
    </r>
  </si>
  <si>
    <t xml:space="preserve">Agotamiento, cansancio y debilidad, dolor de cabeza, mareos o desmayos, debilidad muscular o calambres, náuseas y vómitos, deshidratacion, alteraciones osteomusculares.
</t>
  </si>
  <si>
    <t>El personal debe asistir a  las actividades recreativas con ropa adecuada.</t>
  </si>
  <si>
    <t>Desespero y baja concentración.</t>
  </si>
  <si>
    <t>capacitacion en autocuidado.</t>
  </si>
  <si>
    <t xml:space="preserve">NO </t>
  </si>
  <si>
    <r>
      <rPr>
        <b/>
        <sz val="10"/>
        <color theme="1"/>
        <rFont val="Arial"/>
        <family val="2"/>
      </rPr>
      <t>FÍSICO:</t>
    </r>
    <r>
      <rPr>
        <sz val="10"/>
        <color theme="1"/>
        <rFont val="Arial"/>
        <family val="2"/>
      </rPr>
      <t xml:space="preserve"> Radiaciones No Ionizantes (Rayos Ultravioleta por exposición al sol).</t>
    </r>
  </si>
  <si>
    <t>Incremento del flujo sanguíneo de la piel, somnolencia, eritemas piel expuesta, daños en la córnea, efectos en el sistema nervioso central, quemaduras piel expusta, deshidrataciòn.</t>
  </si>
  <si>
    <t>El personal debe asistir a  las actividades recreativas con ropa adecuada. Se recomienda uso de bloqueador.</t>
  </si>
  <si>
    <t>Cáncer de piel.</t>
  </si>
  <si>
    <t>Inspecciones de Puesto de trabajo.</t>
  </si>
  <si>
    <t>Uso de bloqueador Solar y prendas de manga larga.</t>
  </si>
  <si>
    <t xml:space="preserve"> Molestias y lesiones oculares, enfermedades  respiratorias, disminución de la capacidad pulmonar, EPOC.</t>
  </si>
  <si>
    <t>Enfermedades respiratorias y digestivas</t>
  </si>
  <si>
    <t xml:space="preserve">Capacitación en uso adecuado de Elementos de Protección Personal.
</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</si>
  <si>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</si>
  <si>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</si>
  <si>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Fracturas en mienbros superiores, laceraciones en rodillas</t>
  </si>
  <si>
    <t>fractuas en miembros superiores e inferiores, laseraciones en rodillas, hombros miembros supeiores, esguinse en tobillo.</t>
  </si>
  <si>
    <t>Lesiones, Fracturas, incapacidades parciales o prolongadas</t>
  </si>
  <si>
    <t xml:space="preserve">
Capacitación : Caídas a nivel y desnivel.
</t>
  </si>
  <si>
    <r>
      <rPr>
        <b/>
        <sz val="10"/>
        <color theme="1"/>
        <rFont val="Arial"/>
        <family val="2"/>
      </rPr>
      <t>CONDICIONES DE SEGURIDAD:</t>
    </r>
    <r>
      <rPr>
        <sz val="10"/>
        <color theme="1"/>
        <rFont val="Arial"/>
        <family val="2"/>
      </rPr>
      <t xml:space="preserve"> Accidentes de tránsito</t>
    </r>
  </si>
  <si>
    <t>Plan Estratégico de Seguridad Vial-PESV.
Seguridad activa y pasiva de los vehículos verificada a través de las inspecciones pre operacionales.</t>
  </si>
  <si>
    <r>
      <rPr>
        <b/>
        <sz val="10"/>
        <color theme="1"/>
        <rFont val="Arial"/>
        <family val="2"/>
      </rPr>
      <t>CONDICIONES DE SEGURIDAD:</t>
    </r>
    <r>
      <rPr>
        <sz val="10"/>
        <color theme="1"/>
        <rFont val="Arial"/>
        <family val="2"/>
      </rPr>
      <t xml:space="preserve"> Públicos (Robos, atracos, asaltos, atentados, desorden público, etc.)</t>
    </r>
  </si>
  <si>
    <t>Capacitación Riesgo Público.</t>
  </si>
  <si>
    <t>Agresión física o psicológica a un(a) funcionario(a) o contratista.</t>
  </si>
  <si>
    <t xml:space="preserve">Plan de Prevención, preparación y respuesta a emergencias,
Programa de prevención Riesgo Público	.
Inducción SST.
</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</si>
  <si>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</si>
  <si>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</si>
  <si>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</si>
  <si>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Muerte.</t>
  </si>
  <si>
    <t xml:space="preserve">Plan de Prevención, preparación y respuesta a emergencias,.
</t>
  </si>
  <si>
    <t>Leidy Tatiana Yara Gonzalez</t>
  </si>
  <si>
    <r>
      <t xml:space="preserve"> carrera 24 #</t>
    </r>
    <r>
      <rPr>
        <b/>
        <sz val="12"/>
        <rFont val="Arial"/>
        <family val="2"/>
      </rPr>
      <t xml:space="preserve"> 27-65 sur</t>
    </r>
  </si>
  <si>
    <t>Gestionar y adelantar las actuaciones en la Promoción y Defensa de Derechos y Prevención y Control a la Gestión pública, de conformidad con los lineamientos institucionales y de acuerdo con el ámbito de competencia de la Entidad.</t>
  </si>
  <si>
    <r>
      <t xml:space="preserve">BIOLÓGICO: </t>
    </r>
    <r>
      <rPr>
        <sz val="10"/>
        <color theme="1"/>
        <rFont val="Arial"/>
        <family val="2"/>
      </rPr>
      <t xml:space="preserve">Inhalación o ingestión de microorganismos </t>
    </r>
  </si>
  <si>
    <t>Campañas de vacunación, jornadas de desinfección, capacitación en medidas de prevención para el peligro biológico por contacto con virus, hongos, bacterias,etc.
Suministro constante de elementos de aseo (papel higiénico, jabón de manos, toallas de papel, entre otros).</t>
  </si>
  <si>
    <t>Manipulación de archivo y/o documentación de los(as) usuarios(as) que se encuentran en estado de deterioro o que llevan almacenados mucho tiempo.
Uso de saliva para el conteo de los folios en los expedientes.</t>
  </si>
  <si>
    <r>
      <rPr>
        <b/>
        <sz val="10"/>
        <color theme="1"/>
        <rFont val="Arial"/>
        <family val="2"/>
      </rPr>
      <t>BIOLÓGICO</t>
    </r>
    <r>
      <rPr>
        <sz val="10"/>
        <color theme="1"/>
        <rFont val="Arial"/>
        <family val="2"/>
      </rPr>
      <t>: Exposición a Bacterias, Virus, Hongos, Parásitos</t>
    </r>
  </si>
  <si>
    <t>Protocolo de bioseguridad para realizar actividades de limpieza y desinfección.</t>
  </si>
  <si>
    <t>Limpieza y desinfección de las áreas diariamente.</t>
  </si>
  <si>
    <t>Uso de Mascarilla quirúrgica o tapabocas convencional 
Campañas Lavado de Manos
Uso de gel antibacterial</t>
  </si>
  <si>
    <t xml:space="preserve">*Programa de Prevención de Riesgo Biológico
*Limpieza y Desinfección.
</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</si>
  <si>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</si>
  <si>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</si>
  <si>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Curso de manipulación de alimentos a personal de servicios generales.
Concepto de aptitud médica.</t>
  </si>
  <si>
    <t>Uso de Elementos de Protección Personal.</t>
  </si>
  <si>
    <t>*Certificados lavado de tanques.
*.Programa Prevención del Riesgo Químico.
*Capacitación continua y permanente en manipulación de alimentos al personal de servicios generales.
*Uso de elementos personales para el consumo de sus alimentos.
*Concepto de Aptitud Médica.</t>
  </si>
  <si>
    <t xml:space="preserve">
Exposición a fluidos y/o excrementos de las personas que se encuentran presentes en los operativos que se adelantan desde el Ministerio Público.
Exposición a fluidos de los usuarios que llegan a las oficinas para su atención.
Uso de saliva para el conteo de los folios en los expedientes.
Gotículas de saliva que se proyectan por la atención al ciudadano de manera presencial.</t>
  </si>
  <si>
    <t>Mononucleosis infecciosa, el resfriado común, algunos parásitos estomacales o infección de la garganta por estreptococo.</t>
  </si>
  <si>
    <t>Pantallas acrílicas para los puestos de trabajo en donde hay atención al usuario.</t>
  </si>
  <si>
    <t>*Uso de elementos para paginación  (humedecedor dactilar)</t>
  </si>
  <si>
    <t xml:space="preserve">*Programa de Prevención de Riesgo Biológico
*Cumplimiento de Protocolos de Bioseguridad.
</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</si>
  <si>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</si>
  <si>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</si>
  <si>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r>
      <t>FÍSICO:</t>
    </r>
    <r>
      <rPr>
        <sz val="10"/>
        <color theme="1"/>
        <rFont val="Arial"/>
        <family val="2"/>
      </rPr>
      <t xml:space="preserve"> Ruido (Impacto intermitente y continuo)</t>
    </r>
  </si>
  <si>
    <t xml:space="preserve"> - Pérdida auditiva temporal o permanente
 - Estrés y fatiga
- Desconcentración.</t>
  </si>
  <si>
    <t>Medición de Sonometría.</t>
  </si>
  <si>
    <t>Realizar seguimiento a las recomendaciones del informe de sonometría y determinar cuáles son aplicables.</t>
  </si>
  <si>
    <t>Exposición a corrientes de aire que generan sensación de frio.</t>
  </si>
  <si>
    <t xml:space="preserve">Agotamiento, cansancio y debilidad, dolor de cabeza, mareos o desmayos, debilidad muscular o calambres, náuseas y vómitos
</t>
  </si>
  <si>
    <t xml:space="preserve">Mediciones de confort térmico.
</t>
  </si>
  <si>
    <t>Algunos(as) funcionarios (as) y contratistas llevan objetos para cambiar la sensación térmica(sacos o cobijas)</t>
  </si>
  <si>
    <t xml:space="preserve">Barreras de restricción de corrientes de aire en puesto de trabajo </t>
  </si>
  <si>
    <t>Realizar seguimiento a las recomendaciones del informe de confort térmico y determinar cuáles son aplicables.
Continuar con el uso de prendas térmicas dentro del vestir cotidiano.
Consumo de bebidas calientes.</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</si>
  <si>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</si>
  <si>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</si>
  <si>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</si>
  <si>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Cambio luminarias, cuando se requiera.</t>
  </si>
  <si>
    <t>Radiación ultravioleta por exposición directa al sol.
Quemaduras por exposición al sol
Agotamiento, sequedad en boca, deshidratación.</t>
  </si>
  <si>
    <t>Incremento del flujo sanguíneo de la piel, somnolencia, eritemas, daños en la córnea, efectos en el sistema nervioso central, quemaduras.</t>
  </si>
  <si>
    <t>Protector Solar.</t>
  </si>
  <si>
    <t>Uso de bloqueador solar y prendas de manga larga.</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</si>
  <si>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</si>
  <si>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</si>
  <si>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Pigmentación de la piel.</t>
  </si>
  <si>
    <t>Cáncer de piel ( No comprobado científicamente).</t>
  </si>
  <si>
    <t xml:space="preserve">Inspecciones de Puesto de trabajo.
</t>
  </si>
  <si>
    <t>Uso de bloqueador Solar.</t>
  </si>
  <si>
    <t xml:space="preserve">
Alteraciones del orden público (gas lacrimógeno), durante los acompañamientos de Ministerio Público y/o Defensa de Derechos Humanos.
Dentro de las instalaciones de la personeria.</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</si>
  <si>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</si>
  <si>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</si>
  <si>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</si>
  <si>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Cardiaco.</t>
  </si>
  <si>
    <t xml:space="preserve">
Capacitación en uso adecuado de Elementos de Protección Personal.
</t>
  </si>
  <si>
    <t>Uso de elementos de aislamiento como medidas de protección para la prevención de la Covid-19 y otras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</si>
  <si>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</si>
  <si>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</si>
  <si>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</si>
  <si>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 xml:space="preserve">Continuar con los controles existentes.
</t>
  </si>
  <si>
    <r>
      <t xml:space="preserve">QUÍMICO: </t>
    </r>
    <r>
      <rPr>
        <sz val="10"/>
        <color theme="1"/>
        <rFont val="Arial"/>
        <family val="2"/>
      </rPr>
      <t>Material Particulado</t>
    </r>
  </si>
  <si>
    <t xml:space="preserve">Matriz de EPP.
</t>
  </si>
  <si>
    <t>Ver matriz de Elementos de Protección Personal.
Guantes de Vinilo transparentes , para manipulación de archivo.</t>
  </si>
  <si>
    <t>Polvo por manejo de documentación (expedientes o soportes de usuarios(as).</t>
  </si>
  <si>
    <r>
      <rPr>
        <b/>
        <sz val="10"/>
        <color theme="1"/>
        <rFont val="Arial"/>
        <family val="2"/>
      </rPr>
      <t xml:space="preserve">QUÍMICO: </t>
    </r>
    <r>
      <rPr>
        <sz val="10"/>
        <color theme="1"/>
        <rFont val="Arial"/>
        <family val="2"/>
      </rPr>
      <t>Polvos orgánicos e inorgánicos.</t>
    </r>
  </si>
  <si>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</si>
  <si>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</si>
  <si>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</si>
  <si>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</si>
  <si>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</si>
  <si>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tareas de distracción que  reducen sus horas productivas.
Aplicar encuesta de clima organizacional y batería de Riesgo Psicosocial.</t>
  </si>
  <si>
    <t>Existen tareas que requieren conocimiento especifico y se dificulta  la curva de aprendizaje porque su perfil profesional no corresponde. Esto debido a los traslados de dependencia o al ingreso de nuevos cargos por concurso público.</t>
  </si>
  <si>
    <r>
      <rPr>
        <b/>
        <sz val="10"/>
        <color theme="1"/>
        <rFont val="Arial"/>
        <family val="2"/>
      </rPr>
      <t xml:space="preserve">PSICOSOCIAL: </t>
    </r>
    <r>
      <rPr>
        <sz val="10"/>
        <color theme="1"/>
        <rFont val="Arial"/>
        <family val="2"/>
      </rPr>
      <t>Capacitación insuficiente</t>
    </r>
  </si>
  <si>
    <t>Desmotivación, incumplimiento de la tareas, desconcentración, estrés , ansiedad.</t>
  </si>
  <si>
    <t xml:space="preserve">Programas de Bienestar 
Intervención psicosocial individual y colectiva. </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</si>
  <si>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</si>
  <si>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t>Cefaleas, alteraciones visuales, Falta de concentración, dolor de cabeza, irritabilidad.</t>
  </si>
  <si>
    <t xml:space="preserve"> Pausas cognitivas
 Acompañamiento emocionales individuales</t>
  </si>
  <si>
    <t>Mantener  las medidas de control existentes.
Programar y ejecutar actividades a través del Sistema de Vigilancia Epidemiológico de Intervención al Riesgo Psicosocial.
Realizar pausas activas y cognitivas.
Capacitar en el manejo de las herramientas tecnológicas garantizando que los (as) funcionarios (as) que las manejan reciban la información que se quiere transmitir.</t>
  </si>
  <si>
    <r>
      <rPr>
        <b/>
        <sz val="10"/>
        <color theme="1"/>
        <rFont val="Arial"/>
        <family val="2"/>
      </rPr>
      <t>PSICOSOCIAL:</t>
    </r>
    <r>
      <rPr>
        <sz val="10"/>
        <color theme="1"/>
        <rFont val="Arial"/>
        <family val="2"/>
      </rPr>
      <t xml:space="preserve"> Jornada de trabajo.</t>
    </r>
  </si>
  <si>
    <t xml:space="preserve">Mantener  las medidas de control existentes.
Programar y ejecutar actividades a través del Sistema de Vigilancia Epidemiológico de Intervención al Riesgo Psicosocial.
Realizar pausas activas y cognitivas.
</t>
  </si>
  <si>
    <t xml:space="preserve">Actividades de digitación, uso de mouse, foliación de archivos.
</t>
  </si>
  <si>
    <r>
      <rPr>
        <b/>
        <sz val="10"/>
        <color theme="1"/>
        <rFont val="Arial"/>
        <family val="2"/>
      </rPr>
      <t xml:space="preserve">BIOMECÁNICO: </t>
    </r>
    <r>
      <rPr>
        <sz val="10"/>
        <color theme="1"/>
        <rFont val="Arial"/>
        <family val="2"/>
      </rPr>
      <t>Movimiento repetitivo</t>
    </r>
  </si>
  <si>
    <t xml:space="preserve">
Elementos ergonómicos (reposa pies, bases monitor, archivadores, sillas ergonómicas, entre otros).</t>
  </si>
  <si>
    <t>Intervenciones de mantenimiento a equipos de oficina.</t>
  </si>
  <si>
    <t>Realizar Inspecciones de Puesto de Trabajo. 
Establecer pausas activas. 
Desarrollar actividades dinámicas Osteomusculares y Visuales.
Ejecutar actividades para el Sistema de Vigilancia para prevención del Riesgo Biomecánico- Osteomuscular.
Suministrar los elementos de confort aplicables.</t>
  </si>
  <si>
    <t xml:space="preserve">Ver matriz de Elementos de Protección Personal.
</t>
  </si>
  <si>
    <t xml:space="preserve">Postura sedente en labores administrativas y bípeda en operativos de Ministerio Público, de más del 75% del tiempo de la jornada laboral.
</t>
  </si>
  <si>
    <r>
      <rPr>
        <b/>
        <sz val="10"/>
        <color theme="1"/>
        <rFont val="Arial"/>
        <family val="2"/>
      </rPr>
      <t>BIOMECÁNICO</t>
    </r>
    <r>
      <rPr>
        <sz val="10"/>
        <color theme="1"/>
        <rFont val="Arial"/>
        <family val="2"/>
      </rPr>
      <t>: Postura (prolongada, mantenida, forzada, anti gravitacionales)</t>
    </r>
  </si>
  <si>
    <t xml:space="preserve">Fatiga muscular, Síndromes dolorosos, lumbalgias, Epicondilitis. Afecciones circulatorias como  várices, discopatías. </t>
  </si>
  <si>
    <t>Pausas activas
Capacitación en Higiene Postural.
Programa de estilos de vida saludable.</t>
  </si>
  <si>
    <t>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</si>
  <si>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r>
      <rPr>
        <b/>
        <sz val="10"/>
        <color theme="1"/>
        <rFont val="Arial"/>
        <family val="2"/>
      </rPr>
      <t xml:space="preserve">BIOMECÁNICO: </t>
    </r>
    <r>
      <rPr>
        <sz val="10"/>
        <color theme="1"/>
        <rFont val="Arial"/>
        <family val="2"/>
      </rPr>
      <t>manipulacion de cargas</t>
    </r>
  </si>
  <si>
    <t>Fatiga muscular, Síndromes dolorosos, lumbalgias, Epicondilitis. Afecciones circulatorias como  várices, discopatías, hernia abdominales o discales por manipulacion de archivo.</t>
  </si>
  <si>
    <t xml:space="preserve">Uso de herramientas de oficina (tijeras, saca ganchos, perforadoras, cosedora manual,etc).
</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</si>
  <si>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</si>
  <si>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superficiales, heridas
de poca profundidad, contusiones, quemaduras.</t>
  </si>
  <si>
    <t>Heridas profundas, infecciones, quemaduras.</t>
  </si>
  <si>
    <t>Subprograma de Inspecciones
Capacitación en manejo de Herramientas de oficina o cuidado de manos.</t>
  </si>
  <si>
    <t>Conexión de equipos eléctricos a tomacorrientes. Contacto con partes eléctricas de los mismos.</t>
  </si>
  <si>
    <r>
      <rPr>
        <b/>
        <sz val="10"/>
        <color theme="1"/>
        <rFont val="Arial"/>
        <family val="2"/>
      </rPr>
      <t>CONDICIONES DE SEGURIDAD</t>
    </r>
    <r>
      <rPr>
        <sz val="10"/>
        <color theme="1"/>
        <rFont val="Arial"/>
        <family val="2"/>
      </rPr>
      <t>: Eléctrico (alta y baja tensión, estática)</t>
    </r>
  </si>
  <si>
    <t>Descarga eléctrica: Exposición o contacto altas o bajas tensión, estática, quemaduras.</t>
  </si>
  <si>
    <t>Capacitación</t>
  </si>
  <si>
    <t>Electrocución, quemaduras de cualquier grado, incapacidad permanente o parcial .</t>
  </si>
  <si>
    <t xml:space="preserve">Mantenimiento periódico a conexiones eléctricas e instalación bajo reglamento técnico.
</t>
  </si>
  <si>
    <t xml:space="preserve">
Se recomienda evitar el uso de multitomas que podrían causar cortos circuitos por una sobre carga eléctrica </t>
  </si>
  <si>
    <r>
      <rPr>
        <b/>
        <sz val="10"/>
        <color theme="1"/>
        <rFont val="Arial"/>
        <family val="2"/>
      </rPr>
      <t>CONDICIONES DE SEGURIDAD</t>
    </r>
    <r>
      <rPr>
        <sz val="10"/>
        <color theme="1"/>
        <rFont val="Arial"/>
        <family val="2"/>
      </rPr>
      <t>: Locativo (almacenamiento, superficies de trabajo
(irregularidades, deslizantes, con diferencia del nivel) condiciones de orden y aseo, caídas de objeto)</t>
    </r>
  </si>
  <si>
    <t xml:space="preserve">Lesiones superficiales, heridas
de poca profundidad, contusiones, irritaciones del ojo por material particulado. </t>
  </si>
  <si>
    <t>Informe de Accesibilidad.
Programa de Inspecciones.</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</si>
  <si>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</si>
  <si>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 xml:space="preserve">Manejo de estantes archivadores. Objetos que caen de estantes (no se encuentran anclados).
</t>
  </si>
  <si>
    <r>
      <rPr>
        <b/>
        <sz val="10"/>
        <color theme="1"/>
        <rFont val="Arial"/>
        <family val="2"/>
      </rPr>
      <t>CONDICIONES DE SEGURIDAD:</t>
    </r>
    <r>
      <rPr>
        <sz val="10"/>
        <color theme="1"/>
        <rFont val="Arial"/>
        <family val="2"/>
      </rPr>
      <t xml:space="preserve"> Locativo (Objetos que caen, ruedan, se deslizan, se movilizan).  </t>
    </r>
  </si>
  <si>
    <t>Heridas, golpes, amputaciones, laceraciones, muerte</t>
  </si>
  <si>
    <t>Seguros fijadores de estantes.</t>
  </si>
  <si>
    <t>Fracturas.</t>
  </si>
  <si>
    <t>Inspecciones locativas.
Señalización y advertencia para uso correcto de archivador.
Suministrar escalera de dos pasos para alcanzar objetos que se encuentran en las partes altas al interior de los estantes.,</t>
  </si>
  <si>
    <r>
      <rPr>
        <b/>
        <sz val="10"/>
        <color theme="1"/>
        <rFont val="Arial"/>
        <family val="2"/>
      </rPr>
      <t>CONDICIONES DE SEGURIDAD:</t>
    </r>
    <r>
      <rPr>
        <sz val="10"/>
        <color theme="1"/>
        <rFont val="Arial"/>
        <family val="2"/>
      </rPr>
      <t xml:space="preserve"> Públicos (Robos, atracos, asaltos, atentados, desorden público, etc.).</t>
    </r>
  </si>
  <si>
    <t>En algunas actividades hay acompañamiento de la Policía Nacional</t>
  </si>
  <si>
    <t>Identificación como funcionario de la Personería Distrital (carnet, chaqueta institucional)</t>
  </si>
  <si>
    <t>Agresión física o psicológica.</t>
  </si>
  <si>
    <t>Programa de prevención Riesgo Público	
Divulgar el  Plan de Emergencias Local.
Divulgar PON´S  de amenazas de origen público.</t>
  </si>
  <si>
    <r>
      <t>BIOMECÁNICO:</t>
    </r>
    <r>
      <rPr>
        <sz val="10"/>
        <color rgb="FF000000"/>
        <rFont val="Arial"/>
        <family val="2"/>
      </rPr>
      <t xml:space="preserve"> Postura (prolongada, mantenida, forzada, anti gravitacionales), esfuerzo.</t>
    </r>
  </si>
  <si>
    <r>
      <rPr>
        <b/>
        <sz val="10"/>
        <color theme="1"/>
        <rFont val="Arial"/>
        <family val="2"/>
      </rPr>
      <t>QUÍMICO:</t>
    </r>
    <r>
      <rPr>
        <sz val="10"/>
        <color theme="1"/>
        <rFont val="Arial"/>
        <family val="2"/>
      </rPr>
      <t xml:space="preserve"> Polvos orgánicos e inorgánicos.</t>
    </r>
  </si>
  <si>
    <t xml:space="preserve">
Desplazamiento de los funcionarios (as) y/o contratistas  dentro de la ciudad por necesidad de notificaciones o acompañamiento operativos de Ministerio Público, expuestos a choques o accidentes en vehículo y/o transporte público o a pie. Suministro ocasional de vehículos de la Entidad.</t>
  </si>
  <si>
    <t>Solicitud de vehículos institucionales</t>
  </si>
  <si>
    <t>Plan Estratégico de Seguridad Vial-PESV.</t>
  </si>
  <si>
    <t>Exposición a Fenómenos Naturales debido a ubicación geográfica.</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</si>
  <si>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</si>
  <si>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</si>
  <si>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</si>
  <si>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</si>
  <si>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Plan de Emergencia de la Entidad.
Contacto con Estación de Bomberos 
Defensa Civil</t>
  </si>
  <si>
    <t xml:space="preserve">Personero (a) Local Rafael Uribe Uribe </t>
  </si>
  <si>
    <t>PERSONERÍA LOCAL DE RAFAEL URIBE URIBE</t>
  </si>
  <si>
    <t>Realizar seguimiento a las recomendaciones del informe de iluminación  y determinar cuáles son aplicables.
Programa de Mantenimiento Locativo Preventivo.
Inspecciones de Puesto de Trabajo
Sensibilización en la importancia de niveles suficientes de iluminación.
Se sugiere instalar persianas para disminuir el ingreso de luz natural.</t>
  </si>
  <si>
    <t xml:space="preserve">
Carencia asistencial a cargos profesionales cuando se realizan concursos y cambio entre los colaboradores de la persneria
 </t>
  </si>
  <si>
    <t>Jornadas extendidas en personal que trabaja el tema de descongestión.
Ocasionalmente se extienden las jornadas de los operativos que realiza el Ministerio Público y de las personas que apoyan al Personero Local.</t>
  </si>
  <si>
    <t>Desplazamientos entre sedes, desplazamientos entre sedes, atencion a usuarios.</t>
  </si>
  <si>
    <t xml:space="preserve">Revision de casos, revision de documentos, atencion a usuarios en otros niveles </t>
  </si>
  <si>
    <t>Asistencia a reuniones, entrega de informes, actividades laborales en oficina durane la jornada laboral</t>
  </si>
  <si>
    <t>Digitacion de documentos, atencion a usuarios.</t>
  </si>
  <si>
    <t>Desplazamientos entre sedes, exposicion en ventanales de la personeria local.</t>
  </si>
  <si>
    <t>Digitacion de casos, entrega de informes, reuniones viruales.</t>
  </si>
  <si>
    <t>Limpieza y desinfeccion de escritorios</t>
  </si>
  <si>
    <t>Verificacion de actividades de acuerdo a sus cargo</t>
  </si>
  <si>
    <t>Realizar actividades que como personero perjudican el desempeñ de la personeria local</t>
  </si>
  <si>
    <t xml:space="preserve">Uso de plataformas para envio de casos e informes de a personeria </t>
  </si>
  <si>
    <t>Asistencia a reuniones y desplazamientos entre sedes.</t>
  </si>
  <si>
    <t>Busqueda de archivos anteriores que requieren de seguimiento o cierre.</t>
  </si>
  <si>
    <t>Manipulacion y archivo de documentos</t>
  </si>
  <si>
    <t xml:space="preserve">
La Personería Local se encuentra justo al frente de una vía vehicular muy transitada (Carrera 24) por vehículos de transporte público y de carga pesada, vendedores ambulantes y el ruido que se percibe causa incomodad y desconcentración, se debe permanecer las puertas y ventanas cerradas para tratar de mitigarlo, dentro de la oficina el ruido se incrementa por el tono de la voz.
En operativos con la comunidad en espacio público se exponen a ruidos por manifestaciones o marchas.
Ruidos generados  en la oficina por uso del celular, reproducciones musicales y tonos de voz elevado durante las conversaciones o trafico de la calle.</t>
  </si>
  <si>
    <t>Desplazamiento por las instalaciones de la Personería Local de Rafael Uribe Uribe
Piso liso.
Uso de escaleras.
Elementos encima de estantes.
Estantes sin anclar.
Condiciones locativas con deficiencias de accesibilidad para personas con discapacidades.
Cables tensionados.
No se cuenta con películas de control solar o persianas en ventanas de la oficina.
Sillas en mal estado, con necesidad de mantenimiento o cambio.
Cuarto de almacenamiento con malas condiciones de orden.</t>
  </si>
  <si>
    <t>Exposición a  atracos, robos, atentados y asaltos. 
Alteración del orden público.
Operativos de Ministerio Público y Defensa de Derechos Humanos.
Agresión verbal o física por parte de los ciudadanos durante el acompañamiento a diligencias, marchas, etc.</t>
  </si>
  <si>
    <t>Busqueda de documentos en cajas de archivo manipulacio de cajas con grandes dimensiones y peso.
Manipulacin de archivo o gran cantidad de documentos.</t>
  </si>
  <si>
    <t>Picaduras o mordeduras por parte de caninos, felinos e insectos (pulgas, garrapatas, mosquitos, entre otros), presentes en los operativos adelantados por el grupo de Ministerio Público y/o Defensa de Derechos Humanos y que los ususarios pueden llevar como compañia.</t>
  </si>
  <si>
    <t>Exposicion a el hollín de diesel, polvo de vías.(via principal en mal estado y se rellena con polvo de ladrillo)
Desplazamientos entre sedes caminando o en vehiculo.</t>
  </si>
  <si>
    <t>Exposición a virus, hongos, bacterias  presentes en el ambiente de trabajo (Sars Cov- 02, rinovirus, parainfluenza, coronavirus, entre otros ) falta de distribucion de elementos de aseo para limpieza de las instalaciones y eementos de higiene( papel, jabon de manos, y elementos de limpieza)</t>
  </si>
  <si>
    <t>Exposición a virus, hongos, bacterias  presentes en el ambiente de trabajo (Sars Cov- 02, rinovirus, parainfluenza, coronavirus, entre otros )  falta de distribucion de elementos de aseo para limpieza de las instalaciones y eementos de higiene( papel, jabon de manos, y elementos de limpieza).</t>
  </si>
  <si>
    <t>Profesional Especializado, Contratista.</t>
  </si>
  <si>
    <t>Profesional Universitario, Contratista.</t>
  </si>
  <si>
    <t xml:space="preserve">Gestion de los derechos de petición, por solicitud de las personas e intervenir ante las autoridades competentes cuando sea necesario en defensa de su derecho constitucional. 
</t>
  </si>
  <si>
    <t xml:space="preserve">Gestion de  los derechos de petición, por solicitud de las personas e intervenir ante las autoridades competentes cuando sea necesario en defensa de su derecho constitucional. 
</t>
  </si>
  <si>
    <t xml:space="preserve">Elaborar los informes de gestión periódicos o especiales que se generen en la Personería Local y realizar la entrega oportuna de los mismos. </t>
  </si>
  <si>
    <t xml:space="preserve">Acompañar a los diferentes comités, mesas, concejos locales que le sean asignados por el Personero Local. </t>
  </si>
  <si>
    <t xml:space="preserve">Socializar los mecanismos de participación ciudadana en la localidad. </t>
  </si>
  <si>
    <t>Elaborar los informes de gestión periódicos o especiales que se generen en la Personería Local y realizar la entrega oportuna de los mismos por diferentes plataformas de la personeria.</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</si>
  <si>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</si>
  <si>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</si>
  <si>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</si>
  <si>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Brindar acompañamiento y atencion a usuarios,  comités, mesas, concejos locales,  que le sean asignados por el Personero Local.</t>
  </si>
  <si>
    <t xml:space="preserve">Realizar el seguimiento a la prevención y Control de la Función Pública en defensa del interés general y del patrimonio público. </t>
  </si>
  <si>
    <t xml:space="preserve">Incorporar en el sistema de información institucional, cada una de las actuaciones adelantadas, con la oportunidad requerida. </t>
  </si>
  <si>
    <t xml:space="preserve">Socializar los mecanismos de participación ciudadana en la localidad.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</si>
  <si>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</si>
  <si>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</si>
  <si>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</si>
  <si>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Brindar acompañamiento a los diferentes comités, mesas, concejos locales que le sean asignados por el Personero Local.</t>
  </si>
  <si>
    <t xml:space="preserve">Limpieza y desinfeccion de escritorios </t>
  </si>
  <si>
    <t>Limpieza y desinfeccion de escritorios, atencion a usuarios recepcion de documentos.</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</si>
  <si>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</si>
  <si>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</si>
  <si>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</si>
  <si>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</si>
  <si>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Acompañamiento a los diferentes comités, mesas, concejos locales que le sean asignados por el Personero Local.
Atencio a usuarios, recorridos entre la local.</t>
  </si>
  <si>
    <t>Acompañamiento a los diferentes comités, mesas, concejos locales que le sean asignados por el Personero Local. Atencion a usuarios, Actividades de oficina.</t>
  </si>
  <si>
    <t xml:space="preserve">Llimpieza y desinfeccion de escritorios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</si>
  <si>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</si>
  <si>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Auxiliar Administrativo,
Contratista,</t>
  </si>
  <si>
    <t>Realizar la atención telefónica y presencial de las personas que solicitan información relacionada con los asuntos que se tramitan en la Dependencia y personerias locales</t>
  </si>
  <si>
    <t xml:space="preserve">Elaborar los documentos que le sean asignados en las instalaciones, de acuerdo con las instrucciones impartidas por el superior inmediato. </t>
  </si>
  <si>
    <t>Asistir a las convocatorias solicitadas por la Ciudadanía y/o las Entidades públicas.</t>
  </si>
  <si>
    <t xml:space="preserve">Elaborar los documentos que le sean asignados, de acuerdo con las instrucciones impartidas por el superior inmediato. </t>
  </si>
  <si>
    <t>Realizar la atención telefónica y presencial de las personas que solicitan información relacionada con los asuntos que se tramitan en la Dependencia</t>
  </si>
  <si>
    <t xml:space="preserve">Organizar los documentos de la Dependencia, de acuerdo con los lineamientos técnicos establecidos. </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</si>
  <si>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</si>
  <si>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</si>
  <si>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</si>
  <si>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Realizar la atención telefónica y presencial de las personas que solicitan información relacionada con los asuntos que se tramitan en la Dependencia.</t>
  </si>
  <si>
    <t>Efectuar la entrega y/o radicación de la documentación producida en la dependencia, de conformidad con la instrucción impartida por el superior inmediato desplazamientos ocasinales a otras personerias o capacitaciones en otra sede de a entidad</t>
  </si>
  <si>
    <t>Atención telefónica y presencial de las personas que solicitan información relacionada con los asuntos que se tramitan en la Dependencia</t>
  </si>
  <si>
    <t xml:space="preserve">Limpieza y desinfeccion de escritorios, Organizar los documentos de la Dependencia, de acuerdo con los lineamientos técnicos establecidos. 
</t>
  </si>
  <si>
    <t xml:space="preserve">Limpieza y desinfeccion de escritorios, atencion a usuarios recepcion de documentos, Organizar los documentos de la Dependencia, de acuerdo con los lineamientos técnicos establecidos. 
</t>
  </si>
  <si>
    <t>Durante el desarrollo de sus actividades laborales dentro de las intalacines de a personeria.</t>
  </si>
  <si>
    <t>Secretario o secretaria,
Contratista,</t>
  </si>
  <si>
    <t xml:space="preserve">Realizar la atención telefónica y presencial de las personas que solicitan información relacionada con los asuntos que se tramitan en la Dependencia, de acuerdo con las instrucciones impartidas por el superior inmediato. 
</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</si>
  <si>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</si>
  <si>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</si>
  <si>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</si>
  <si>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</si>
  <si>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</si>
  <si>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 funcionarios de la dependencia, según la instrucción impartida por el superior inmediato. </t>
  </si>
  <si>
    <t xml:space="preserve">Conducir los documentos que por reparto le corresponden a los funcionarios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</si>
  <si>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 funcionarios de la dependencia, según la instrucción impartida por el superior inmediato. </t>
  </si>
  <si>
    <t>Servicios generales (de carrera por la entidad y por proveedor).</t>
  </si>
  <si>
    <t xml:space="preserve">
Exposición a fluidos de los usuarios que llegan a las oficinas para su atención.</t>
  </si>
  <si>
    <r>
      <rPr>
        <b/>
        <sz val="10"/>
        <color theme="1"/>
        <rFont val="Arial"/>
        <family val="2"/>
      </rPr>
      <t>BIOLÓGICO</t>
    </r>
    <r>
      <rPr>
        <sz val="10"/>
        <color theme="1"/>
        <rFont val="Arial"/>
        <family val="2"/>
      </rPr>
      <t>: Contacto con fluidos corporales.</t>
    </r>
  </si>
  <si>
    <t>Picaduras o mordeduras por parte de caninos, felinos e insectos (pulgas, garrapatas, mosquitos, entre otros), presentes en las instalaciones de la personeria.</t>
  </si>
  <si>
    <t>Ruidos generados  en la oficina por uso del celular, reproducciones musicales y tonos de voz elevado durante las conversaciones o trafico de la calle.</t>
  </si>
  <si>
    <t>Realizar seguimiento a las recomendaciones del informe de iluminación  y determinar cuáles son aplicables.
Programa de Mantenimiento Locativo Preventivo.
Inspecciones de Puesto de Trabajo
Sensibilización en la importancia de niveles suficientes de iluminación.</t>
  </si>
  <si>
    <t xml:space="preserve">
Alteraciones del orden público (gas lacrimógeno), 
Dentro de las instalaciones de la personeria.
Manejo de sustancias químicas para labores de limpieza y desinfección.</t>
  </si>
  <si>
    <t xml:space="preserve">Actividades repetitivas dentro de los centros de trabajo y durante toda la jornada.
</t>
  </si>
  <si>
    <t xml:space="preserve">Al realizar limpieza de superficies con trapero, escobas y limpeza desuperficies que impliquen un solo movimiento.
</t>
  </si>
  <si>
    <t xml:space="preserve">Limpieza de estantes archivadores. Objetos que caen de estantes (no se encuentran anclados).
</t>
  </si>
  <si>
    <t xml:space="preserve">
*Barrido
*Trapeado
*Limpieza de mobiliario
*Limpieza de ventanas
*Servicio de cafetería a Servidores(as) públicos(as).
</t>
  </si>
  <si>
    <t>Mantener las instalaciones de la Personería Local de Rafael Uribe Uribe en orden y aseo y aplicar los protocolos para la limpieza y desinfección de las mismas.</t>
  </si>
  <si>
    <t>La Personería Local de Rafael Uribe Uribe cuenta con iluminación natural y artificial. De acuerdo a la normatividad vigente.</t>
  </si>
  <si>
    <t>Desplazamiento por las instalaciones de la Personería Local de Rafael Uribe Uribe
Piso liso.
Uso de escaleras.
Elementos encima de estantes.
Estantes sin anclar.
Condiciones locativas con deficiencias de accesibilidad para personas con discapacidades.
Cables tensionados.</t>
  </si>
  <si>
    <t xml:space="preserve">Al realizar manipulacion de los elementos desinfetante se debe tener una capacitacion para evitar intoxicacion y mal uso de estos.
</t>
  </si>
  <si>
    <t xml:space="preserve">Trasporte de canecas de desechos y carros de limpieza entre niveles.
</t>
  </si>
  <si>
    <t xml:space="preserve">
Las actividades de aseo las realiza solo una persona en los dos niveles, y se puede generar carga laboral en la prioridad de las tareas.
 </t>
  </si>
  <si>
    <t xml:space="preserve">Exposición a  atracos, robos, atentados y asaltos dentro de las instalaciones.
Ataques por parte de personas hostiles o en ambientes de alteración del orden publico.
Funcionarios expuestos a robos o atracos.
Alteración del orden público.
</t>
  </si>
  <si>
    <t>Conexión de equipos eléctricos a tomacorrientes. Contacto con partes eléctricas de los mismos.
Uso de greca.</t>
  </si>
  <si>
    <t xml:space="preserve">
Alteraciones del orden público (gas lacrimógeno), 
Dentro de las instalaciones de la personeria.
Manejo de sustancias químicas para labores de limpieza y desinfección.
Exposición  por inhalación de agentes u organismos de los productos químicos utilizados</t>
  </si>
  <si>
    <t>Mantener las instalaciones protegidas de cualquier situación que pueda alterar el orden público.</t>
  </si>
  <si>
    <t>* Comprobación de entradas, accesos y permanencias en el inmueble
* Comprobación del estado de puertas, ventanas …
* Comprobación de sistemas de seguridad
* Comprobación de bolsos y mochilas.</t>
  </si>
  <si>
    <t>Guarda de seguridad
(Proveedor)</t>
  </si>
  <si>
    <t>*Realizar seguimiento a las recomendaciones del informe de sonometría y determinar cuáles son aplicables.</t>
  </si>
  <si>
    <t>*Realizar seguimiento a las recomendaciones del informe de confort térmico y determinar cuáles son aplicables.
*Continuar con el uso de prendas térmicas dentro del vestir cotidiano.
*Consumo de bebidas calientes.</t>
  </si>
  <si>
    <t>*Realizar seguimiento a las recomendaciones del informe de iluminación  y determinar cuáles son aplicables.
*Programa de Mantenimiento Locativo Preventivo.
*Inspecciones de Puesto de Trabajo
*Sensibilización en la importancia de niveles suficientes de iluminación.</t>
  </si>
  <si>
    <t xml:space="preserve">
*Capacitación en uso adecuado de Elementos de Protección Personal.
</t>
  </si>
  <si>
    <t xml:space="preserve">*Continuar con los controles existentes.
</t>
  </si>
  <si>
    <t>Polvo al realizar a realizar sus actividades de vigilancia.</t>
  </si>
  <si>
    <t xml:space="preserve">
El personal de seguridad filtra el ingreso de los usuarios y verifica el registro. Alto volumen de ususarios en diferentes momentos del dia.
 </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</si>
  <si>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tareas de distracción que  reducen sus horas productivas.
*Aplicar encuesta de clima organizacional y batería de Riesgo Psicosocial.</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</si>
  <si>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</si>
  <si>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t>Las Jornadas de trabajo se pueden extender un poco, para dar cierre a las atencion y dejar las intalaciones cerradas.</t>
  </si>
  <si>
    <t xml:space="preserve">*Mantener  las medidas de control existentes.
*rogramar y ejecutar actividades a través del Sistema de Vigilancia Epidemiológico de Intervención al Riesgo Psicosocial.
*Realizar pausas activas y cognitivas.
</t>
  </si>
  <si>
    <t xml:space="preserve">Al realizar registro manual del ingreso de los usuarios.
</t>
  </si>
  <si>
    <t>* Se sugiere 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</si>
  <si>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t>*Programa de Inspecciones
*Capacitación en manejo de Herramientas de oficina o cuidado de manos.</t>
  </si>
  <si>
    <t xml:space="preserve">*Mantenimiento periódico a conexiones eléctricas e instalación bajo reglamento técnico.
</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</si>
  <si>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</si>
  <si>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 xml:space="preserve">Desplazamiento entre pisos para realizar vigiancia  puede ocurrir caida de  estantes archivadores. Objetos que caen de estantes (no se encuentran anclados).
</t>
  </si>
  <si>
    <t>*Inspecciones locativas.
Señalización y advertencia para uso correcto de archivador.
*Suministrar escalera de dos pasos para alcanzar objetos que se encuentran en las partes altas al interior de los estantes.,</t>
  </si>
  <si>
    <t>*Programa de prevención Riesgo Público	
*Divulgar el  Plan de Emergencias Local.
*Divulgar PON´S  de amenazas de origen público.</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</si>
  <si>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</si>
  <si>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Radiación ultravioleta por exposición directa al sol.
Quemaduras por exposición al sol durante verificacion de ngreso de usuarios.
Agotamiento, sequedad en boca, deshidratación.</t>
  </si>
  <si>
    <t xml:space="preserve">Capacitacion de los lineamientos de la organización que pocas veces generan cambios en la atencion.
</t>
  </si>
  <si>
    <t xml:space="preserve">El personal rota las posiciones de pie y sentado para su actividad aboral.
</t>
  </si>
  <si>
    <t>Todo el personal que se encuentra en la sede</t>
  </si>
  <si>
    <t xml:space="preserve">Exposición a  atracos, robos, atentados y asaltos dentro de las instalaciones.
Alteración del orden público
Agresión verbal o física por parte de los ciudadanos durante el acompañamiento a diligencias, marchas, etc. </t>
  </si>
  <si>
    <t>Realizar consulta de las actividades propias de la entidad.</t>
  </si>
  <si>
    <t>Visita a las instalaciones para gestionar procesos personales.</t>
  </si>
  <si>
    <t>Visitantes
Personas con movilidad reducida.</t>
  </si>
  <si>
    <t xml:space="preserve">
Uso de gel antibacterial</t>
  </si>
  <si>
    <t xml:space="preserve">
Exposición a fluidos de los funcionarios que realizan la atencion.</t>
  </si>
  <si>
    <t>Algunos(as) usuarios(as) llevan objetos para cambiar la sensación térmica(sacos o cobijas)</t>
  </si>
  <si>
    <t>*Realizar seguimiento a las recomendaciones del informe de confort térmico y determinar cuáles son aplicables.
*Continuar con el uso de prendas térmicas dentro del vestir cotidiano.
Consumo de bebidas calientes.</t>
  </si>
  <si>
    <t>Radiación ultravioleta por exposición directa al sol durante la espera para el ingreso.
Quemaduras por exposición al sol
Agotamiento, sequedad en boca, deshidratación.</t>
  </si>
  <si>
    <t>Uso de bloqueador solar y prendas de manga larga en lo posible si el usuario se mantiene durante toda la jornada en las instalaciones.</t>
  </si>
  <si>
    <t>Exposicion a polvo  durante las  actividades de limpieza en la entidad</t>
  </si>
  <si>
    <t xml:space="preserve">*se recomienda colocar un documento con unos tips en el ingreso para que los ususarios conozcan los riesgos dentro de la entidad.
</t>
  </si>
  <si>
    <r>
      <rPr>
        <b/>
        <sz val="10"/>
        <color theme="1"/>
        <rFont val="Arial"/>
        <family val="2"/>
      </rPr>
      <t>PSICOSOCIAL:</t>
    </r>
    <r>
      <rPr>
        <sz val="10"/>
        <color theme="1"/>
        <rFont val="Arial"/>
        <family val="2"/>
      </rPr>
      <t xml:space="preserve">  dificultad en el entendimiento del proceso.</t>
    </r>
  </si>
  <si>
    <t xml:space="preserve">*se sugiere indicar a los usuarios el tiempo que debe tener disponible para la atencion.
</t>
  </si>
  <si>
    <t>Demora en la atencion y urgencia por tiempo</t>
  </si>
  <si>
    <r>
      <rPr>
        <b/>
        <sz val="10"/>
        <color theme="1"/>
        <rFont val="Arial"/>
        <family val="2"/>
      </rPr>
      <t>PSICOSOCIAL:</t>
    </r>
    <r>
      <rPr>
        <sz val="10"/>
        <color theme="1"/>
        <rFont val="Arial"/>
        <family val="2"/>
      </rPr>
      <t xml:space="preserve"> Jornada de atencion mayor a su disponibidad.</t>
    </r>
  </si>
  <si>
    <t xml:space="preserve">*Mantener  las medidas de control existentes.
*Programar y ejecutar actividades a través del Sistema de Vigilancia Epidemiológico de Intervención al Riesgo Psicosocial.
*Realizar pausas activas y cognitivas.
</t>
  </si>
  <si>
    <t>Desplazamiento entre pisos para realizar tramites con diferentes profesionales.</t>
  </si>
  <si>
    <t>*se recomienda colocar un documento con unos tips en el ingreso para que los ususarios conozcan los riesgos dentro de la entidad.</t>
  </si>
  <si>
    <t>Todas las actividades</t>
  </si>
  <si>
    <t>Todos los cargos.</t>
  </si>
  <si>
    <t>Desplazamiento por las instalaciones de la Personería Local de Rafael uribe uribe
Piso liso.
Uso de escaleras. Circulación y transito por la personería local
Elementos encima de estantes.
Estantes sin anclar.
Condiciones locativas con deficiencias de accesibilidad para personas con discapacidades.
Cables tensionados.</t>
  </si>
  <si>
    <t>La Personería Local de Rafael uribe uribe cuenta con iluminación natural y artificial. De acuerdo a la normatividad vigente.</t>
  </si>
  <si>
    <t>Desplazamiento por las instalaciones de la Personería Local de Rafael uribe uribe
Piso liso.
Uso de escaleras.
Elementos encima de estantes.
Estantes sin anclar.
Condiciones locativas con deficiencias de accesibilidad para personas con discapacidades.
Cables tensionados.</t>
  </si>
  <si>
    <t xml:space="preserve">Exposición a  atracos, robos, atentados y asaltos dentro de las instalaciones.
Alteración del orden público.
Eventos en la Plaza Central de Rafael uribe uribe que se encuentra cerca a la Personería Local.
Agresión verbal o física por parte de los ciudadanos durante el acompañamiento a diligencias, marchas, etc. </t>
  </si>
  <si>
    <t>Falta de conocimiento en los procesos y solicitudes por parte de la entidad.</t>
  </si>
  <si>
    <t>Se incluyen riesgos asociados a accidentes presentados en el año 2023, Leidy Tatiana Yara  asesor ARL POSITIVA 23/01/2024.</t>
  </si>
  <si>
    <t>Programa de riesgo público.
Capacitacion en atencio de emergencias.</t>
  </si>
  <si>
    <t>Leidy Tatiana Yara Gonzalez ARL Positiva</t>
  </si>
  <si>
    <t>*Uso de EPP:
*Botas caucho y/o punta de acero, gafas y guantes de acuerdo a la actividad</t>
  </si>
  <si>
    <t>*Medición ambiental Sonometría.</t>
  </si>
  <si>
    <t>*Gestión de los resultados de la medición periódica ambiental por Sonometría.</t>
  </si>
  <si>
    <t>*Medición ambiental Iluminación.</t>
  </si>
  <si>
    <t>*Cuentan con luz natural y artificial en las oficinas durante el desempeño de sus labores.
Los puestos de trabajo ubicados al costado Sur oriental y en la oficina del personero en piso 2ya cuentan con peliculas de seguridad oscuras.</t>
  </si>
  <si>
    <t xml:space="preserve">
*Gestión de los resultados de la medición periódica ambiental por iluminación.
*se sugiere mantener los controles impementados.
</t>
  </si>
  <si>
    <t>*Medición ambiental Confort térmico.</t>
  </si>
  <si>
    <t>*Gestión de los resultados de la medición periódica ambiental por confort térmico.
*Uso de prendas largas.
*Suministro EPP's de acuerdo a la matriz definida por la entidad.</t>
  </si>
  <si>
    <t>*Uso de prendas largas</t>
  </si>
  <si>
    <t>*Continuar con la medida del uso de prendas largas
*Protector solar
*Instalar controles de luz (persianas) en oficinas.</t>
  </si>
  <si>
    <t>*Exposición al peligro (gases lacrimógenos) durante acompañamiento a manifestaciones y eventos con alteración del orden público.</t>
  </si>
  <si>
    <t>*Uso de Epps</t>
  </si>
  <si>
    <t>*Programa de riesgo público
*Suministro EPP's de acuerdo a la matriz definida por la entidad</t>
  </si>
  <si>
    <t>*Exposición a polvos por la manipulación de documentos con periodos largos de almacenamiento.
Manipulación de productos de aseo.</t>
  </si>
  <si>
    <t xml:space="preserve">*Suministro de EPP's de acuerdo a la matriz definida por la entidad.
*Matriz de compatibilidad visible
</t>
  </si>
  <si>
    <t>*Uso de EPP.
* Almacenamiento adecuado de productos químicos.
* Información de Matriz de Compatibilidad.
* Fichas de datos de seguridad.
*Programa de Riesgo Químico.
*Protocolo de Bioseguridad.</t>
  </si>
  <si>
    <t>*Mantener controles existentes.
*Suministrar EPP según actualización de la matriz.
*Para el caso de servicios generales asegurar que la empresa contratada suministra los EPP´s y se usan correctamente.</t>
  </si>
  <si>
    <t>*Uso de elementos de aislamiento como medidas de protección para la prevención de la Covid-19 y otras enfermedades infecciosas.</t>
  </si>
  <si>
    <t xml:space="preserve">*Mantener controles existentes.
*Matriz de EPP.
*Suministrar EPP según actualización de la matriz.
</t>
  </si>
  <si>
    <t>*Ofertas de cursos y diplomados para actualización de conocimientos, sin embargo no cuentan con el suficiente tiempo para dedicarle al estudio
*Consideran que las actividades de bienestar no están pensadas para los funcionarios que están en las locales, ya que por las limitaciones de tiempo y de distancia con la sede central, rara vez pueden acceder a los beneficios que se presentan.</t>
  </si>
  <si>
    <t>*Plataformas (Sirius, Sinproc,Isolution) que presentan muchas fallas técnicas, generan traumatismo y eventos de estrés en los servidores(as)
*Elementos de computo con fallas y falta de aplicativos para la participación virtual generan episodios de estrés en los (as) servidores (as)</t>
  </si>
  <si>
    <t>*Buenas relaciones interpersonales basadas en el marco del respeto</t>
  </si>
  <si>
    <t>*Personero local: Alto grado de responsabilidad frente al cargo, en algunas ocasiones se presentan episodios de estrés alto debido a la necesidad de cumplir metas.
*Profesionales del Ministerio Público: Exposición al peligro debido a los eventos que tienen que atender en calle
Administrativos: Alta carga laboral, situaciones durante la atención al público que alteran las emociones y elevan los niveles de estrés.
*Situaciones de agresión por parte de los usuarios que llegan alterados a buscar atención.</t>
  </si>
  <si>
    <t>*Servidores (as)  de Ministerio Público y de DD.HH que realizan actividades de noche y fines de semana o festivos
*Jornadas extendidas en persona que trabaja el tema de descongestión.
*Ocasionalmente se extienden las jornadas de los operativos que realiza el Ministerio Público y de las personas que apoyan al Personero Local.</t>
  </si>
  <si>
    <t>*Posición sedente en la oficina con mas del 80%  sentado. Posición de pie durante visitas o recorridos.
*No se realizan pausas activas y las sillas presentan deterioros.
*Participacion en actividades deportivas.</t>
  </si>
  <si>
    <t xml:space="preserve">*Tips ergonómicos       
* Pausas activas             
*Capacitación y charlas </t>
  </si>
  <si>
    <t>*Movimientos repetitivos en muñeca y dedos durante tareas de digitación de información en equipos de computo, uso de equipos electrónicos. Desplazamiento en visitas administrativas o recorridos.
Servicios generales, actividades de limpieza y desinfección</t>
  </si>
  <si>
    <t>*Manejo de archivo, expedientes grandes y pesados.
*Trasporte de canecas de desechos y carros de limpieza entre niveles.Personal de servicios generales.</t>
  </si>
  <si>
    <t>*Uso de herramientas de oficina (tijeras, saca ganchos, perforadoras, cosedoras manual e industrial) que puede ocasionar lesiones leves o superficiales.
*Servicios generales, manipulación de elementos como escobas, traperos, greca y hornos microondas.</t>
  </si>
  <si>
    <t>*Capacitación sobre la importancia del uso correcto de herramientas de oficina.
Programa de mantenimiento de equipos y herramientas.
*Autocuidado</t>
  </si>
  <si>
    <t>*Señalización</t>
  </si>
  <si>
    <t xml:space="preserve">*Equipos de oficina que operan con energía eléctrica,  Instalaciones eléctricas sobrecargadas por computadores, impresoras, falta de amarres de cables de equipos de computo.
*Greca y hornos microondas
</t>
  </si>
  <si>
    <t>*Mantenimiento periódico a conexiones eléctricas e instalación bajo reglamentación,</t>
  </si>
  <si>
    <t>*Mantenimiento periódico a conexiones eléctricas e instalación bajo reglamentación
*Uso adecuado de elementos de cocina.</t>
  </si>
  <si>
    <t xml:space="preserve">*Seguimiento a Inspecciones </t>
  </si>
  <si>
    <t>*Programa de orden y aseo. 
* Mantenimiento a propiedad planta y equipo
* Señalización
*Instalar  películas de control solar o persianas en ventanas de la oficina en el caso que requieran.</t>
  </si>
  <si>
    <t>*Extintores
*Plan de emergencias
*Inpecciones de elementos de emergencias.</t>
  </si>
  <si>
    <t>*Continuar con las medidas de control establecidas.
* Mantenimient de extintores.</t>
  </si>
  <si>
    <t xml:space="preserve">*Exposición a cortos circuitos con posibles incendios en las intalaciones.
*Uso de estufa electrica y greca.
</t>
  </si>
  <si>
    <t>*Plan Estratégico de Seguridad Vial.</t>
  </si>
  <si>
    <t>*Plan Estratégico de Seguridad Vial.
*Programa Riesgo Público</t>
  </si>
  <si>
    <t xml:space="preserve">
*Plan de Emergencias
*Programa de Riesgo Público.
</t>
  </si>
  <si>
    <t>*Continuar con las medidas de control establecidas.</t>
  </si>
  <si>
    <t>*Plan de Emergencia  de la entidad, *Grupo de apoyo: Brigada de Emergencia.</t>
  </si>
  <si>
    <t>*Mantenimiento Oportuno a la Infraestructura de la Entidad. 
*Identificar  el procedimiento de que hacer en caso de accidente, Identificar y establecer contacto permanente con los organismos de seguridad de las zonas a visitar y establecer plan de ayuda mutua con las instituciones del área (policía, bomberos, instituciones de salud), *Capacitación oportuna a los Servidores (s) Públicos de la entidad, pertenecientes al grupo de apoyo Brigada de Emergencias.</t>
  </si>
  <si>
    <t>*Identificar y establecer contacto permanente con los organismos de seguridad de la zona y establecer plan de ayuda mutua con las instituciones del área (policía, bomberos, instituciones de salud, Gestión del Riesgo distrital), 
*Capacitación oportuna a los Servidores (as) de la entidad bajo temas de riesgo público y primer respondiente.
*Programa de Riesgo público</t>
  </si>
  <si>
    <t xml:space="preserve">*Se sugiere mantener los controles implementados por la entidad.
</t>
  </si>
  <si>
    <t xml:space="preserve">Edwin Torres León </t>
  </si>
  <si>
    <t>Soporte fisico</t>
  </si>
  <si>
    <t xml:space="preserve">Manuel E. Salazar Perez </t>
  </si>
  <si>
    <t>Alejandro Rodriguez Morales</t>
  </si>
  <si>
    <t>Picaduras o mordeduras por parte de caninos, felinos e insectos (pulgas, garrapatas, mosquitos, entre otros), presentes en los operativos adelantados por el grupo de Ministerio Público y/o Defensa de Derechos Humanos. Atencion a suarios que traen su mascota a la personeria.</t>
  </si>
  <si>
    <t>La Personería Local se encuentra justo al frente de una vía vehicular muy transitada (Carrera 24) por vehículos de transporte público y de carga pesada, vendedores ambulantes y el ruido que se percibe causa incomodad y desconcentración, se debe permanecer las puertas y ventanas cerradas para tratar de mitigarlo, dentro de la oficina el ruido se incrementa por el tono de la voz.
En operativos con la comunidad en espacio público se exponen a ruidos por manifestaciones o marchas.
Ruidos generados  en la oficina por uso del celular, reproducciones musicales y tonos de voz elevado durante las conversaciones o trafico de la calle.</t>
  </si>
  <si>
    <t xml:space="preserve">
Carencia asistencial a cargos profesionales cuando se realizan concursos y cambio entre los colaboradores de la personeria
 </t>
  </si>
  <si>
    <t>Se recomienda al personal participante conocer acerca de la actividad de bienertar para asi mismo identificar la necesidad fisica.</t>
  </si>
  <si>
    <t>*La Personería Local se encuentra ubicada en el barrio Olaya en la Localidad de Rafael Uribe al sur oriente de la ciudad, limita con las localidades de San Cristóbal al oriente, Tunjuelito por el occidente, con Antonio Nariño al Norte y al sur con Usme. se encuentra expuesta a incendios estructurales, forestales, amenaza sísmica, fenómenos de remoción en masa, inundaciones y riesgos tecnológicos, cercania con Estacion de gaslina, empresa ensambladora de motos eletricas, Contigua a la casa de la mujer.</t>
  </si>
  <si>
    <t>La Personería Local se encuentra ubicada en el barrio Olaya en la Localidad de Rafael Uribe Uribe al sur oriente de la ciudad, limita con las localidades de San Cristóbal al oriente, Tunjuelito por el occidente, con Antonio Nariño al Norte y al sur con Usme. se encuentra expuesta a incendios estructurales, forestales, amenaza sísmica, fenómenos de remoción en masa, inundaciones y riesgos tecnológicos. Cercania con Estacion de gaslina, empresa ensambladora de motos eletricas, Contigua a la casa de la mujer.</t>
  </si>
  <si>
    <t xml:space="preserve">*Capacitacion en manejo de cargas.
</t>
  </si>
  <si>
    <t>*Uso de EPP.
* Almacenamiento adecuado de productos químicos.
* Información de Matriz de Compatibilidad.
* Fichas de datos de seguridad.
*Programa de Riesgo Químico.
*Protocolo de Bioseguridad.
*Suministro de EPP's de acuerdo a la matriz definida por la entidad</t>
  </si>
  <si>
    <t xml:space="preserve">
Exposición a fluidos y/o excrementos de las personas que se encuentran presentes en los operativos que se adelantan desde el Ministerio Público.
Exposición a fluidos de los usuarios que llegan a las oficinas para su atención.
Uso de saliva para el conteo de los folios en los expedientes.
Gotículas de saliva que se proyectan por la atención al ciudadano de manera presencial.</t>
  </si>
  <si>
    <t>Cuentan con luz natural y artificial en las oficinas..
Los puestos de trabajo ubicados al costado Sur oriental y en la oficina del personero en piso 2 presentan exceso de iluminación y deslumbramiento en pantallas de computador por el ingreso del rayo solar.</t>
  </si>
  <si>
    <t>Radiación ultravioleta por exposición directa al sol durante desplazamientos en calle para radicación de documentos.</t>
  </si>
  <si>
    <t xml:space="preserve">
Alteraciones del orden público (gas lacrimógeno), durante los acompañamientos de Ministerio Público y/o Defensa de Derechos Humanos.
Dentro de las instalaciones de la personeria por cercania con vías principales.</t>
  </si>
  <si>
    <t xml:space="preserve">Manejo de diferentes plataformas (cargue de información a Sirius, Sinproc, Drive, entre otros).
</t>
  </si>
  <si>
    <t>Desplazamiento por las instalaciones de la Personería Local de Rafael Uribe Uribe
Se pueden presentar pisos lisos durante actividades de limpieza y/o por el material de baldosa.
Uso de escaleras para desplazarse dentro de la entidad.
Elementos encima de estantes.
Estantes sin anclar.
Condiciones locativas con deficiencias de accesibilidad para personas con discapacidades.
No se cuenta con películas de control solar o persianas en ventanas de la oficina.
Sillas en mal estado, con necesidad de mantenimiento o cambio.
Cuarto de almacenamiento con malas condiciones de orden.</t>
  </si>
  <si>
    <t xml:space="preserve">Manejo de estantes archivadores. Objetos que caen de estantes (No se encuentran anclados).
</t>
  </si>
  <si>
    <t>Exposición a  atracos, robos, atentados y asaltos. 
Alteración del orden público.
Operativos de Ministerio Público y Defensa de Derechos Humanos.
Agresión verbal o física por parte de los ciudadanos durante el acompañamiento a diligencias, marchas, etc.</t>
  </si>
  <si>
    <t>Posturas prolongadas, mantenidas y que generan sobre esfuerzo durante la  participación en actividades deportivas o recreativas como futbol, maratones, caminatas.</t>
  </si>
  <si>
    <t>Se puede presentar disconfort termico al realizar participación en actividades deportivas  en representación de la entidad en espacios abiertos y durante cambios de clima.</t>
  </si>
  <si>
    <t>Exposiciones a radiación solar durante participación en actividades deportivas, recreativas y culturales en representación o realizadas por la entidad.</t>
  </si>
  <si>
    <t>Durante participación en actividades deportivas, recreativas o cullturales en espacios abiertos y con exposición constante.</t>
  </si>
  <si>
    <t>Por participación en actividades deportivas en representación de la entidad  como futbol, voleibol, basquetbol entre otros que adelante la entidad.</t>
  </si>
  <si>
    <t>Durante el transito por vías donde se desarrolle actividdaes desportivas en representación de la entidad y que tenga vías compartidas con transito vehiculos.</t>
  </si>
  <si>
    <t>Se pueden presentar sismo, inundación entre otros durante la participación en actividades deportivas en representación de la entidad.</t>
  </si>
  <si>
    <t>Durante el desarrollo de sus actividades laborales dentro de las intalacines de a personeria o cumpliendo sus funciones.</t>
  </si>
  <si>
    <t>Durante el desarrollo de sus actividades laborales dentro y fuera de las intalaciones de la personeria.</t>
  </si>
  <si>
    <t>Durante participación en actividades deportivas fuera de las intalaciones de la personería.</t>
  </si>
  <si>
    <t>Por el consumo de alimentos suministrados por la entidad durante la  Participación en actividades deportivas o recreativas.</t>
  </si>
  <si>
    <t>Se puede presentar ruido durante la Participación en actividades deportivas por el uso de parlantes y bocinas para la animación del evento.</t>
  </si>
  <si>
    <t>Durante la Participación en actividades deportivas fuera de las instalaciones y en representación de la entidad.</t>
  </si>
  <si>
    <t>Durante Participación en actividades deportivas fuera de las intalaciones de la personería.</t>
  </si>
  <si>
    <t>Se puede presentar ruido durante la Participación en actividades deportivas por el uso de parlantes y bocinas par la animacion del evento.</t>
  </si>
  <si>
    <t xml:space="preserve">Irregularidades en pavimento de la via, áreas deslizantes, con diferencia del nivel condiciones de orden y aseo, caídas de objeto, condiciones de vegetacion en terrenos de eventos deportivos </t>
  </si>
  <si>
    <t>Revisar las solicitudes de registro de las veedurías ciudadanas y dar traslado de estas a la coordinación de locales o a diferentes áreas internas que requiera despazamiento.</t>
  </si>
  <si>
    <t xml:space="preserve">Manipulación de escritorios, elementos de oficinas y áreas contaminadas.
 Efectuar la clasificación de los residuos reciclables y no reciclables en bolsas separadas, atendiendo las instrucciones impartidas por el superior inmediato y los procedimientos técnicos establecidos. </t>
  </si>
  <si>
    <t>Polvo al realizar mantenimieto y limpieza de las áreas.</t>
  </si>
  <si>
    <t>Las Jornadas de trabajo se pueden estender un poco pr solicitud del servicio en mantenimiento de algunas áreas.</t>
  </si>
  <si>
    <t xml:space="preserve">Postura mantenida al realizar limpieza constante a las mismas áreas y limpieza de elementos para el aseo como trapero y limpiones.
</t>
  </si>
  <si>
    <t>Manipulación de escritorios, elementos de oficinas y áreas contaminadas.</t>
  </si>
  <si>
    <t>Manipulación de escritorios, elementos de oficinas,  áreas contaminadas,  ingreso al baño</t>
  </si>
  <si>
    <t>tareaS</t>
  </si>
  <si>
    <t>PSICOSOCIAL: Condiciones de la tarea</t>
  </si>
  <si>
    <t>Atencion a usuarios, trabajo en las intalaciones, reuniones con colaboradores de otras sedes y reuniones de representación por parte de la entidad.</t>
  </si>
  <si>
    <t>Atencion a usuarios, trabajo en las intalaciones, reuniones con colaboradores de otras sedes y reuniones de representación por parte de la entidad, manejo de documenos archivados por mucho tiempo.</t>
  </si>
  <si>
    <t xml:space="preserve">
Ocasionalmente se extienden las jornadas de los operativos que realiza el Ministerio Público, reuniones, comites entre otros; en los cuales se requiere representación por parte del personero.</t>
  </si>
  <si>
    <t xml:space="preserve">Participación en representación de la personeria en actividades deportivas </t>
  </si>
  <si>
    <t>Acompañar a los diferentes comités, mesas, concejos locales que le sean asignados por el Personero Local, atencion a ususrios dentro y fuuera de lasd intalaciones en representación de la personeria.</t>
  </si>
  <si>
    <t>Atencion a usuarios, trabajo en las intalaciones, reuniones entre persoal de a personeria de otras sedes y reuniones de representación por parte de la entidad.</t>
  </si>
  <si>
    <r>
      <rPr>
        <b/>
        <sz val="10"/>
        <color theme="1"/>
        <rFont val="Arial"/>
        <family val="2"/>
      </rPr>
      <t>CONDICIONES DE SEGURIDAD:</t>
    </r>
    <r>
      <rPr>
        <sz val="10"/>
        <color theme="1"/>
        <rFont val="Arial"/>
        <family val="2"/>
      </rPr>
      <t xml:space="preserve"> Locativo 
</t>
    </r>
  </si>
  <si>
    <t>*Exposición por acompañamientos a actividades de Ministerio Público en diligencias de embargo, operativos, *visitas a inmuebles abandonados, obras civiles, manifestaciones y acompañamientos entre otros. 
*Exposición a mordedura de animales y a fluidos. 
*Durante participación en actividades deportivas fuera de las intalaciones de la personería.</t>
  </si>
  <si>
    <t xml:space="preserve">*Exposición a virus respiratorios inlcuido el COVID 19 y exposición a  enfermedades gastrointestinales infecciosas durante atención al público en oficinas y acompañamientos presenciales en otros espacios de la ciudad en diligencias del Ministerio Público y propias de la Personería local. 
*Se evidencia que hay varios puestos de trabajo que realizan atención al público, los funcionarios hacen uso del tapabocas.
*Por el consumo de alimentos suministrados por la entidad durante la  Participación en actividades deportivas o recreativas.
</t>
  </si>
  <si>
    <t>*La Personería Local se encuentra justo al frente de una vía vehicular muy transitada (Carrera 24) por vehículos de transporte público y de carga pesada, vendedores ambulantes y el ruido que se percibe causa incomodad y desconcentración, se debe permanecer las puertas y ventanas cerradas para tratar de mitigarlo, dentro de la oficina el ruido se incrementa por el tono de la voz.
*En operativos con la comunidad en espacio público se exponen a ruidos por manifestaciones o marchas.
*Se puede presentar ruido durante la Participación en actividades deportivas por el uso de parlantes y bocinas para la animación del evento.</t>
  </si>
  <si>
    <t>*Temperatura ambiente moderada dentro de las oficinas.
*Exposición a clima variable durante actividades al aire libre.
*Se puede presentar disconfort termico al realizar participación en actividades deportivas  en representación de la entidad en espacios abiertos y durante cambios de clima.</t>
  </si>
  <si>
    <t>*Exposición a radiación solar durante el acompañamiento a manifestaciones y todo evento que se lleve a cabo a la intemperie en ejecución de sus funciones.
*Exposición de rayos solares en puestos de trabajo costado Sur oriental segundo piso.
*Exposiciones a radiación solar durante participación en actividades deportivas, recreativas y culturales en representación o realizadas por la entidad.</t>
  </si>
  <si>
    <t>*Exposición a partículas formadas por la combustión de materiales orgánicos (hollín) por el constante trafico vehicular sobre la vía en que se encuentra ubicada la Personería Local
*Exposicion a el hollín de diesel, polvo de vías.
*Desplazamientos entre sedes caminando o en vehiculo.</t>
  </si>
  <si>
    <t>*Posturas prolongadas, mantenidas y que generan sobre esfuerzo durante la  participación en actividades deportivas o recreativas como futbol, maratones, caminatas, entre otros.</t>
  </si>
  <si>
    <t xml:space="preserve">*Se cuenta con persianas en ventanas de la oficina.
*Sillas en mal estado, con necesidad de mantenimiento o cambio.
*Cuarto de almacenamiento con malas condiciones de orden.
*Irregularidades en pavimento de la via, áreas deslizantes, con diferencia del nivel condiciones de orden y aseo, caídas de objeto, condiciones de vegetacion en terrenos de eventos deportivos
*Por participación en actividades deportivas en representación de la entidad  como futbol, voleibol, basquetbol entre otros que adelante la entidad. </t>
  </si>
  <si>
    <t>*Desplazamiento de los servidores (as) dentro de la ciudad por vías publicas a pie, vehículos de la Entidad o transporte público, funcionarios expuestos a choques o accidentes en ejecución de sus actividades propias de su cargo.
*Durante el transito por vías donde se desarrolle actividdaes desportivas en representación de la entidad y que tenga vías compartidas con transito vehiculos.</t>
  </si>
  <si>
    <t>*Robos o atracos.
*Alteración del orden publico durante los acompañamientos a veeduría
*Situaciones de inseguridad en los alrededores de la personería local o dentro de las instalaciones,
*Agresiones físicas o verbales por parte de usuarios (as) durante atención al público.
*Durante la Participación en actividades deportivas fuera de las instalaciones y en representación de la entidad.</t>
  </si>
  <si>
    <t>*Exposición a Fenómenos Naturales debido a posición Geográfica.
*Se pueden presentar sismo, inundación entre otros durante la participación en actividades deportivas en representación de la entidad.
*Se pueden presentar sismo, inundación entre otros durante la participación en actividades deportivas en representación de la entidad.</t>
  </si>
  <si>
    <t>Consumo de alimentos de cafetería como agua, café, tinto o aromática suministrados por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</si>
</sst>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56" x14ac:knownFonts="1">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13"/>
      <color theme="1"/>
      <name val="Arial"/>
      <family val="2"/>
    </font>
    <font>
      <b/>
      <sz val="13"/>
      <name val="Arial"/>
      <family val="2"/>
    </font>
    <font>
      <sz val="9"/>
      <color theme="1"/>
      <name val="Arial"/>
      <family val="2"/>
    </font>
    <font>
      <b/>
      <sz val="9"/>
      <color theme="1"/>
      <name val="Arial"/>
      <family val="2"/>
    </font>
    <font>
      <b/>
      <sz val="9"/>
      <name val="Arial"/>
      <family val="2"/>
    </font>
    <font>
      <sz val="9"/>
      <name val="Arial"/>
      <family val="2"/>
    </font>
    <font>
      <sz val="14"/>
      <color theme="1"/>
      <name val="Arial"/>
      <family val="2"/>
    </font>
    <font>
      <sz val="16"/>
      <color indexed="8"/>
      <name val="Arial"/>
      <family val="2"/>
    </font>
    <font>
      <sz val="10"/>
      <color rgb="FF000000"/>
      <name val="Arial"/>
      <family val="2"/>
    </font>
    <font>
      <sz val="10"/>
      <color indexed="8"/>
      <name val="Arial"/>
      <family val="2"/>
    </font>
    <font>
      <u/>
      <sz val="10"/>
      <color theme="1"/>
      <name val="Arial"/>
      <family val="2"/>
    </font>
    <font>
      <b/>
      <sz val="10"/>
      <color rgb="FF00000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s>
  <borders count="7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thin">
        <color indexed="64"/>
      </left>
      <right style="medium">
        <color auto="1"/>
      </right>
      <top style="thin">
        <color indexed="64"/>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8"/>
      </right>
      <top style="medium">
        <color indexed="64"/>
      </top>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style="medium">
        <color indexed="8"/>
      </top>
      <bottom/>
      <diagonal/>
    </border>
    <border>
      <left style="medium">
        <color indexed="64"/>
      </left>
      <right style="medium">
        <color indexed="64"/>
      </right>
      <top/>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auto="1"/>
      </right>
      <top/>
      <bottom style="thin">
        <color auto="1"/>
      </bottom>
      <diagonal/>
    </border>
    <border>
      <left/>
      <right style="medium">
        <color indexed="64"/>
      </right>
      <top style="medium">
        <color indexed="64"/>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medium">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thin">
        <color auto="1"/>
      </left>
      <right style="medium">
        <color auto="1"/>
      </right>
      <top style="medium">
        <color auto="1"/>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18">
    <xf numFmtId="0" fontId="0" fillId="0" borderId="0"/>
    <xf numFmtId="0" fontId="6" fillId="0" borderId="0"/>
    <xf numFmtId="9" fontId="6" fillId="0" borderId="0" applyFont="0" applyFill="0" applyBorder="0" applyAlignment="0" applyProtection="0"/>
    <xf numFmtId="0" fontId="9" fillId="0" borderId="0"/>
    <xf numFmtId="0" fontId="9" fillId="0" borderId="0"/>
    <xf numFmtId="0" fontId="9" fillId="0" borderId="0"/>
    <xf numFmtId="0" fontId="5" fillId="0" borderId="0"/>
    <xf numFmtId="0" fontId="9" fillId="0" borderId="0"/>
    <xf numFmtId="0" fontId="9" fillId="0" borderId="0"/>
    <xf numFmtId="0" fontId="4" fillId="0" borderId="0"/>
    <xf numFmtId="0" fontId="3"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cellStyleXfs>
  <cellXfs count="559">
    <xf numFmtId="0" fontId="0" fillId="0" borderId="0" xfId="0"/>
    <xf numFmtId="0" fontId="9" fillId="0" borderId="0" xfId="3"/>
    <xf numFmtId="14" fontId="23" fillId="0" borderId="2" xfId="0" applyNumberFormat="1" applyFont="1" applyBorder="1" applyAlignment="1" applyProtection="1">
      <alignment horizontal="right" vertical="center" wrapText="1"/>
      <protection locked="0"/>
    </xf>
    <xf numFmtId="0" fontId="5" fillId="0" borderId="0" xfId="6"/>
    <xf numFmtId="0" fontId="21" fillId="0" borderId="0" xfId="7" applyFont="1"/>
    <xf numFmtId="0" fontId="21" fillId="0" borderId="2" xfId="7" applyFont="1" applyBorder="1" applyAlignment="1">
      <alignment horizontal="center" vertical="center" wrapText="1"/>
    </xf>
    <xf numFmtId="0" fontId="13" fillId="12" borderId="2" xfId="7" applyFont="1" applyFill="1" applyBorder="1" applyAlignment="1">
      <alignment horizontal="center" vertical="center" wrapText="1"/>
    </xf>
    <xf numFmtId="0" fontId="9" fillId="0" borderId="2" xfId="7" applyBorder="1" applyAlignment="1">
      <alignment horizontal="center" vertical="center" wrapText="1"/>
    </xf>
    <xf numFmtId="0" fontId="9" fillId="0" borderId="2" xfId="3" applyBorder="1" applyAlignment="1">
      <alignment horizontal="center" vertical="center" wrapText="1"/>
    </xf>
    <xf numFmtId="0" fontId="9" fillId="0" borderId="2" xfId="7" quotePrefix="1" applyBorder="1" applyAlignment="1">
      <alignment horizontal="center" vertical="center" wrapText="1"/>
    </xf>
    <xf numFmtId="0" fontId="17" fillId="0" borderId="37" xfId="0" applyFont="1" applyBorder="1" applyAlignment="1">
      <alignment horizontal="left" vertical="top"/>
    </xf>
    <xf numFmtId="0" fontId="17" fillId="0" borderId="38" xfId="0" applyFont="1" applyBorder="1" applyAlignment="1">
      <alignment horizontal="left" vertical="top"/>
    </xf>
    <xf numFmtId="0" fontId="17" fillId="0" borderId="9" xfId="0" applyFont="1" applyBorder="1" applyAlignment="1">
      <alignment vertical="top"/>
    </xf>
    <xf numFmtId="0" fontId="20" fillId="0" borderId="39" xfId="0" applyFont="1" applyBorder="1" applyAlignment="1">
      <alignment horizontal="left" vertical="top"/>
    </xf>
    <xf numFmtId="0" fontId="20" fillId="0" borderId="30" xfId="0" applyFont="1" applyBorder="1" applyAlignment="1">
      <alignment horizontal="left" vertical="top"/>
    </xf>
    <xf numFmtId="0" fontId="22" fillId="9" borderId="0" xfId="0" applyFont="1" applyFill="1" applyAlignment="1">
      <alignment horizontal="center"/>
    </xf>
    <xf numFmtId="0" fontId="28" fillId="9" borderId="7" xfId="0" applyFont="1" applyFill="1" applyBorder="1"/>
    <xf numFmtId="0" fontId="8" fillId="0" borderId="7" xfId="1" applyFont="1" applyBorder="1" applyAlignment="1">
      <alignment vertical="center"/>
    </xf>
    <xf numFmtId="0" fontId="23" fillId="15" borderId="56" xfId="0" applyFont="1" applyFill="1" applyBorder="1" applyAlignment="1">
      <alignment vertical="top" wrapText="1"/>
    </xf>
    <xf numFmtId="0" fontId="23" fillId="15" borderId="2" xfId="0" applyFont="1" applyFill="1" applyBorder="1" applyAlignment="1">
      <alignment horizontal="center" vertical="top" wrapText="1"/>
    </xf>
    <xf numFmtId="0" fontId="23" fillId="15" borderId="2" xfId="0" applyFont="1" applyFill="1" applyBorder="1" applyAlignment="1">
      <alignment horizontal="center" vertical="top"/>
    </xf>
    <xf numFmtId="0" fontId="7" fillId="9" borderId="5" xfId="1" applyFont="1" applyFill="1" applyBorder="1"/>
    <xf numFmtId="0" fontId="7" fillId="9" borderId="5" xfId="1" applyFont="1" applyFill="1" applyBorder="1" applyAlignment="1">
      <alignment horizontal="center" vertical="center"/>
    </xf>
    <xf numFmtId="0" fontId="7" fillId="9" borderId="0" xfId="1" applyFont="1" applyFill="1"/>
    <xf numFmtId="0" fontId="7" fillId="9" borderId="7" xfId="1" applyFont="1" applyFill="1" applyBorder="1" applyAlignment="1">
      <alignment horizontal="center"/>
    </xf>
    <xf numFmtId="0" fontId="7" fillId="9" borderId="0" xfId="1" applyFont="1" applyFill="1" applyAlignment="1">
      <alignment horizontal="center"/>
    </xf>
    <xf numFmtId="0" fontId="20" fillId="9" borderId="31" xfId="0" quotePrefix="1" applyFont="1" applyFill="1" applyBorder="1" applyAlignment="1">
      <alignment horizontal="left" vertical="top"/>
    </xf>
    <xf numFmtId="0" fontId="7" fillId="9" borderId="7" xfId="1" applyFont="1" applyFill="1" applyBorder="1"/>
    <xf numFmtId="0" fontId="7" fillId="9" borderId="0" xfId="1" applyFont="1" applyFill="1" applyAlignment="1">
      <alignment horizontal="center" vertical="center"/>
    </xf>
    <xf numFmtId="0" fontId="7" fillId="9" borderId="0" xfId="1" applyFont="1" applyFill="1" applyAlignment="1">
      <alignment vertical="top"/>
    </xf>
    <xf numFmtId="0" fontId="7" fillId="9" borderId="0" xfId="1" applyFont="1" applyFill="1" applyAlignment="1">
      <alignment horizontal="left" vertical="top"/>
    </xf>
    <xf numFmtId="0" fontId="7" fillId="9" borderId="8" xfId="1" applyFont="1" applyFill="1" applyBorder="1"/>
    <xf numFmtId="0" fontId="21" fillId="9" borderId="0" xfId="0" applyFont="1" applyFill="1" applyAlignment="1">
      <alignment vertical="center" wrapText="1"/>
    </xf>
    <xf numFmtId="0" fontId="23" fillId="9" borderId="0" xfId="0" applyFont="1" applyFill="1" applyAlignment="1">
      <alignment vertical="top" wrapText="1"/>
    </xf>
    <xf numFmtId="0" fontId="20" fillId="9" borderId="0" xfId="0" applyFont="1" applyFill="1" applyAlignment="1">
      <alignment vertical="center"/>
    </xf>
    <xf numFmtId="0" fontId="23" fillId="9" borderId="0" xfId="0" applyFont="1" applyFill="1" applyAlignment="1">
      <alignment vertical="top"/>
    </xf>
    <xf numFmtId="0" fontId="23" fillId="9" borderId="8" xfId="0" applyFont="1" applyFill="1" applyBorder="1" applyAlignment="1">
      <alignment vertical="top"/>
    </xf>
    <xf numFmtId="0" fontId="24" fillId="9" borderId="0" xfId="0" applyFont="1" applyFill="1" applyAlignment="1">
      <alignment vertical="top" wrapText="1"/>
    </xf>
    <xf numFmtId="0" fontId="28" fillId="9" borderId="0" xfId="0" applyFont="1" applyFill="1" applyAlignment="1">
      <alignment horizontal="right"/>
    </xf>
    <xf numFmtId="0" fontId="22" fillId="9" borderId="0" xfId="0" applyFont="1" applyFill="1"/>
    <xf numFmtId="0" fontId="25" fillId="9" borderId="0" xfId="0" applyFont="1" applyFill="1" applyAlignment="1">
      <alignment horizontal="center" vertical="center" wrapText="1"/>
    </xf>
    <xf numFmtId="0" fontId="26" fillId="9" borderId="0" xfId="0" applyFont="1" applyFill="1" applyAlignment="1">
      <alignment horizontal="center" vertical="center" wrapText="1"/>
    </xf>
    <xf numFmtId="0" fontId="26" fillId="9" borderId="0" xfId="0" applyFont="1" applyFill="1" applyAlignment="1">
      <alignment vertical="top"/>
    </xf>
    <xf numFmtId="0" fontId="26" fillId="9" borderId="0" xfId="0" applyFont="1" applyFill="1" applyAlignment="1">
      <alignment vertical="top" wrapText="1"/>
    </xf>
    <xf numFmtId="0" fontId="21" fillId="9" borderId="0" xfId="0" applyFont="1" applyFill="1" applyAlignment="1">
      <alignment vertical="top" wrapText="1"/>
    </xf>
    <xf numFmtId="164" fontId="23" fillId="9" borderId="0" xfId="0" applyNumberFormat="1" applyFont="1" applyFill="1" applyAlignment="1">
      <alignment vertical="top" wrapText="1"/>
    </xf>
    <xf numFmtId="0" fontId="24" fillId="9" borderId="0" xfId="0" applyFont="1" applyFill="1" applyAlignment="1">
      <alignment vertical="top"/>
    </xf>
    <xf numFmtId="0" fontId="20" fillId="9" borderId="0" xfId="0" applyFont="1" applyFill="1"/>
    <xf numFmtId="0" fontId="21" fillId="9" borderId="0" xfId="0" applyFont="1" applyFill="1" applyAlignment="1">
      <alignment vertical="top"/>
    </xf>
    <xf numFmtId="0" fontId="20" fillId="9" borderId="0" xfId="0" applyFont="1" applyFill="1" applyAlignment="1">
      <alignment vertical="top"/>
    </xf>
    <xf numFmtId="0" fontId="20" fillId="9" borderId="8" xfId="0" applyFont="1" applyFill="1" applyBorder="1" applyAlignment="1">
      <alignment vertical="top"/>
    </xf>
    <xf numFmtId="0" fontId="27" fillId="9" borderId="0" xfId="0" applyFont="1" applyFill="1" applyAlignment="1">
      <alignment vertical="top"/>
    </xf>
    <xf numFmtId="0" fontId="7" fillId="0" borderId="0" xfId="1" applyFont="1" applyAlignment="1">
      <alignment vertical="center"/>
    </xf>
    <xf numFmtId="0" fontId="7" fillId="9" borderId="0" xfId="1" applyFont="1" applyFill="1" applyAlignment="1">
      <alignment vertical="center"/>
    </xf>
    <xf numFmtId="0" fontId="11" fillId="9" borderId="0" xfId="1" applyFont="1" applyFill="1" applyAlignment="1">
      <alignment horizontal="center" vertical="center" wrapText="1"/>
    </xf>
    <xf numFmtId="0" fontId="11" fillId="9" borderId="0" xfId="1" applyFont="1" applyFill="1" applyAlignment="1">
      <alignment vertical="center"/>
    </xf>
    <xf numFmtId="0" fontId="11" fillId="9" borderId="0" xfId="1" applyFont="1" applyFill="1" applyAlignment="1">
      <alignment vertical="center" wrapText="1"/>
    </xf>
    <xf numFmtId="0" fontId="10" fillId="9" borderId="0" xfId="1" applyFont="1" applyFill="1" applyAlignment="1">
      <alignment vertical="center"/>
    </xf>
    <xf numFmtId="164" fontId="10" fillId="9" borderId="0" xfId="1" applyNumberFormat="1" applyFont="1" applyFill="1" applyAlignment="1">
      <alignment vertical="center" wrapText="1"/>
    </xf>
    <xf numFmtId="0" fontId="10" fillId="9" borderId="0" xfId="1" applyFont="1" applyFill="1" applyAlignment="1">
      <alignment horizontal="left" vertical="center"/>
    </xf>
    <xf numFmtId="0" fontId="21" fillId="9" borderId="50" xfId="0" applyFont="1" applyFill="1" applyBorder="1" applyAlignment="1">
      <alignment vertical="top" wrapText="1"/>
    </xf>
    <xf numFmtId="0" fontId="7" fillId="0" borderId="11" xfId="1" applyFont="1" applyBorder="1"/>
    <xf numFmtId="0" fontId="7" fillId="0" borderId="48" xfId="1" applyFont="1" applyBorder="1"/>
    <xf numFmtId="0" fontId="7" fillId="9" borderId="48" xfId="1" applyFont="1" applyFill="1" applyBorder="1"/>
    <xf numFmtId="0" fontId="7" fillId="9" borderId="49" xfId="1" applyFont="1" applyFill="1" applyBorder="1"/>
    <xf numFmtId="0" fontId="34" fillId="9" borderId="0" xfId="8" applyFont="1" applyFill="1"/>
    <xf numFmtId="0" fontId="23" fillId="9" borderId="59" xfId="8" applyFont="1" applyFill="1" applyBorder="1" applyAlignment="1">
      <alignment vertical="center" wrapText="1"/>
    </xf>
    <xf numFmtId="0" fontId="34" fillId="9" borderId="0" xfId="8" applyFont="1" applyFill="1" applyAlignment="1">
      <alignment vertical="center" wrapText="1"/>
    </xf>
    <xf numFmtId="0" fontId="13" fillId="9" borderId="56" xfId="8" applyFont="1" applyFill="1" applyBorder="1" applyAlignment="1">
      <alignment vertical="center" wrapText="1"/>
    </xf>
    <xf numFmtId="0" fontId="13" fillId="9" borderId="56" xfId="8" applyFont="1" applyFill="1" applyBorder="1" applyAlignment="1">
      <alignment vertical="center"/>
    </xf>
    <xf numFmtId="0" fontId="34" fillId="9" borderId="0" xfId="8" applyFont="1" applyFill="1" applyAlignment="1">
      <alignment horizontal="right" vertical="center" wrapText="1"/>
    </xf>
    <xf numFmtId="0" fontId="34" fillId="9" borderId="0" xfId="8" applyFont="1" applyFill="1" applyAlignment="1">
      <alignment horizontal="center" vertical="center" wrapText="1"/>
    </xf>
    <xf numFmtId="0" fontId="14" fillId="9" borderId="0" xfId="8" applyFont="1" applyFill="1" applyAlignment="1">
      <alignment horizontal="center" vertical="center" wrapText="1"/>
    </xf>
    <xf numFmtId="0" fontId="34" fillId="9" borderId="0" xfId="8" applyFont="1" applyFill="1" applyAlignment="1">
      <alignment horizontal="right"/>
    </xf>
    <xf numFmtId="0" fontId="34" fillId="9" borderId="0" xfId="8" applyFont="1" applyFill="1" applyAlignment="1">
      <alignment horizontal="center"/>
    </xf>
    <xf numFmtId="0" fontId="9" fillId="0" borderId="0" xfId="3" applyAlignment="1">
      <alignment horizontal="left"/>
    </xf>
    <xf numFmtId="0" fontId="13" fillId="0" borderId="0" xfId="3" applyFont="1" applyAlignment="1">
      <alignment horizontal="left"/>
    </xf>
    <xf numFmtId="0" fontId="13" fillId="15" borderId="12" xfId="3" applyFont="1" applyFill="1" applyBorder="1" applyAlignment="1">
      <alignment horizontal="center" vertical="center" wrapText="1"/>
    </xf>
    <xf numFmtId="0" fontId="13" fillId="2" borderId="12" xfId="3" applyFont="1" applyFill="1" applyBorder="1" applyAlignment="1">
      <alignment horizontal="center" vertical="center" wrapText="1"/>
    </xf>
    <xf numFmtId="0" fontId="13" fillId="2" borderId="13" xfId="3" applyFont="1" applyFill="1" applyBorder="1" applyAlignment="1">
      <alignment horizontal="center" vertical="center" wrapText="1"/>
    </xf>
    <xf numFmtId="0" fontId="9" fillId="2" borderId="3" xfId="3" applyFill="1" applyBorder="1" applyAlignment="1">
      <alignment horizontal="center" vertical="center" wrapText="1"/>
    </xf>
    <xf numFmtId="0" fontId="13" fillId="15" borderId="15" xfId="3" applyFont="1" applyFill="1" applyBorder="1" applyAlignment="1">
      <alignment horizontal="center" wrapText="1"/>
    </xf>
    <xf numFmtId="0" fontId="14" fillId="0" borderId="8" xfId="3" applyFont="1" applyBorder="1" applyAlignment="1">
      <alignment horizontal="center" vertical="top" wrapText="1"/>
    </xf>
    <xf numFmtId="0" fontId="14" fillId="0" borderId="12" xfId="3" applyFont="1" applyBorder="1" applyAlignment="1">
      <alignment horizontal="center" vertical="top" wrapText="1"/>
    </xf>
    <xf numFmtId="0" fontId="14" fillId="15" borderId="12" xfId="3" applyFont="1" applyFill="1" applyBorder="1" applyAlignment="1">
      <alignment horizontal="justify" vertical="top" wrapText="1"/>
    </xf>
    <xf numFmtId="0" fontId="14" fillId="15" borderId="3" xfId="3" applyFont="1" applyFill="1" applyBorder="1" applyAlignment="1">
      <alignment horizontal="justify" vertical="top" wrapText="1"/>
    </xf>
    <xf numFmtId="0" fontId="13" fillId="15" borderId="15" xfId="3" applyFont="1" applyFill="1" applyBorder="1" applyAlignment="1">
      <alignment horizontal="center" vertical="center" wrapText="1"/>
    </xf>
    <xf numFmtId="0" fontId="14" fillId="15" borderId="3" xfId="3" applyFont="1" applyFill="1" applyBorder="1" applyAlignment="1">
      <alignment horizontal="center" vertical="center" wrapText="1"/>
    </xf>
    <xf numFmtId="0" fontId="16" fillId="0" borderId="0" xfId="3" applyFont="1" applyAlignment="1">
      <alignment wrapText="1"/>
    </xf>
    <xf numFmtId="0" fontId="9" fillId="6" borderId="8" xfId="3" applyFill="1" applyBorder="1" applyAlignment="1">
      <alignment vertical="top" wrapText="1"/>
    </xf>
    <xf numFmtId="0" fontId="9" fillId="7" borderId="8" xfId="3" applyFill="1" applyBorder="1" applyAlignment="1">
      <alignment vertical="top" wrapText="1"/>
    </xf>
    <xf numFmtId="0" fontId="9" fillId="6" borderId="24" xfId="3" applyFill="1" applyBorder="1" applyAlignment="1">
      <alignment vertical="top" wrapText="1"/>
    </xf>
    <xf numFmtId="0" fontId="9" fillId="7" borderId="24" xfId="3" applyFill="1" applyBorder="1" applyAlignment="1">
      <alignment vertical="top" wrapText="1"/>
    </xf>
    <xf numFmtId="0" fontId="9" fillId="5" borderId="3" xfId="3" applyFill="1" applyBorder="1" applyAlignment="1">
      <alignment horizontal="right" vertical="top" wrapText="1"/>
    </xf>
    <xf numFmtId="0" fontId="9" fillId="8" borderId="8" xfId="3" applyFill="1" applyBorder="1" applyAlignment="1">
      <alignment vertical="top" wrapText="1"/>
    </xf>
    <xf numFmtId="0" fontId="9" fillId="5" borderId="8" xfId="3" applyFill="1" applyBorder="1" applyAlignment="1">
      <alignment vertical="top" wrapText="1"/>
    </xf>
    <xf numFmtId="0" fontId="9" fillId="8" borderId="24" xfId="3" applyFill="1" applyBorder="1" applyAlignment="1">
      <alignment vertical="top" wrapText="1"/>
    </xf>
    <xf numFmtId="0" fontId="9" fillId="8" borderId="3" xfId="3" applyFill="1" applyBorder="1" applyAlignment="1">
      <alignment horizontal="right" vertical="top" wrapText="1"/>
    </xf>
    <xf numFmtId="0" fontId="14" fillId="0" borderId="0" xfId="3" applyFont="1" applyAlignment="1">
      <alignment horizontal="justify"/>
    </xf>
    <xf numFmtId="0" fontId="9" fillId="15" borderId="3" xfId="3" applyFill="1" applyBorder="1" applyAlignment="1">
      <alignment horizontal="center" vertical="center" wrapText="1"/>
    </xf>
    <xf numFmtId="0" fontId="10" fillId="15" borderId="3" xfId="3" applyFont="1" applyFill="1" applyBorder="1" applyAlignment="1">
      <alignment horizontal="center" vertical="center" wrapText="1"/>
    </xf>
    <xf numFmtId="0" fontId="6" fillId="0" borderId="0" xfId="1"/>
    <xf numFmtId="0" fontId="18" fillId="2" borderId="25" xfId="1" applyFont="1" applyFill="1" applyBorder="1" applyAlignment="1">
      <alignment horizontal="center" vertical="center" wrapText="1"/>
    </xf>
    <xf numFmtId="0" fontId="19" fillId="0" borderId="26" xfId="1" applyFont="1" applyBorder="1" applyAlignment="1">
      <alignment horizontal="justify" vertical="center" wrapText="1"/>
    </xf>
    <xf numFmtId="0" fontId="19" fillId="0" borderId="27" xfId="1" applyFont="1" applyBorder="1" applyAlignment="1">
      <alignment horizontal="justify" vertical="center" wrapText="1"/>
    </xf>
    <xf numFmtId="0" fontId="19" fillId="0" borderId="28" xfId="1" applyFont="1" applyBorder="1" applyAlignment="1">
      <alignment horizontal="justify" vertical="center" wrapText="1"/>
    </xf>
    <xf numFmtId="0" fontId="19" fillId="0" borderId="29" xfId="1" applyFont="1" applyBorder="1" applyAlignment="1">
      <alignment horizontal="justify" vertical="center" wrapText="1"/>
    </xf>
    <xf numFmtId="0" fontId="19" fillId="0" borderId="4" xfId="1" applyFont="1" applyBorder="1" applyAlignment="1">
      <alignment horizontal="justify" vertical="center" wrapText="1"/>
    </xf>
    <xf numFmtId="0" fontId="13" fillId="9" borderId="57" xfId="8" applyFont="1" applyFill="1" applyBorder="1" applyAlignment="1">
      <alignment vertical="center"/>
    </xf>
    <xf numFmtId="0" fontId="23" fillId="9" borderId="2" xfId="8" applyFont="1" applyFill="1" applyBorder="1" applyAlignment="1">
      <alignment vertical="center" wrapText="1"/>
    </xf>
    <xf numFmtId="0" fontId="10" fillId="0" borderId="12" xfId="1" applyFont="1" applyBorder="1" applyAlignment="1">
      <alignment horizontal="center" vertical="center" wrapText="1"/>
    </xf>
    <xf numFmtId="0" fontId="10" fillId="0" borderId="12" xfId="1" applyFont="1" applyBorder="1" applyAlignment="1">
      <alignment horizontal="center" vertical="center" textRotation="90" wrapText="1"/>
    </xf>
    <xf numFmtId="0" fontId="10" fillId="0" borderId="61" xfId="1" applyFont="1" applyBorder="1" applyAlignment="1">
      <alignment horizontal="center" vertical="center" textRotation="90" wrapText="1"/>
    </xf>
    <xf numFmtId="0" fontId="13" fillId="9" borderId="2" xfId="8" applyFont="1" applyFill="1" applyBorder="1" applyAlignment="1">
      <alignment horizontal="left" vertical="center" wrapText="1"/>
    </xf>
    <xf numFmtId="0" fontId="12" fillId="0" borderId="2" xfId="1" applyFont="1" applyBorder="1" applyAlignment="1">
      <alignment horizontal="center" vertical="center"/>
    </xf>
    <xf numFmtId="0" fontId="7" fillId="0" borderId="2" xfId="1" applyFont="1" applyBorder="1" applyAlignment="1">
      <alignment horizontal="center" vertical="center"/>
    </xf>
    <xf numFmtId="0" fontId="37" fillId="0" borderId="0" xfId="8" applyFont="1" applyAlignment="1">
      <alignment vertical="center"/>
    </xf>
    <xf numFmtId="0" fontId="9" fillId="9" borderId="0" xfId="8" applyFill="1" applyAlignment="1">
      <alignment vertical="center" wrapText="1"/>
    </xf>
    <xf numFmtId="0" fontId="37" fillId="0" borderId="2" xfId="8" applyFont="1" applyBorder="1" applyAlignment="1">
      <alignment horizontal="center" vertical="center"/>
    </xf>
    <xf numFmtId="0" fontId="37" fillId="0" borderId="59" xfId="8" applyFont="1" applyBorder="1" applyAlignment="1">
      <alignment horizontal="center" vertical="center"/>
    </xf>
    <xf numFmtId="0" fontId="37" fillId="0" borderId="0" xfId="8" applyFont="1" applyAlignment="1">
      <alignment horizontal="center" vertical="center"/>
    </xf>
    <xf numFmtId="0" fontId="38" fillId="16" borderId="2" xfId="6" applyFont="1" applyFill="1" applyBorder="1" applyAlignment="1">
      <alignment vertical="center" wrapText="1"/>
    </xf>
    <xf numFmtId="0" fontId="38" fillId="10" borderId="0" xfId="6" applyFont="1" applyFill="1" applyAlignment="1">
      <alignment vertical="center"/>
    </xf>
    <xf numFmtId="0" fontId="38" fillId="10" borderId="0" xfId="6" applyFont="1" applyFill="1"/>
    <xf numFmtId="0" fontId="40" fillId="9" borderId="0" xfId="8" applyFont="1" applyFill="1" applyAlignment="1">
      <alignment vertical="top" wrapText="1"/>
    </xf>
    <xf numFmtId="0" fontId="39" fillId="9" borderId="0" xfId="8" applyFont="1" applyFill="1"/>
    <xf numFmtId="0" fontId="40" fillId="16" borderId="58" xfId="8" applyFont="1" applyFill="1" applyBorder="1" applyAlignment="1">
      <alignment vertical="center" wrapText="1"/>
    </xf>
    <xf numFmtId="0" fontId="43" fillId="9" borderId="0" xfId="8" applyFont="1" applyFill="1" applyAlignment="1">
      <alignment vertical="top" wrapText="1"/>
    </xf>
    <xf numFmtId="0" fontId="14" fillId="9" borderId="0" xfId="8" applyFont="1" applyFill="1"/>
    <xf numFmtId="0" fontId="41" fillId="9" borderId="0" xfId="8" applyFont="1" applyFill="1" applyAlignment="1">
      <alignment horizontal="left" vertical="center" wrapText="1"/>
    </xf>
    <xf numFmtId="0" fontId="42" fillId="9" borderId="0" xfId="8" applyFont="1" applyFill="1" applyAlignment="1">
      <alignment horizontal="center" vertical="center" wrapText="1"/>
    </xf>
    <xf numFmtId="0" fontId="41" fillId="9" borderId="0" xfId="8" applyFont="1" applyFill="1" applyAlignment="1">
      <alignment horizontal="center" vertical="center" wrapText="1"/>
    </xf>
    <xf numFmtId="0" fontId="39" fillId="9" borderId="0" xfId="8" applyFont="1" applyFill="1" applyAlignment="1">
      <alignment horizontal="center" vertical="center" wrapText="1"/>
    </xf>
    <xf numFmtId="0" fontId="39" fillId="9" borderId="0" xfId="8" applyFont="1" applyFill="1" applyAlignment="1">
      <alignment vertical="center" wrapText="1"/>
    </xf>
    <xf numFmtId="0" fontId="38" fillId="10" borderId="2" xfId="6" applyFont="1" applyFill="1" applyBorder="1" applyAlignment="1" applyProtection="1">
      <alignment horizontal="center" vertical="center"/>
      <protection locked="0"/>
    </xf>
    <xf numFmtId="0" fontId="50" fillId="10" borderId="2" xfId="6" applyFont="1" applyFill="1" applyBorder="1" applyAlignment="1" applyProtection="1">
      <alignment horizontal="center" vertical="center"/>
      <protection locked="0"/>
    </xf>
    <xf numFmtId="0" fontId="50" fillId="10" borderId="2" xfId="6" applyFont="1" applyFill="1" applyBorder="1" applyAlignment="1" applyProtection="1">
      <alignment vertical="center"/>
      <protection locked="0"/>
    </xf>
    <xf numFmtId="0" fontId="42" fillId="9" borderId="2" xfId="8" applyFont="1" applyFill="1" applyBorder="1" applyAlignment="1" applyProtection="1">
      <alignment horizontal="center" vertical="top" wrapText="1"/>
      <protection locked="0"/>
    </xf>
    <xf numFmtId="0" fontId="42" fillId="9" borderId="58" xfId="8" applyFont="1" applyFill="1" applyBorder="1" applyAlignment="1" applyProtection="1">
      <alignment horizontal="center" vertical="top" wrapText="1"/>
      <protection locked="0"/>
    </xf>
    <xf numFmtId="0" fontId="51" fillId="16" borderId="2" xfId="8" applyFont="1" applyFill="1" applyBorder="1" applyAlignment="1">
      <alignment vertical="center" wrapText="1"/>
    </xf>
    <xf numFmtId="0" fontId="41" fillId="9" borderId="2" xfId="8" applyFont="1" applyFill="1" applyBorder="1" applyAlignment="1" applyProtection="1">
      <alignment horizontal="center" vertical="center" wrapText="1"/>
      <protection locked="0"/>
    </xf>
    <xf numFmtId="0" fontId="7" fillId="9" borderId="2" xfId="0" applyFont="1" applyFill="1" applyBorder="1" applyAlignment="1">
      <alignment horizontal="center" vertical="center"/>
    </xf>
    <xf numFmtId="0" fontId="12" fillId="0" borderId="2" xfId="11" applyFont="1" applyBorder="1" applyAlignment="1">
      <alignment horizontal="center" vertical="center"/>
    </xf>
    <xf numFmtId="0" fontId="7" fillId="0" borderId="2" xfId="11" applyFont="1" applyBorder="1" applyAlignment="1">
      <alignment horizontal="center" vertical="center"/>
    </xf>
    <xf numFmtId="0" fontId="7" fillId="0" borderId="2" xfId="0" applyFont="1" applyBorder="1" applyAlignment="1">
      <alignment horizontal="center" vertical="center" wrapText="1"/>
    </xf>
    <xf numFmtId="0" fontId="7" fillId="9" borderId="2" xfId="0" applyFont="1" applyFill="1" applyBorder="1" applyAlignment="1">
      <alignment horizontal="center" vertical="center" wrapText="1"/>
    </xf>
    <xf numFmtId="0" fontId="9" fillId="0" borderId="2" xfId="11" applyFont="1" applyBorder="1" applyAlignment="1">
      <alignment horizontal="center" vertical="center" wrapText="1"/>
    </xf>
    <xf numFmtId="0" fontId="7" fillId="0" borderId="2" xfId="11" applyFont="1" applyBorder="1" applyAlignment="1" applyProtection="1">
      <alignment horizontal="center" vertical="center" wrapText="1"/>
      <protection locked="0"/>
    </xf>
    <xf numFmtId="0" fontId="7" fillId="0" borderId="2" xfId="11" applyFont="1" applyBorder="1" applyAlignment="1" applyProtection="1">
      <alignment horizontal="left" vertical="center" wrapText="1"/>
      <protection locked="0"/>
    </xf>
    <xf numFmtId="0" fontId="12" fillId="0" borderId="2" xfId="11" applyFont="1" applyBorder="1" applyAlignment="1" applyProtection="1">
      <alignment horizontal="center" vertical="center"/>
      <protection locked="0"/>
    </xf>
    <xf numFmtId="0" fontId="9" fillId="0" borderId="2" xfId="11" applyFont="1" applyBorder="1" applyAlignment="1" applyProtection="1">
      <alignment horizontal="center" vertical="center" wrapText="1"/>
      <protection locked="0"/>
    </xf>
    <xf numFmtId="0" fontId="54" fillId="9" borderId="2" xfId="0" applyFont="1" applyFill="1" applyBorder="1" applyAlignment="1">
      <alignment horizontal="center" vertical="center"/>
    </xf>
    <xf numFmtId="0" fontId="7" fillId="9" borderId="2" xfId="11" applyFont="1" applyFill="1" applyBorder="1" applyAlignment="1">
      <alignment horizontal="center" vertical="center" wrapText="1"/>
    </xf>
    <xf numFmtId="0" fontId="7" fillId="9" borderId="2" xfId="0" applyFont="1" applyFill="1" applyBorder="1" applyAlignment="1">
      <alignment horizontal="justify" vertical="center" wrapText="1"/>
    </xf>
    <xf numFmtId="0" fontId="9" fillId="9" borderId="2" xfId="11" applyFont="1" applyFill="1" applyBorder="1" applyAlignment="1">
      <alignment horizontal="center" vertical="center" wrapText="1"/>
    </xf>
    <xf numFmtId="0" fontId="7" fillId="0" borderId="2" xfId="0" applyFont="1" applyBorder="1" applyAlignment="1">
      <alignment horizontal="center" vertical="center"/>
    </xf>
    <xf numFmtId="0" fontId="54" fillId="0" borderId="2" xfId="0" applyFont="1" applyBorder="1" applyAlignment="1">
      <alignment horizontal="center" vertical="center"/>
    </xf>
    <xf numFmtId="0" fontId="12" fillId="0" borderId="2" xfId="16" applyFont="1" applyBorder="1" applyAlignment="1">
      <alignment horizontal="center" vertical="center"/>
    </xf>
    <xf numFmtId="0" fontId="7" fillId="0" borderId="2" xfId="16" applyFont="1" applyBorder="1" applyAlignment="1">
      <alignment horizontal="center" vertical="center"/>
    </xf>
    <xf numFmtId="0" fontId="7" fillId="0" borderId="2" xfId="0" applyFont="1" applyBorder="1" applyAlignment="1">
      <alignment horizontal="left" vertical="center" wrapText="1"/>
    </xf>
    <xf numFmtId="0" fontId="7" fillId="0" borderId="2" xfId="0" applyFont="1" applyBorder="1" applyAlignment="1">
      <alignment horizontal="justify" vertical="center" wrapText="1"/>
    </xf>
    <xf numFmtId="0" fontId="7" fillId="0" borderId="2" xfId="11" applyFont="1" applyBorder="1" applyAlignment="1">
      <alignment horizontal="center" vertical="center" wrapText="1"/>
    </xf>
    <xf numFmtId="0" fontId="10" fillId="0" borderId="67" xfId="1" applyFont="1" applyBorder="1" applyAlignment="1">
      <alignment horizontal="center" vertical="center" wrapText="1"/>
    </xf>
    <xf numFmtId="0" fontId="10" fillId="0" borderId="48" xfId="1" applyFont="1" applyBorder="1" applyAlignment="1">
      <alignment horizontal="center" vertical="center" textRotation="90" wrapText="1"/>
    </xf>
    <xf numFmtId="0" fontId="7" fillId="0" borderId="2" xfId="1" applyFont="1" applyBorder="1" applyAlignment="1" applyProtection="1">
      <alignment horizontal="center" vertical="center" wrapText="1"/>
      <protection locked="0"/>
    </xf>
    <xf numFmtId="0" fontId="7" fillId="0" borderId="2" xfId="1" applyFont="1" applyBorder="1" applyAlignment="1" applyProtection="1">
      <alignment horizontal="left" vertical="center" wrapText="1"/>
      <protection locked="0"/>
    </xf>
    <xf numFmtId="0" fontId="7" fillId="0" borderId="2" xfId="1" applyFont="1" applyBorder="1" applyAlignment="1" applyProtection="1">
      <alignment horizontal="justify" vertical="center" wrapText="1"/>
      <protection locked="0"/>
    </xf>
    <xf numFmtId="0" fontId="9" fillId="0" borderId="2" xfId="1" applyFont="1" applyBorder="1" applyAlignment="1" applyProtection="1">
      <alignment horizontal="center" vertical="center" wrapText="1"/>
      <protection locked="0"/>
    </xf>
    <xf numFmtId="0" fontId="7" fillId="9" borderId="5" xfId="1" applyFont="1" applyFill="1" applyBorder="1" applyAlignment="1">
      <alignment vertical="center"/>
    </xf>
    <xf numFmtId="0" fontId="23" fillId="9" borderId="0" xfId="0" applyFont="1" applyFill="1" applyAlignment="1">
      <alignment vertical="center"/>
    </xf>
    <xf numFmtId="0" fontId="7" fillId="9" borderId="69" xfId="1" applyFont="1" applyFill="1" applyBorder="1"/>
    <xf numFmtId="0" fontId="17" fillId="0" borderId="68" xfId="0" applyFont="1" applyBorder="1" applyAlignment="1">
      <alignment vertical="top"/>
    </xf>
    <xf numFmtId="0" fontId="9" fillId="0" borderId="48" xfId="3" applyBorder="1" applyAlignment="1">
      <alignment horizontal="center" vertical="center" wrapText="1"/>
    </xf>
    <xf numFmtId="0" fontId="14" fillId="15" borderId="70" xfId="3" applyFont="1" applyFill="1" applyBorder="1" applyAlignment="1">
      <alignment horizontal="justify" vertical="top" wrapText="1"/>
    </xf>
    <xf numFmtId="0" fontId="13" fillId="0" borderId="49" xfId="3" applyFont="1" applyBorder="1" applyAlignment="1">
      <alignment horizontal="center" wrapText="1"/>
    </xf>
    <xf numFmtId="0" fontId="15" fillId="3" borderId="49" xfId="3" applyFont="1" applyFill="1" applyBorder="1" applyAlignment="1">
      <alignment horizontal="center" vertical="center" wrapText="1"/>
    </xf>
    <xf numFmtId="0" fontId="15" fillId="4" borderId="49" xfId="3" applyFont="1" applyFill="1" applyBorder="1" applyAlignment="1">
      <alignment horizontal="center" vertical="center" wrapText="1"/>
    </xf>
    <xf numFmtId="0" fontId="14" fillId="2" borderId="49" xfId="3" applyFont="1" applyFill="1" applyBorder="1" applyAlignment="1">
      <alignment horizontal="center" vertical="center" wrapText="1"/>
    </xf>
    <xf numFmtId="0" fontId="14" fillId="0" borderId="49" xfId="3" applyFont="1" applyBorder="1" applyAlignment="1">
      <alignment horizontal="center" vertical="center" wrapText="1"/>
    </xf>
    <xf numFmtId="0" fontId="14" fillId="0" borderId="48" xfId="3" applyFont="1" applyBorder="1" applyAlignment="1">
      <alignment horizontal="center" vertical="center" wrapText="1"/>
    </xf>
    <xf numFmtId="0" fontId="14" fillId="5" borderId="49" xfId="3" applyFont="1" applyFill="1" applyBorder="1" applyAlignment="1">
      <alignment horizontal="center" wrapText="1"/>
    </xf>
    <xf numFmtId="0" fontId="9" fillId="6" borderId="6" xfId="3" applyFill="1" applyBorder="1" applyAlignment="1">
      <alignment vertical="top" wrapText="1"/>
    </xf>
    <xf numFmtId="0" fontId="9" fillId="7" borderId="6" xfId="3" applyFill="1" applyBorder="1" applyAlignment="1">
      <alignment vertical="top" wrapText="1"/>
    </xf>
    <xf numFmtId="0" fontId="9" fillId="5" borderId="70" xfId="3" applyFill="1" applyBorder="1" applyAlignment="1">
      <alignment vertical="top" wrapText="1"/>
    </xf>
    <xf numFmtId="0" fontId="9" fillId="8" borderId="70" xfId="3" applyFill="1" applyBorder="1" applyAlignment="1">
      <alignment vertical="top" wrapText="1"/>
    </xf>
    <xf numFmtId="0" fontId="9" fillId="0" borderId="49" xfId="3" applyBorder="1" applyAlignment="1">
      <alignment horizontal="center" vertical="center" wrapText="1"/>
    </xf>
    <xf numFmtId="0" fontId="18" fillId="2" borderId="70" xfId="1" applyFont="1" applyFill="1" applyBorder="1" applyAlignment="1">
      <alignment horizontal="center" vertical="center" wrapText="1"/>
    </xf>
    <xf numFmtId="0" fontId="19" fillId="0" borderId="72" xfId="1" applyFont="1" applyBorder="1" applyAlignment="1">
      <alignment horizontal="justify" vertical="center" wrapText="1"/>
    </xf>
    <xf numFmtId="0" fontId="9" fillId="0" borderId="2" xfId="17" applyFont="1" applyBorder="1" applyAlignment="1" applyProtection="1">
      <alignment horizontal="center" vertical="center" wrapText="1"/>
      <protection locked="0"/>
    </xf>
    <xf numFmtId="0" fontId="7" fillId="0" borderId="2" xfId="17" applyFont="1" applyBorder="1" applyAlignment="1" applyProtection="1">
      <alignment horizontal="justify" vertical="center" wrapText="1"/>
      <protection locked="0"/>
    </xf>
    <xf numFmtId="0" fontId="7" fillId="0" borderId="2" xfId="11" applyFont="1" applyBorder="1" applyAlignment="1">
      <alignment horizontal="justify" vertical="center" wrapText="1"/>
    </xf>
    <xf numFmtId="0" fontId="8" fillId="0" borderId="2" xfId="17" applyFont="1" applyBorder="1" applyAlignment="1" applyProtection="1">
      <alignment horizontal="justify" vertical="center" wrapText="1"/>
      <protection locked="0"/>
    </xf>
    <xf numFmtId="0" fontId="7" fillId="0" borderId="2" xfId="17" applyFont="1" applyBorder="1" applyAlignment="1" applyProtection="1">
      <alignment horizontal="center" vertical="center" wrapText="1"/>
      <protection locked="0"/>
    </xf>
    <xf numFmtId="0" fontId="12" fillId="0" borderId="2" xfId="17" applyFont="1" applyBorder="1" applyAlignment="1" applyProtection="1">
      <alignment horizontal="center" vertical="center"/>
      <protection locked="0"/>
    </xf>
    <xf numFmtId="0" fontId="12" fillId="0" borderId="2" xfId="17" applyFont="1" applyBorder="1" applyAlignment="1">
      <alignment horizontal="center" vertical="center"/>
    </xf>
    <xf numFmtId="0" fontId="7" fillId="0" borderId="2" xfId="11" applyFont="1" applyBorder="1" applyAlignment="1" applyProtection="1">
      <alignment horizontal="justify" vertical="center" wrapText="1"/>
      <protection locked="0"/>
    </xf>
    <xf numFmtId="0" fontId="7" fillId="0" borderId="2" xfId="16" applyFont="1" applyBorder="1" applyAlignment="1">
      <alignment horizontal="justify" vertical="center" wrapText="1"/>
    </xf>
    <xf numFmtId="0" fontId="7" fillId="0" borderId="2" xfId="16" applyFont="1" applyBorder="1" applyAlignment="1">
      <alignment horizontal="center" vertical="center" wrapText="1"/>
    </xf>
    <xf numFmtId="0" fontId="12"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16" applyFont="1" applyBorder="1" applyAlignment="1">
      <alignment horizontal="center" vertical="center" wrapText="1"/>
    </xf>
    <xf numFmtId="0" fontId="17" fillId="0" borderId="2" xfId="0" applyFont="1" applyBorder="1" applyAlignment="1" applyProtection="1">
      <alignment horizontal="right" vertical="center" wrapText="1"/>
      <protection locked="0"/>
    </xf>
    <xf numFmtId="0" fontId="17" fillId="0" borderId="2" xfId="1" applyFont="1" applyBorder="1" applyAlignment="1" applyProtection="1">
      <alignment vertical="center" wrapText="1"/>
      <protection locked="0"/>
    </xf>
    <xf numFmtId="0" fontId="7" fillId="0" borderId="2" xfId="1" applyFont="1" applyBorder="1" applyAlignment="1" applyProtection="1">
      <alignment vertical="center" wrapText="1"/>
      <protection locked="0"/>
    </xf>
    <xf numFmtId="0" fontId="8" fillId="0" borderId="2" xfId="1" applyFont="1" applyBorder="1" applyAlignment="1" applyProtection="1">
      <alignment horizontal="justify" vertical="center" wrapText="1"/>
      <protection locked="0"/>
    </xf>
    <xf numFmtId="0" fontId="12" fillId="0" borderId="2" xfId="1" applyFont="1" applyBorder="1" applyAlignment="1" applyProtection="1">
      <alignment horizontal="center" vertical="center"/>
      <protection locked="0"/>
    </xf>
    <xf numFmtId="0" fontId="9" fillId="0" borderId="2" xfId="1" applyFont="1" applyBorder="1" applyAlignment="1" applyProtection="1">
      <alignment horizontal="justify" vertical="center" wrapText="1"/>
      <protection locked="0"/>
    </xf>
    <xf numFmtId="0" fontId="7" fillId="9" borderId="2" xfId="11" applyFont="1" applyFill="1" applyBorder="1" applyAlignment="1">
      <alignment horizontal="justify" vertical="center" wrapText="1"/>
    </xf>
    <xf numFmtId="0" fontId="54" fillId="0" borderId="2" xfId="11" applyFont="1" applyBorder="1" applyAlignment="1">
      <alignment horizontal="center" vertical="center"/>
    </xf>
    <xf numFmtId="0" fontId="54" fillId="0" borderId="2" xfId="11" applyFont="1" applyBorder="1" applyAlignment="1" applyProtection="1">
      <alignment horizontal="center" vertical="center"/>
      <protection locked="0"/>
    </xf>
    <xf numFmtId="0" fontId="9" fillId="0" borderId="2" xfId="11" applyFont="1" applyBorder="1" applyAlignment="1" applyProtection="1">
      <alignment horizontal="justify" vertical="center" wrapText="1"/>
      <protection locked="0"/>
    </xf>
    <xf numFmtId="0" fontId="54" fillId="0" borderId="2" xfId="1" applyFont="1" applyBorder="1" applyAlignment="1" applyProtection="1">
      <alignment horizontal="center" vertical="center"/>
      <protection locked="0"/>
    </xf>
    <xf numFmtId="0" fontId="54" fillId="0" borderId="2" xfId="1" applyFont="1" applyBorder="1" applyAlignment="1">
      <alignment horizontal="center" vertical="center"/>
    </xf>
    <xf numFmtId="0" fontId="7" fillId="0" borderId="0" xfId="1" applyFont="1"/>
    <xf numFmtId="0" fontId="9" fillId="9" borderId="2" xfId="1" applyFont="1" applyFill="1" applyBorder="1" applyAlignment="1" applyProtection="1">
      <alignment horizontal="center" vertical="center" wrapText="1"/>
      <protection locked="0"/>
    </xf>
    <xf numFmtId="0" fontId="7" fillId="9" borderId="2" xfId="1" applyFont="1" applyFill="1" applyBorder="1" applyAlignment="1" applyProtection="1">
      <alignment vertical="center" wrapText="1"/>
      <protection locked="0"/>
    </xf>
    <xf numFmtId="0" fontId="7" fillId="9" borderId="2" xfId="11" applyFont="1" applyFill="1" applyBorder="1" applyAlignment="1" applyProtection="1">
      <alignment horizontal="justify" vertical="center" wrapText="1"/>
      <protection locked="0"/>
    </xf>
    <xf numFmtId="0" fontId="12" fillId="9" borderId="2" xfId="11" applyFont="1" applyFill="1" applyBorder="1" applyAlignment="1" applyProtection="1">
      <alignment horizontal="center" vertical="center"/>
      <protection locked="0"/>
    </xf>
    <xf numFmtId="0" fontId="12" fillId="9" borderId="2" xfId="11" applyFont="1" applyFill="1" applyBorder="1" applyAlignment="1">
      <alignment horizontal="center" vertical="center"/>
    </xf>
    <xf numFmtId="0" fontId="12" fillId="9" borderId="2" xfId="1" applyFont="1" applyFill="1" applyBorder="1" applyAlignment="1">
      <alignment horizontal="center" vertical="center"/>
    </xf>
    <xf numFmtId="0" fontId="7" fillId="9" borderId="2" xfId="11" applyFont="1" applyFill="1" applyBorder="1" applyAlignment="1">
      <alignment horizontal="center" vertical="center"/>
    </xf>
    <xf numFmtId="0" fontId="9" fillId="9" borderId="2" xfId="11" applyFont="1" applyFill="1" applyBorder="1" applyAlignment="1" applyProtection="1">
      <alignment horizontal="center" vertical="center" wrapText="1"/>
      <protection locked="0"/>
    </xf>
    <xf numFmtId="0" fontId="7" fillId="9" borderId="2" xfId="11" applyFont="1" applyFill="1" applyBorder="1" applyAlignment="1" applyProtection="1">
      <alignment horizontal="center" vertical="center" wrapText="1"/>
      <protection locked="0"/>
    </xf>
    <xf numFmtId="0" fontId="7" fillId="9" borderId="2" xfId="16" applyFont="1" applyFill="1" applyBorder="1" applyAlignment="1">
      <alignment horizontal="justify" vertical="center" wrapText="1"/>
    </xf>
    <xf numFmtId="0" fontId="7" fillId="9" borderId="2" xfId="16" applyFont="1" applyFill="1" applyBorder="1" applyAlignment="1">
      <alignment horizontal="center" vertical="center" wrapText="1"/>
    </xf>
    <xf numFmtId="0" fontId="12" fillId="9" borderId="2" xfId="0" applyFont="1" applyFill="1" applyBorder="1" applyAlignment="1">
      <alignment horizontal="center" vertical="center" wrapText="1"/>
    </xf>
    <xf numFmtId="0" fontId="12" fillId="9" borderId="2" xfId="16" applyFont="1" applyFill="1" applyBorder="1" applyAlignment="1">
      <alignment horizontal="center" vertical="center"/>
    </xf>
    <xf numFmtId="0" fontId="9" fillId="9" borderId="2" xfId="0" applyFont="1" applyFill="1" applyBorder="1" applyAlignment="1">
      <alignment horizontal="center" vertical="center" wrapText="1"/>
    </xf>
    <xf numFmtId="0" fontId="9" fillId="9" borderId="2" xfId="16" applyFont="1" applyFill="1" applyBorder="1" applyAlignment="1">
      <alignment horizontal="center" vertical="center" wrapText="1"/>
    </xf>
    <xf numFmtId="0" fontId="9" fillId="0" borderId="2" xfId="16" applyFont="1" applyBorder="1" applyAlignment="1">
      <alignment horizontal="justify" vertical="center" wrapText="1"/>
    </xf>
    <xf numFmtId="0" fontId="7" fillId="0" borderId="2" xfId="17" applyFont="1" applyBorder="1" applyAlignment="1" applyProtection="1">
      <alignment vertical="center" wrapText="1"/>
      <protection locked="0"/>
    </xf>
    <xf numFmtId="0" fontId="55" fillId="0" borderId="2" xfId="11" applyFont="1" applyBorder="1" applyAlignment="1">
      <alignment horizontal="justify" vertical="center" wrapText="1"/>
    </xf>
    <xf numFmtId="0" fontId="54" fillId="0" borderId="2" xfId="16" applyFont="1" applyBorder="1" applyAlignment="1">
      <alignment horizontal="center" vertical="center"/>
    </xf>
    <xf numFmtId="0" fontId="17" fillId="0" borderId="36" xfId="1" applyFont="1" applyBorder="1" applyAlignment="1" applyProtection="1">
      <alignment horizontal="center" vertical="center" wrapText="1"/>
      <protection locked="0"/>
    </xf>
    <xf numFmtId="0" fontId="50" fillId="0" borderId="2" xfId="6" applyFont="1" applyBorder="1" applyAlignment="1" applyProtection="1">
      <alignment horizontal="center" vertical="center"/>
      <protection locked="0"/>
    </xf>
    <xf numFmtId="0" fontId="38" fillId="0" borderId="0" xfId="6" applyFont="1"/>
    <xf numFmtId="0" fontId="21" fillId="0" borderId="33" xfId="7" applyFont="1" applyBorder="1" applyAlignment="1">
      <alignment horizontal="center"/>
    </xf>
    <xf numFmtId="0" fontId="21" fillId="0" borderId="73" xfId="7" applyFont="1" applyBorder="1" applyAlignment="1">
      <alignment horizontal="center"/>
    </xf>
    <xf numFmtId="0" fontId="21" fillId="0" borderId="42" xfId="7" applyFont="1" applyBorder="1" applyAlignment="1">
      <alignment horizontal="center"/>
    </xf>
    <xf numFmtId="0" fontId="21" fillId="0" borderId="35" xfId="7" applyFont="1" applyBorder="1" applyAlignment="1">
      <alignment horizontal="center"/>
    </xf>
    <xf numFmtId="0" fontId="21" fillId="0" borderId="45" xfId="7" applyFont="1" applyBorder="1" applyAlignment="1">
      <alignment horizontal="center"/>
    </xf>
    <xf numFmtId="0" fontId="21" fillId="0" borderId="46" xfId="7" applyFont="1" applyBorder="1" applyAlignment="1">
      <alignment horizontal="center"/>
    </xf>
    <xf numFmtId="0" fontId="23" fillId="0" borderId="73" xfId="7" applyFont="1" applyBorder="1" applyAlignment="1">
      <alignment horizontal="center" vertical="center" wrapText="1"/>
    </xf>
    <xf numFmtId="0" fontId="23" fillId="0" borderId="35" xfId="7" applyFont="1" applyBorder="1" applyAlignment="1">
      <alignment horizontal="center" vertical="center" wrapText="1"/>
    </xf>
    <xf numFmtId="0" fontId="23" fillId="0" borderId="46" xfId="7" applyFont="1" applyBorder="1" applyAlignment="1">
      <alignment horizontal="center" vertical="center" wrapText="1"/>
    </xf>
    <xf numFmtId="0" fontId="17" fillId="9" borderId="41" xfId="7" applyFont="1" applyFill="1" applyBorder="1" applyAlignment="1">
      <alignment horizontal="left"/>
    </xf>
    <xf numFmtId="0" fontId="17" fillId="9" borderId="71" xfId="7" applyFont="1" applyFill="1" applyBorder="1" applyAlignment="1">
      <alignment horizontal="left"/>
    </xf>
    <xf numFmtId="0" fontId="20" fillId="9" borderId="72" xfId="7" applyFont="1" applyFill="1" applyBorder="1" applyAlignment="1">
      <alignment horizontal="left"/>
    </xf>
    <xf numFmtId="0" fontId="17" fillId="9" borderId="40" xfId="7" applyFont="1" applyFill="1" applyBorder="1" applyAlignment="1">
      <alignment horizontal="left"/>
    </xf>
    <xf numFmtId="0" fontId="17" fillId="9" borderId="38" xfId="7" applyFont="1" applyFill="1" applyBorder="1" applyAlignment="1">
      <alignment horizontal="left"/>
    </xf>
    <xf numFmtId="0" fontId="17" fillId="9" borderId="10" xfId="7" applyFont="1" applyFill="1" applyBorder="1" applyAlignment="1">
      <alignment horizontal="left"/>
    </xf>
    <xf numFmtId="0" fontId="20" fillId="9" borderId="43" xfId="7" applyFont="1" applyFill="1" applyBorder="1" applyAlignment="1">
      <alignment horizontal="left"/>
    </xf>
    <xf numFmtId="0" fontId="20" fillId="9" borderId="39" xfId="7" applyFont="1" applyFill="1" applyBorder="1" applyAlignment="1">
      <alignment horizontal="left"/>
    </xf>
    <xf numFmtId="0" fontId="20" fillId="9" borderId="44" xfId="7" applyFont="1" applyFill="1" applyBorder="1" applyAlignment="1">
      <alignment horizontal="left"/>
    </xf>
    <xf numFmtId="0" fontId="17" fillId="9" borderId="32" xfId="7" applyFont="1" applyFill="1" applyBorder="1" applyAlignment="1">
      <alignment horizontal="left"/>
    </xf>
    <xf numFmtId="0" fontId="20" fillId="9" borderId="10" xfId="7" applyFont="1" applyFill="1" applyBorder="1" applyAlignment="1">
      <alignment horizontal="left"/>
    </xf>
    <xf numFmtId="15" fontId="20" fillId="9" borderId="47" xfId="7" quotePrefix="1" applyNumberFormat="1" applyFont="1" applyFill="1" applyBorder="1" applyAlignment="1">
      <alignment horizontal="left"/>
    </xf>
    <xf numFmtId="15" fontId="20" fillId="9" borderId="48" xfId="7" quotePrefix="1" applyNumberFormat="1" applyFont="1" applyFill="1" applyBorder="1" applyAlignment="1">
      <alignment horizontal="left"/>
    </xf>
    <xf numFmtId="0" fontId="20" fillId="9" borderId="49" xfId="7" applyFont="1" applyFill="1" applyBorder="1" applyAlignment="1">
      <alignment horizontal="left"/>
    </xf>
    <xf numFmtId="0" fontId="23" fillId="13" borderId="2" xfId="7" applyFont="1" applyFill="1" applyBorder="1" applyAlignment="1">
      <alignment horizontal="center" vertical="center" wrapText="1"/>
    </xf>
    <xf numFmtId="0" fontId="30" fillId="11" borderId="2" xfId="7" applyFont="1" applyFill="1" applyBorder="1" applyAlignment="1">
      <alignment horizontal="center" vertical="center" wrapText="1"/>
    </xf>
    <xf numFmtId="0" fontId="13" fillId="12" borderId="2" xfId="7" applyFont="1" applyFill="1" applyBorder="1" applyAlignment="1">
      <alignment horizontal="center" vertical="center" wrapText="1"/>
    </xf>
    <xf numFmtId="0" fontId="10" fillId="0" borderId="40" xfId="7" applyFont="1" applyBorder="1" applyAlignment="1">
      <alignment horizontal="center" vertical="center" wrapText="1"/>
    </xf>
    <xf numFmtId="0" fontId="13" fillId="0" borderId="32" xfId="7" applyFont="1" applyBorder="1" applyAlignment="1">
      <alignment horizontal="center" vertical="center" wrapText="1"/>
    </xf>
    <xf numFmtId="0" fontId="13" fillId="0" borderId="38" xfId="7" applyFont="1" applyBorder="1" applyAlignment="1">
      <alignment horizontal="center" vertical="center" wrapText="1"/>
    </xf>
    <xf numFmtId="0" fontId="13" fillId="0" borderId="50" xfId="7" applyFont="1" applyBorder="1" applyAlignment="1">
      <alignment horizontal="center" vertical="center" wrapText="1"/>
    </xf>
    <xf numFmtId="0" fontId="13" fillId="0" borderId="0" xfId="7" applyFont="1" applyAlignment="1">
      <alignment horizontal="center" vertical="center" wrapText="1"/>
    </xf>
    <xf numFmtId="0" fontId="13" fillId="0" borderId="51" xfId="7" applyFont="1" applyBorder="1" applyAlignment="1">
      <alignment horizontal="center" vertical="center" wrapText="1"/>
    </xf>
    <xf numFmtId="0" fontId="13" fillId="0" borderId="43" xfId="7" applyFont="1" applyBorder="1" applyAlignment="1">
      <alignment horizontal="center" vertical="center" wrapText="1"/>
    </xf>
    <xf numFmtId="0" fontId="13" fillId="0" borderId="54" xfId="7" applyFont="1" applyBorder="1" applyAlignment="1">
      <alignment horizontal="center" vertical="center" wrapText="1"/>
    </xf>
    <xf numFmtId="0" fontId="13" fillId="0" borderId="39" xfId="7" applyFont="1" applyBorder="1" applyAlignment="1">
      <alignment horizontal="center" vertical="center" wrapText="1"/>
    </xf>
    <xf numFmtId="0" fontId="21" fillId="12" borderId="2" xfId="7" applyFont="1" applyFill="1" applyBorder="1" applyAlignment="1">
      <alignment horizontal="center" vertical="center" wrapText="1"/>
    </xf>
    <xf numFmtId="14" fontId="21" fillId="9" borderId="52" xfId="7" applyNumberFormat="1" applyFont="1" applyFill="1" applyBorder="1" applyAlignment="1">
      <alignment horizontal="center" vertical="center" wrapText="1"/>
    </xf>
    <xf numFmtId="14" fontId="21" fillId="9" borderId="53" xfId="7" applyNumberFormat="1" applyFont="1" applyFill="1" applyBorder="1" applyAlignment="1">
      <alignment horizontal="center" vertical="center" wrapText="1"/>
    </xf>
    <xf numFmtId="14" fontId="21" fillId="9" borderId="1" xfId="7" applyNumberFormat="1" applyFont="1" applyFill="1" applyBorder="1" applyAlignment="1">
      <alignment horizontal="center" vertical="center" wrapText="1"/>
    </xf>
    <xf numFmtId="0" fontId="9" fillId="0" borderId="2" xfId="7" applyBorder="1" applyAlignment="1">
      <alignment horizontal="left" vertical="center" wrapText="1"/>
    </xf>
    <xf numFmtId="0" fontId="14" fillId="0" borderId="52" xfId="3" applyFont="1" applyBorder="1" applyAlignment="1">
      <alignment horizontal="left" vertical="center" wrapText="1"/>
    </xf>
    <xf numFmtId="0" fontId="14" fillId="0" borderId="53" xfId="3" applyFont="1" applyBorder="1" applyAlignment="1">
      <alignment horizontal="left" vertical="center" wrapText="1"/>
    </xf>
    <xf numFmtId="0" fontId="14" fillId="0" borderId="1" xfId="3" applyFont="1" applyBorder="1" applyAlignment="1">
      <alignment horizontal="left" vertical="center" wrapText="1"/>
    </xf>
    <xf numFmtId="0" fontId="9" fillId="0" borderId="52" xfId="7" applyBorder="1" applyAlignment="1">
      <alignment horizontal="center" vertical="center" wrapText="1"/>
    </xf>
    <xf numFmtId="0" fontId="9" fillId="0" borderId="53" xfId="7" applyBorder="1" applyAlignment="1">
      <alignment horizontal="center" vertical="center" wrapText="1"/>
    </xf>
    <xf numFmtId="0" fontId="9" fillId="0" borderId="1" xfId="7" applyBorder="1" applyAlignment="1">
      <alignment horizontal="center" vertical="center" wrapText="1"/>
    </xf>
    <xf numFmtId="0" fontId="13" fillId="12" borderId="40" xfId="7" applyFont="1" applyFill="1" applyBorder="1" applyAlignment="1">
      <alignment horizontal="center" vertical="center" wrapText="1"/>
    </xf>
    <xf numFmtId="0" fontId="13" fillId="12" borderId="32" xfId="7" applyFont="1" applyFill="1" applyBorder="1" applyAlignment="1">
      <alignment horizontal="center" vertical="center" wrapText="1"/>
    </xf>
    <xf numFmtId="0" fontId="13" fillId="12" borderId="38" xfId="7" applyFont="1" applyFill="1" applyBorder="1" applyAlignment="1">
      <alignment horizontal="center" vertical="center" wrapText="1"/>
    </xf>
    <xf numFmtId="0" fontId="13" fillId="12" borderId="43" xfId="7" applyFont="1" applyFill="1" applyBorder="1" applyAlignment="1">
      <alignment horizontal="center" vertical="center" wrapText="1"/>
    </xf>
    <xf numFmtId="0" fontId="13" fillId="12" borderId="54" xfId="7" applyFont="1" applyFill="1" applyBorder="1" applyAlignment="1">
      <alignment horizontal="center" vertical="center" wrapText="1"/>
    </xf>
    <xf numFmtId="0" fontId="13" fillId="12" borderId="39" xfId="7" applyFont="1" applyFill="1" applyBorder="1" applyAlignment="1">
      <alignment horizontal="center" vertical="center" wrapText="1"/>
    </xf>
    <xf numFmtId="0" fontId="13" fillId="12" borderId="2" xfId="7" applyFont="1" applyFill="1" applyBorder="1" applyAlignment="1">
      <alignment horizontal="center" vertical="center"/>
    </xf>
    <xf numFmtId="0" fontId="9" fillId="0" borderId="52" xfId="7" applyBorder="1" applyAlignment="1">
      <alignment horizontal="left" vertical="center" wrapText="1"/>
    </xf>
    <xf numFmtId="0" fontId="9" fillId="0" borderId="53" xfId="7" applyBorder="1" applyAlignment="1">
      <alignment horizontal="left" vertical="center" wrapText="1"/>
    </xf>
    <xf numFmtId="0" fontId="9" fillId="0" borderId="1" xfId="7" applyBorder="1" applyAlignment="1">
      <alignment horizontal="left" vertical="center" wrapText="1"/>
    </xf>
    <xf numFmtId="0" fontId="9" fillId="0" borderId="52" xfId="7" applyBorder="1" applyAlignment="1">
      <alignment horizontal="center" vertical="center"/>
    </xf>
    <xf numFmtId="0" fontId="9" fillId="0" borderId="1" xfId="7" applyBorder="1" applyAlignment="1">
      <alignment horizontal="center" vertical="center"/>
    </xf>
    <xf numFmtId="0" fontId="31" fillId="0" borderId="0" xfId="7" applyFont="1" applyAlignment="1">
      <alignment horizontal="left" vertical="center" wrapText="1"/>
    </xf>
    <xf numFmtId="0" fontId="9" fillId="0" borderId="2" xfId="7" applyBorder="1" applyAlignment="1">
      <alignment horizontal="center" vertical="center"/>
    </xf>
    <xf numFmtId="0" fontId="23" fillId="14" borderId="33" xfId="7" applyFont="1" applyFill="1" applyBorder="1" applyAlignment="1">
      <alignment horizontal="left" vertical="center"/>
    </xf>
    <xf numFmtId="0" fontId="23" fillId="14" borderId="73" xfId="7" applyFont="1" applyFill="1" applyBorder="1" applyAlignment="1">
      <alignment horizontal="left" vertical="center"/>
    </xf>
    <xf numFmtId="0" fontId="23" fillId="14" borderId="34" xfId="7" applyFont="1" applyFill="1" applyBorder="1" applyAlignment="1">
      <alignment horizontal="left" vertical="center"/>
    </xf>
    <xf numFmtId="0" fontId="9" fillId="0" borderId="11" xfId="3" applyBorder="1" applyAlignment="1">
      <alignment horizontal="left" vertical="center" wrapText="1"/>
    </xf>
    <xf numFmtId="0" fontId="9" fillId="0" borderId="48" xfId="3" applyBorder="1" applyAlignment="1">
      <alignment horizontal="left" vertical="center" wrapText="1"/>
    </xf>
    <xf numFmtId="0" fontId="9" fillId="0" borderId="55" xfId="3" applyBorder="1" applyAlignment="1">
      <alignment horizontal="left" vertical="center" wrapText="1"/>
    </xf>
    <xf numFmtId="0" fontId="9" fillId="0" borderId="47" xfId="3" applyBorder="1" applyAlignment="1">
      <alignment horizontal="left" vertical="center" wrapText="1"/>
    </xf>
    <xf numFmtId="0" fontId="9" fillId="0" borderId="49" xfId="3" applyBorder="1" applyAlignment="1">
      <alignment horizontal="left" vertical="center" wrapText="1"/>
    </xf>
    <xf numFmtId="0" fontId="7" fillId="0" borderId="2" xfId="11" applyFont="1" applyBorder="1" applyAlignment="1" applyProtection="1">
      <alignment horizontal="justify" vertical="center" wrapText="1"/>
      <protection locked="0"/>
    </xf>
    <xf numFmtId="0" fontId="7" fillId="0" borderId="2" xfId="16" applyFont="1" applyBorder="1" applyAlignment="1">
      <alignment horizontal="justify" vertical="center" wrapText="1"/>
    </xf>
    <xf numFmtId="0" fontId="7" fillId="0" borderId="2" xfId="17" applyFont="1" applyBorder="1" applyAlignment="1" applyProtection="1">
      <alignment horizontal="center" vertical="center" wrapText="1"/>
      <protection locked="0"/>
    </xf>
    <xf numFmtId="0" fontId="7" fillId="9" borderId="2" xfId="0" applyFont="1" applyFill="1" applyBorder="1" applyAlignment="1">
      <alignment horizontal="justify" vertical="center" wrapText="1"/>
    </xf>
    <xf numFmtId="0" fontId="7" fillId="9" borderId="2" xfId="0" applyFont="1" applyFill="1" applyBorder="1" applyAlignment="1">
      <alignment horizontal="justify" vertical="center"/>
    </xf>
    <xf numFmtId="0" fontId="7" fillId="0" borderId="52" xfId="17" applyFont="1" applyBorder="1" applyAlignment="1" applyProtection="1">
      <alignment horizontal="center" vertical="center" wrapText="1"/>
      <protection locked="0"/>
    </xf>
    <xf numFmtId="0" fontId="7" fillId="0" borderId="53" xfId="17" applyFont="1" applyBorder="1" applyAlignment="1" applyProtection="1">
      <alignment horizontal="center" vertical="center" wrapText="1"/>
      <protection locked="0"/>
    </xf>
    <xf numFmtId="0" fontId="7" fillId="0" borderId="1" xfId="17" applyFont="1" applyBorder="1" applyAlignment="1" applyProtection="1">
      <alignment horizontal="center" vertical="center" wrapText="1"/>
      <protection locked="0"/>
    </xf>
    <xf numFmtId="0" fontId="7" fillId="0" borderId="2" xfId="0" applyFont="1" applyBorder="1" applyAlignment="1">
      <alignment horizontal="justify" vertical="center" wrapText="1"/>
    </xf>
    <xf numFmtId="0" fontId="7" fillId="0" borderId="52" xfId="11" applyFont="1" applyBorder="1" applyAlignment="1" applyProtection="1">
      <alignment horizontal="justify" vertical="center" wrapText="1"/>
      <protection locked="0"/>
    </xf>
    <xf numFmtId="0" fontId="7" fillId="0" borderId="53" xfId="11" applyFont="1" applyBorder="1" applyAlignment="1" applyProtection="1">
      <alignment horizontal="justify" vertical="center" wrapText="1"/>
      <protection locked="0"/>
    </xf>
    <xf numFmtId="0" fontId="7" fillId="0" borderId="1" xfId="11" applyFont="1" applyBorder="1" applyAlignment="1" applyProtection="1">
      <alignment horizontal="justify" vertical="center" wrapText="1"/>
      <protection locked="0"/>
    </xf>
    <xf numFmtId="0" fontId="7" fillId="0" borderId="52" xfId="1" applyFont="1" applyBorder="1" applyAlignment="1" applyProtection="1">
      <alignment horizontal="justify" vertical="center" wrapText="1"/>
      <protection locked="0"/>
    </xf>
    <xf numFmtId="0" fontId="7" fillId="0" borderId="53" xfId="1" applyFont="1" applyBorder="1" applyAlignment="1" applyProtection="1">
      <alignment horizontal="justify" vertical="center" wrapText="1"/>
      <protection locked="0"/>
    </xf>
    <xf numFmtId="0" fontId="7" fillId="0" borderId="1" xfId="1" applyFont="1" applyBorder="1" applyAlignment="1" applyProtection="1">
      <alignment horizontal="justify" vertical="center" wrapText="1"/>
      <protection locked="0"/>
    </xf>
    <xf numFmtId="0" fontId="7" fillId="0" borderId="2" xfId="1" applyFont="1" applyBorder="1" applyAlignment="1" applyProtection="1">
      <alignment horizontal="justify" vertical="center" wrapText="1"/>
      <protection locked="0"/>
    </xf>
    <xf numFmtId="0" fontId="8" fillId="9" borderId="2" xfId="0" applyFont="1" applyFill="1" applyBorder="1" applyAlignment="1">
      <alignment horizontal="justify" vertical="center" wrapText="1"/>
    </xf>
    <xf numFmtId="0" fontId="7" fillId="0" borderId="2" xfId="1" applyFont="1" applyBorder="1" applyAlignment="1" applyProtection="1">
      <alignment horizontal="center" vertical="center" wrapText="1"/>
      <protection locked="0"/>
    </xf>
    <xf numFmtId="0" fontId="17" fillId="0" borderId="32" xfId="0" applyFont="1" applyBorder="1" applyAlignment="1">
      <alignment vertical="top"/>
    </xf>
    <xf numFmtId="0" fontId="17" fillId="0" borderId="10" xfId="0" applyFont="1" applyBorder="1" applyAlignment="1">
      <alignment vertical="top"/>
    </xf>
    <xf numFmtId="15" fontId="20" fillId="0" borderId="48" xfId="0" quotePrefix="1" applyNumberFormat="1" applyFont="1" applyBorder="1" applyAlignment="1">
      <alignment horizontal="left" vertical="top"/>
    </xf>
    <xf numFmtId="15" fontId="20" fillId="0" borderId="49" xfId="0" quotePrefix="1" applyNumberFormat="1" applyFont="1" applyBorder="1" applyAlignment="1">
      <alignment horizontal="left" vertical="top"/>
    </xf>
    <xf numFmtId="0" fontId="10" fillId="0" borderId="69"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70" xfId="1" applyFont="1" applyBorder="1" applyAlignment="1">
      <alignment horizontal="center" vertical="center" wrapText="1"/>
    </xf>
    <xf numFmtId="0" fontId="10" fillId="0" borderId="3" xfId="1" applyFont="1" applyBorder="1" applyAlignment="1">
      <alignment horizontal="center" vertical="center" wrapText="1"/>
    </xf>
    <xf numFmtId="0" fontId="36" fillId="0" borderId="69" xfId="1" applyFont="1" applyBorder="1" applyAlignment="1">
      <alignment horizontal="center" vertical="center"/>
    </xf>
    <xf numFmtId="0" fontId="36" fillId="0" borderId="5" xfId="1" applyFont="1" applyBorder="1" applyAlignment="1">
      <alignment horizontal="center" vertical="center"/>
    </xf>
    <xf numFmtId="0" fontId="36" fillId="0" borderId="31" xfId="1" applyFont="1" applyBorder="1" applyAlignment="1">
      <alignment horizontal="center" vertical="center"/>
    </xf>
    <xf numFmtId="0" fontId="36" fillId="0" borderId="7" xfId="1" applyFont="1" applyBorder="1" applyAlignment="1">
      <alignment horizontal="center" vertical="center"/>
    </xf>
    <xf numFmtId="0" fontId="36" fillId="0" borderId="0" xfId="1" applyFont="1" applyAlignment="1">
      <alignment horizontal="center" vertical="center"/>
    </xf>
    <xf numFmtId="0" fontId="36" fillId="0" borderId="8" xfId="1" applyFont="1" applyBorder="1" applyAlignment="1">
      <alignment horizontal="center" vertical="center"/>
    </xf>
    <xf numFmtId="0" fontId="36" fillId="0" borderId="11" xfId="1" applyFont="1" applyBorder="1" applyAlignment="1">
      <alignment horizontal="center" vertical="center"/>
    </xf>
    <xf numFmtId="0" fontId="36" fillId="0" borderId="48" xfId="1" applyFont="1" applyBorder="1" applyAlignment="1">
      <alignment horizontal="center" vertical="center"/>
    </xf>
    <xf numFmtId="0" fontId="36" fillId="0" borderId="49" xfId="1" applyFont="1" applyBorder="1" applyAlignment="1">
      <alignment horizontal="center" vertical="center"/>
    </xf>
    <xf numFmtId="0" fontId="44" fillId="0" borderId="69" xfId="1" applyFont="1" applyBorder="1" applyAlignment="1">
      <alignment horizontal="center" vertical="center" wrapText="1"/>
    </xf>
    <xf numFmtId="0" fontId="44" fillId="0" borderId="5" xfId="1" applyFont="1" applyBorder="1" applyAlignment="1">
      <alignment horizontal="center" vertical="center"/>
    </xf>
    <xf numFmtId="0" fontId="44" fillId="0" borderId="31" xfId="1" applyFont="1" applyBorder="1" applyAlignment="1">
      <alignment horizontal="center" vertical="center"/>
    </xf>
    <xf numFmtId="0" fontId="44" fillId="0" borderId="7" xfId="1" applyFont="1" applyBorder="1" applyAlignment="1">
      <alignment horizontal="center" vertical="center"/>
    </xf>
    <xf numFmtId="0" fontId="44" fillId="0" borderId="0" xfId="1" applyFont="1" applyAlignment="1">
      <alignment horizontal="center" vertical="center"/>
    </xf>
    <xf numFmtId="0" fontId="44" fillId="0" borderId="8" xfId="1" applyFont="1" applyBorder="1" applyAlignment="1">
      <alignment horizontal="center" vertical="center"/>
    </xf>
    <xf numFmtId="0" fontId="44" fillId="0" borderId="11" xfId="1" applyFont="1" applyBorder="1" applyAlignment="1">
      <alignment horizontal="center" vertical="center"/>
    </xf>
    <xf numFmtId="0" fontId="44" fillId="0" borderId="48" xfId="1" applyFont="1" applyBorder="1" applyAlignment="1">
      <alignment horizontal="center" vertical="center"/>
    </xf>
    <xf numFmtId="0" fontId="44" fillId="0" borderId="49" xfId="1" applyFont="1" applyBorder="1" applyAlignment="1">
      <alignment horizontal="center" vertical="center"/>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70" xfId="1" applyFont="1" applyBorder="1" applyAlignment="1">
      <alignment horizontal="center" vertical="center" textRotation="90" wrapText="1"/>
    </xf>
    <xf numFmtId="0" fontId="10" fillId="0" borderId="3" xfId="1" applyFont="1" applyBorder="1" applyAlignment="1">
      <alignment horizontal="center" vertical="center" textRotation="90" wrapText="1"/>
    </xf>
    <xf numFmtId="0" fontId="23" fillId="0" borderId="52" xfId="0" applyFont="1" applyBorder="1" applyAlignment="1" applyProtection="1">
      <alignment horizontal="center" vertical="top" wrapText="1"/>
      <protection locked="0"/>
    </xf>
    <xf numFmtId="0" fontId="23" fillId="0" borderId="53" xfId="0" applyFont="1" applyBorder="1" applyAlignment="1" applyProtection="1">
      <alignment horizontal="center" vertical="top" wrapText="1"/>
      <protection locked="0"/>
    </xf>
    <xf numFmtId="0" fontId="23" fillId="0" borderId="1" xfId="0" applyFont="1" applyBorder="1" applyAlignment="1" applyProtection="1">
      <alignment horizontal="center" vertical="top" wrapText="1"/>
      <protection locked="0"/>
    </xf>
    <xf numFmtId="0" fontId="23" fillId="0" borderId="52" xfId="0" applyFont="1" applyBorder="1" applyAlignment="1" applyProtection="1">
      <alignment horizontal="center" vertical="top"/>
      <protection locked="0"/>
    </xf>
    <xf numFmtId="0" fontId="23" fillId="0" borderId="53" xfId="0" applyFont="1" applyBorder="1" applyAlignment="1" applyProtection="1">
      <alignment horizontal="center" vertical="top"/>
      <protection locked="0"/>
    </xf>
    <xf numFmtId="0" fontId="23" fillId="0" borderId="1" xfId="0" applyFont="1" applyBorder="1" applyAlignment="1" applyProtection="1">
      <alignment horizontal="center" vertical="top"/>
      <protection locked="0"/>
    </xf>
    <xf numFmtId="0" fontId="46" fillId="0" borderId="0" xfId="1" applyFont="1" applyAlignment="1">
      <alignment horizontal="center"/>
    </xf>
    <xf numFmtId="0" fontId="46" fillId="0" borderId="5" xfId="1" applyFont="1" applyBorder="1" applyAlignment="1">
      <alignment horizontal="center"/>
    </xf>
    <xf numFmtId="0" fontId="10" fillId="0" borderId="5" xfId="1" applyFont="1" applyBorder="1" applyAlignment="1">
      <alignment horizontal="center" vertical="center" wrapText="1"/>
    </xf>
    <xf numFmtId="0" fontId="10" fillId="0" borderId="71" xfId="1" applyFont="1" applyBorder="1" applyAlignment="1">
      <alignment horizontal="center" vertical="center" wrapText="1"/>
    </xf>
    <xf numFmtId="0" fontId="10" fillId="0" borderId="72" xfId="1" applyFont="1" applyBorder="1" applyAlignment="1">
      <alignment horizontal="center" vertical="center" wrapText="1"/>
    </xf>
    <xf numFmtId="0" fontId="10" fillId="0" borderId="31" xfId="1" applyFont="1" applyBorder="1" applyAlignment="1">
      <alignment horizontal="center" vertical="center" wrapText="1"/>
    </xf>
    <xf numFmtId="0" fontId="10" fillId="0" borderId="48" xfId="1" applyFont="1" applyBorder="1" applyAlignment="1">
      <alignment horizontal="center" vertical="center" wrapText="1"/>
    </xf>
    <xf numFmtId="0" fontId="10" fillId="0" borderId="49" xfId="1" applyFont="1" applyBorder="1" applyAlignment="1">
      <alignment horizontal="center" vertical="center" wrapText="1"/>
    </xf>
    <xf numFmtId="0" fontId="7" fillId="0" borderId="36" xfId="1" applyFont="1" applyBorder="1" applyAlignment="1">
      <alignment horizontal="center" vertical="center"/>
    </xf>
    <xf numFmtId="0" fontId="7" fillId="0" borderId="58" xfId="1" applyFont="1" applyBorder="1" applyAlignment="1">
      <alignment horizontal="center" vertical="center"/>
    </xf>
    <xf numFmtId="0" fontId="7" fillId="0" borderId="0" xfId="1" applyFont="1" applyAlignment="1" applyProtection="1">
      <alignment horizontal="center" vertical="center"/>
      <protection locked="0"/>
    </xf>
    <xf numFmtId="0" fontId="7" fillId="0" borderId="8" xfId="1" applyFont="1" applyBorder="1" applyAlignment="1" applyProtection="1">
      <alignment horizontal="center" vertical="center"/>
      <protection locked="0"/>
    </xf>
    <xf numFmtId="0" fontId="7" fillId="0" borderId="48" xfId="1" applyFont="1" applyBorder="1" applyAlignment="1" applyProtection="1">
      <alignment horizontal="center" vertical="center"/>
      <protection locked="0"/>
    </xf>
    <xf numFmtId="0" fontId="7" fillId="0" borderId="49" xfId="1" applyFont="1" applyBorder="1" applyAlignment="1" applyProtection="1">
      <alignment horizontal="center" vertical="center"/>
      <protection locked="0"/>
    </xf>
    <xf numFmtId="0" fontId="45" fillId="9" borderId="69" xfId="8" applyFont="1" applyFill="1" applyBorder="1" applyAlignment="1">
      <alignment horizontal="center" vertical="center" wrapText="1"/>
    </xf>
    <xf numFmtId="0" fontId="45" fillId="9" borderId="5" xfId="8" applyFont="1" applyFill="1" applyBorder="1" applyAlignment="1">
      <alignment horizontal="center" vertical="center"/>
    </xf>
    <xf numFmtId="0" fontId="45" fillId="9" borderId="7" xfId="8" applyFont="1" applyFill="1" applyBorder="1" applyAlignment="1">
      <alignment horizontal="center" vertical="center"/>
    </xf>
    <xf numFmtId="0" fontId="45" fillId="9" borderId="0" xfId="8" applyFont="1" applyFill="1" applyAlignment="1">
      <alignment horizontal="center" vertical="center"/>
    </xf>
    <xf numFmtId="0" fontId="45" fillId="9" borderId="11" xfId="8" applyFont="1" applyFill="1" applyBorder="1" applyAlignment="1">
      <alignment horizontal="center" vertical="center"/>
    </xf>
    <xf numFmtId="0" fontId="45" fillId="9" borderId="48" xfId="8" applyFont="1" applyFill="1" applyBorder="1" applyAlignment="1">
      <alignment horizontal="center" vertical="center"/>
    </xf>
    <xf numFmtId="0" fontId="35" fillId="9" borderId="69" xfId="8" applyFont="1" applyFill="1" applyBorder="1" applyAlignment="1">
      <alignment horizontal="center" vertical="center"/>
    </xf>
    <xf numFmtId="0" fontId="35" fillId="9" borderId="5" xfId="8" applyFont="1" applyFill="1" applyBorder="1" applyAlignment="1">
      <alignment horizontal="center" vertical="center"/>
    </xf>
    <xf numFmtId="0" fontId="35" fillId="9" borderId="7" xfId="8" applyFont="1" applyFill="1" applyBorder="1" applyAlignment="1">
      <alignment horizontal="center" vertical="center"/>
    </xf>
    <xf numFmtId="0" fontId="35" fillId="9" borderId="0" xfId="8" applyFont="1" applyFill="1" applyAlignment="1">
      <alignment horizontal="center" vertical="center"/>
    </xf>
    <xf numFmtId="0" fontId="35" fillId="9" borderId="11" xfId="8" applyFont="1" applyFill="1" applyBorder="1" applyAlignment="1">
      <alignment horizontal="center" vertical="center"/>
    </xf>
    <xf numFmtId="0" fontId="35" fillId="9" borderId="48" xfId="8" applyFont="1" applyFill="1" applyBorder="1" applyAlignment="1">
      <alignment horizontal="center" vertical="center"/>
    </xf>
    <xf numFmtId="0" fontId="17" fillId="0" borderId="74" xfId="0" applyFont="1" applyBorder="1" applyAlignment="1">
      <alignment horizontal="left" vertical="center"/>
    </xf>
    <xf numFmtId="0" fontId="17" fillId="0" borderId="68" xfId="0" applyFont="1" applyBorder="1" applyAlignment="1">
      <alignment horizontal="left" vertical="center"/>
    </xf>
    <xf numFmtId="0" fontId="21" fillId="9" borderId="58" xfId="8" applyFont="1" applyFill="1" applyBorder="1" applyAlignment="1">
      <alignment horizontal="left" vertical="center" wrapText="1"/>
    </xf>
    <xf numFmtId="0" fontId="21" fillId="9" borderId="60" xfId="8" applyFont="1" applyFill="1" applyBorder="1" applyAlignment="1">
      <alignment horizontal="left" vertical="center"/>
    </xf>
    <xf numFmtId="0" fontId="35" fillId="15" borderId="42" xfId="8" applyFont="1" applyFill="1" applyBorder="1" applyAlignment="1">
      <alignment horizontal="center" vertical="center" wrapText="1"/>
    </xf>
    <xf numFmtId="0" fontId="35" fillId="15" borderId="35" xfId="8" applyFont="1" applyFill="1" applyBorder="1" applyAlignment="1">
      <alignment horizontal="center" vertical="center" wrapText="1"/>
    </xf>
    <xf numFmtId="0" fontId="35" fillId="15" borderId="36" xfId="8" applyFont="1" applyFill="1" applyBorder="1" applyAlignment="1">
      <alignment horizontal="center" vertical="center" wrapText="1"/>
    </xf>
    <xf numFmtId="0" fontId="35" fillId="15" borderId="30" xfId="8" applyFont="1" applyFill="1" applyBorder="1" applyAlignment="1">
      <alignment horizontal="center" vertical="center" wrapText="1"/>
    </xf>
    <xf numFmtId="0" fontId="13" fillId="9" borderId="53" xfId="8" applyFont="1" applyFill="1" applyBorder="1" applyAlignment="1" applyProtection="1">
      <alignment horizontal="center" vertical="center" wrapText="1"/>
      <protection locked="0"/>
    </xf>
    <xf numFmtId="0" fontId="13" fillId="9" borderId="1" xfId="8" applyFont="1" applyFill="1" applyBorder="1" applyAlignment="1" applyProtection="1">
      <alignment horizontal="center" vertical="center" wrapText="1"/>
      <protection locked="0"/>
    </xf>
    <xf numFmtId="0" fontId="13" fillId="9" borderId="52" xfId="8" applyFont="1" applyFill="1" applyBorder="1" applyAlignment="1" applyProtection="1">
      <alignment horizontal="center" vertical="center" wrapText="1"/>
      <protection locked="0"/>
    </xf>
    <xf numFmtId="0" fontId="13" fillId="9" borderId="28" xfId="8" applyFont="1" applyFill="1" applyBorder="1" applyAlignment="1" applyProtection="1">
      <alignment horizontal="center" vertical="center" wrapText="1"/>
      <protection locked="0"/>
    </xf>
    <xf numFmtId="0" fontId="13" fillId="9" borderId="52" xfId="8" applyFont="1" applyFill="1" applyBorder="1" applyAlignment="1">
      <alignment horizontal="left" vertical="center" wrapText="1"/>
    </xf>
    <xf numFmtId="0" fontId="13" fillId="9" borderId="1" xfId="8" applyFont="1" applyFill="1" applyBorder="1" applyAlignment="1">
      <alignment horizontal="left" vertical="center" wrapText="1"/>
    </xf>
    <xf numFmtId="0" fontId="37" fillId="0" borderId="0" xfId="8" applyFont="1" applyAlignment="1">
      <alignment horizontal="center" vertical="center"/>
    </xf>
    <xf numFmtId="0" fontId="38" fillId="15" borderId="56" xfId="6" applyFont="1" applyFill="1" applyBorder="1" applyAlignment="1">
      <alignment horizontal="center" vertical="center" wrapText="1"/>
    </xf>
    <xf numFmtId="0" fontId="50" fillId="10" borderId="2" xfId="6" applyFont="1" applyFill="1" applyBorder="1" applyAlignment="1" applyProtection="1">
      <alignment vertical="center" wrapText="1"/>
      <protection locked="0"/>
    </xf>
    <xf numFmtId="0" fontId="50" fillId="10" borderId="2" xfId="6" applyFont="1" applyFill="1" applyBorder="1" applyAlignment="1" applyProtection="1">
      <alignment vertical="center"/>
      <protection locked="0"/>
    </xf>
    <xf numFmtId="0" fontId="37" fillId="0" borderId="2" xfId="8" applyFont="1" applyBorder="1" applyAlignment="1">
      <alignment horizontal="center" vertical="center"/>
    </xf>
    <xf numFmtId="0" fontId="37" fillId="0" borderId="59" xfId="8" applyFont="1" applyBorder="1" applyAlignment="1">
      <alignment horizontal="center" vertical="center"/>
    </xf>
    <xf numFmtId="0" fontId="50" fillId="10" borderId="52" xfId="6" applyFont="1" applyFill="1" applyBorder="1" applyAlignment="1" applyProtection="1">
      <alignment vertical="center" wrapText="1"/>
      <protection locked="0"/>
    </xf>
    <xf numFmtId="0" fontId="50" fillId="10" borderId="53" xfId="6" applyFont="1" applyFill="1" applyBorder="1" applyAlignment="1" applyProtection="1">
      <alignment vertical="center"/>
      <protection locked="0"/>
    </xf>
    <xf numFmtId="0" fontId="50" fillId="10" borderId="1" xfId="6" applyFont="1" applyFill="1" applyBorder="1" applyAlignment="1" applyProtection="1">
      <alignment vertical="center"/>
      <protection locked="0"/>
    </xf>
    <xf numFmtId="0" fontId="50" fillId="10" borderId="1" xfId="6" applyFont="1" applyFill="1" applyBorder="1" applyAlignment="1" applyProtection="1">
      <alignment vertical="center" wrapText="1"/>
      <protection locked="0"/>
    </xf>
    <xf numFmtId="0" fontId="38" fillId="10" borderId="0" xfId="6" applyFont="1" applyFill="1" applyAlignment="1">
      <alignment horizontal="center" vertical="center"/>
    </xf>
    <xf numFmtId="0" fontId="50" fillId="10" borderId="40" xfId="6" applyFont="1" applyFill="1" applyBorder="1" applyAlignment="1" applyProtection="1">
      <alignment vertical="center" wrapText="1"/>
      <protection locked="0"/>
    </xf>
    <xf numFmtId="0" fontId="50" fillId="10" borderId="32" xfId="6" applyFont="1" applyFill="1" applyBorder="1" applyAlignment="1" applyProtection="1">
      <alignment vertical="center" wrapText="1"/>
      <protection locked="0"/>
    </xf>
    <xf numFmtId="0" fontId="50" fillId="10" borderId="38" xfId="6" applyFont="1" applyFill="1" applyBorder="1" applyAlignment="1" applyProtection="1">
      <alignment vertical="center" wrapText="1"/>
      <protection locked="0"/>
    </xf>
    <xf numFmtId="0" fontId="50" fillId="10" borderId="43" xfId="6" applyFont="1" applyFill="1" applyBorder="1" applyAlignment="1" applyProtection="1">
      <alignment vertical="center" wrapText="1"/>
      <protection locked="0"/>
    </xf>
    <xf numFmtId="0" fontId="50" fillId="10" borderId="54" xfId="6" applyFont="1" applyFill="1" applyBorder="1" applyAlignment="1" applyProtection="1">
      <alignment vertical="center" wrapText="1"/>
      <protection locked="0"/>
    </xf>
    <xf numFmtId="0" fontId="50" fillId="10" borderId="39" xfId="6" applyFont="1" applyFill="1" applyBorder="1" applyAlignment="1" applyProtection="1">
      <alignment vertical="center" wrapText="1"/>
      <protection locked="0"/>
    </xf>
    <xf numFmtId="0" fontId="50" fillId="10" borderId="40" xfId="6" applyFont="1" applyFill="1" applyBorder="1" applyAlignment="1" applyProtection="1">
      <alignment vertical="center"/>
      <protection locked="0"/>
    </xf>
    <xf numFmtId="0" fontId="50" fillId="10" borderId="32" xfId="6" applyFont="1" applyFill="1" applyBorder="1" applyAlignment="1" applyProtection="1">
      <alignment vertical="center"/>
      <protection locked="0"/>
    </xf>
    <xf numFmtId="0" fontId="50" fillId="10" borderId="38" xfId="6" applyFont="1" applyFill="1" applyBorder="1" applyAlignment="1" applyProtection="1">
      <alignment vertical="center"/>
      <protection locked="0"/>
    </xf>
    <xf numFmtId="0" fontId="50" fillId="10" borderId="43" xfId="6" applyFont="1" applyFill="1" applyBorder="1" applyAlignment="1" applyProtection="1">
      <alignment vertical="center"/>
      <protection locked="0"/>
    </xf>
    <xf numFmtId="0" fontId="50" fillId="10" borderId="54" xfId="6" applyFont="1" applyFill="1" applyBorder="1" applyAlignment="1" applyProtection="1">
      <alignment vertical="center"/>
      <protection locked="0"/>
    </xf>
    <xf numFmtId="0" fontId="50" fillId="10" borderId="39" xfId="6" applyFont="1" applyFill="1" applyBorder="1" applyAlignment="1" applyProtection="1">
      <alignment vertical="center"/>
      <protection locked="0"/>
    </xf>
    <xf numFmtId="0" fontId="50" fillId="10" borderId="2" xfId="6" applyFont="1" applyFill="1" applyBorder="1" applyAlignment="1" applyProtection="1">
      <alignment horizontal="center" vertical="center"/>
      <protection locked="0"/>
    </xf>
    <xf numFmtId="0" fontId="50" fillId="10" borderId="32" xfId="6" applyFont="1" applyFill="1" applyBorder="1" applyAlignment="1" applyProtection="1">
      <alignment horizontal="center" vertical="center"/>
      <protection locked="0"/>
    </xf>
    <xf numFmtId="0" fontId="50" fillId="10" borderId="54" xfId="6" applyFont="1" applyFill="1" applyBorder="1" applyAlignment="1" applyProtection="1">
      <alignment horizontal="center" vertical="center"/>
      <protection locked="0"/>
    </xf>
    <xf numFmtId="0" fontId="13" fillId="9" borderId="2" xfId="8" applyFont="1" applyFill="1" applyBorder="1" applyAlignment="1" applyProtection="1">
      <alignment horizontal="center" vertical="center" wrapText="1"/>
      <protection locked="0"/>
    </xf>
    <xf numFmtId="0" fontId="37" fillId="0" borderId="56" xfId="8" applyFont="1" applyBorder="1" applyAlignment="1">
      <alignment horizontal="center" vertical="center"/>
    </xf>
    <xf numFmtId="0" fontId="50" fillId="10" borderId="53" xfId="6" applyFont="1" applyFill="1" applyBorder="1" applyAlignment="1" applyProtection="1">
      <alignment vertical="center" wrapText="1"/>
      <protection locked="0"/>
    </xf>
    <xf numFmtId="0" fontId="50" fillId="10" borderId="52" xfId="6" applyFont="1" applyFill="1" applyBorder="1" applyAlignment="1" applyProtection="1">
      <alignment vertical="center"/>
      <protection locked="0"/>
    </xf>
    <xf numFmtId="0" fontId="50" fillId="10" borderId="52" xfId="6" applyFont="1" applyFill="1" applyBorder="1" applyAlignment="1" applyProtection="1">
      <alignment wrapText="1"/>
      <protection locked="0"/>
    </xf>
    <xf numFmtId="0" fontId="50" fillId="10" borderId="1" xfId="6" applyFont="1" applyFill="1" applyBorder="1" applyAlignment="1" applyProtection="1">
      <alignment wrapText="1"/>
      <protection locked="0"/>
    </xf>
    <xf numFmtId="0" fontId="50" fillId="0" borderId="52" xfId="6" applyFont="1" applyBorder="1" applyAlignment="1" applyProtection="1">
      <alignment vertical="center" wrapText="1"/>
      <protection locked="0"/>
    </xf>
    <xf numFmtId="0" fontId="50" fillId="0" borderId="53" xfId="6" applyFont="1" applyBorder="1" applyAlignment="1" applyProtection="1">
      <alignment vertical="center"/>
      <protection locked="0"/>
    </xf>
    <xf numFmtId="0" fontId="50" fillId="0" borderId="1" xfId="6" applyFont="1" applyBorder="1" applyAlignment="1" applyProtection="1">
      <alignment vertical="center"/>
      <protection locked="0"/>
    </xf>
    <xf numFmtId="0" fontId="50" fillId="10" borderId="50" xfId="6" applyFont="1" applyFill="1" applyBorder="1" applyAlignment="1" applyProtection="1">
      <alignment vertical="center"/>
      <protection locked="0"/>
    </xf>
    <xf numFmtId="0" fontId="50" fillId="10" borderId="0" xfId="6" applyFont="1" applyFill="1" applyAlignment="1" applyProtection="1">
      <alignment vertical="center"/>
      <protection locked="0"/>
    </xf>
    <xf numFmtId="0" fontId="50" fillId="10" borderId="51" xfId="6" applyFont="1" applyFill="1" applyBorder="1" applyAlignment="1" applyProtection="1">
      <alignment vertical="center"/>
      <protection locked="0"/>
    </xf>
    <xf numFmtId="0" fontId="50" fillId="0" borderId="2" xfId="6" applyFont="1" applyBorder="1" applyAlignment="1" applyProtection="1">
      <alignment vertical="center" wrapText="1"/>
      <protection locked="0"/>
    </xf>
    <xf numFmtId="0" fontId="38" fillId="0" borderId="0" xfId="6" applyFont="1" applyAlignment="1">
      <alignment horizontal="center" vertical="center"/>
    </xf>
    <xf numFmtId="0" fontId="50" fillId="10" borderId="58" xfId="6" applyFont="1" applyFill="1" applyBorder="1" applyAlignment="1" applyProtection="1">
      <alignment horizontal="center" vertical="center"/>
      <protection locked="0"/>
    </xf>
    <xf numFmtId="0" fontId="41" fillId="9" borderId="0" xfId="8" applyFont="1" applyFill="1" applyAlignment="1">
      <alignment horizontal="left" vertical="center" wrapText="1"/>
    </xf>
    <xf numFmtId="0" fontId="42" fillId="9" borderId="63" xfId="8" applyFont="1" applyFill="1" applyBorder="1" applyAlignment="1">
      <alignment horizontal="center" vertical="center" wrapText="1"/>
    </xf>
    <xf numFmtId="0" fontId="42" fillId="9" borderId="74" xfId="8" applyFont="1" applyFill="1" applyBorder="1" applyAlignment="1">
      <alignment horizontal="center" vertical="center" wrapText="1"/>
    </xf>
    <xf numFmtId="0" fontId="42" fillId="9" borderId="68" xfId="8" applyFont="1" applyFill="1" applyBorder="1" applyAlignment="1">
      <alignment horizontal="center" vertical="center" wrapText="1"/>
    </xf>
    <xf numFmtId="0" fontId="42" fillId="9" borderId="56" xfId="8" applyFont="1" applyFill="1" applyBorder="1" applyAlignment="1">
      <alignment horizontal="center" vertical="center" wrapText="1"/>
    </xf>
    <xf numFmtId="0" fontId="42" fillId="9" borderId="2" xfId="8" applyFont="1" applyFill="1" applyBorder="1" applyAlignment="1">
      <alignment horizontal="center" vertical="center" wrapText="1"/>
    </xf>
    <xf numFmtId="0" fontId="42" fillId="9" borderId="59" xfId="8" applyFont="1" applyFill="1" applyBorder="1" applyAlignment="1">
      <alignment horizontal="center" vertical="center" wrapText="1"/>
    </xf>
    <xf numFmtId="0" fontId="50" fillId="10" borderId="50" xfId="6" applyFont="1" applyFill="1" applyBorder="1" applyAlignment="1" applyProtection="1">
      <alignment vertical="center" wrapText="1"/>
      <protection locked="0"/>
    </xf>
    <xf numFmtId="0" fontId="50" fillId="10" borderId="0" xfId="6" applyFont="1" applyFill="1" applyAlignment="1" applyProtection="1">
      <alignment vertical="center" wrapText="1"/>
      <protection locked="0"/>
    </xf>
    <xf numFmtId="0" fontId="50" fillId="10" borderId="51" xfId="6" applyFont="1" applyFill="1" applyBorder="1" applyAlignment="1" applyProtection="1">
      <alignment vertical="center" wrapText="1"/>
      <protection locked="0"/>
    </xf>
    <xf numFmtId="0" fontId="49" fillId="9" borderId="0" xfId="8" applyFont="1" applyFill="1" applyAlignment="1">
      <alignment horizontal="center" wrapText="1"/>
    </xf>
    <xf numFmtId="0" fontId="41" fillId="9" borderId="64" xfId="8" applyFont="1" applyFill="1" applyBorder="1" applyAlignment="1" applyProtection="1">
      <alignment horizontal="center" vertical="center" wrapText="1"/>
      <protection locked="0"/>
    </xf>
    <xf numFmtId="0" fontId="41" fillId="9" borderId="61" xfId="8" applyFont="1" applyFill="1" applyBorder="1" applyAlignment="1" applyProtection="1">
      <alignment horizontal="center" vertical="center" wrapText="1"/>
      <protection locked="0"/>
    </xf>
    <xf numFmtId="0" fontId="41" fillId="9" borderId="65" xfId="8" applyFont="1" applyFill="1" applyBorder="1" applyAlignment="1" applyProtection="1">
      <alignment horizontal="center" vertical="center" wrapText="1"/>
      <protection locked="0"/>
    </xf>
    <xf numFmtId="0" fontId="41" fillId="9" borderId="4" xfId="8" applyFont="1" applyFill="1" applyBorder="1" applyAlignment="1" applyProtection="1">
      <alignment horizontal="center" vertical="center" wrapText="1"/>
      <protection locked="0"/>
    </xf>
    <xf numFmtId="0" fontId="41" fillId="9" borderId="52" xfId="8" applyFont="1" applyFill="1" applyBorder="1" applyAlignment="1" applyProtection="1">
      <alignment horizontal="center" vertical="center" wrapText="1"/>
      <protection locked="0"/>
    </xf>
    <xf numFmtId="0" fontId="41" fillId="9" borderId="53" xfId="8" applyFont="1" applyFill="1" applyBorder="1" applyAlignment="1" applyProtection="1">
      <alignment horizontal="center" vertical="center" wrapText="1"/>
      <protection locked="0"/>
    </xf>
    <xf numFmtId="0" fontId="41" fillId="9" borderId="1" xfId="8" applyFont="1" applyFill="1" applyBorder="1" applyAlignment="1" applyProtection="1">
      <alignment horizontal="center" vertical="center" wrapText="1"/>
      <protection locked="0"/>
    </xf>
    <xf numFmtId="0" fontId="41" fillId="9" borderId="28" xfId="8" applyFont="1" applyFill="1" applyBorder="1" applyAlignment="1" applyProtection="1">
      <alignment horizontal="center" vertical="center" wrapText="1"/>
      <protection locked="0"/>
    </xf>
    <xf numFmtId="0" fontId="41" fillId="9" borderId="66" xfId="8" applyFont="1" applyFill="1" applyBorder="1" applyAlignment="1" applyProtection="1">
      <alignment horizontal="center" vertical="center" wrapText="1"/>
      <protection locked="0"/>
    </xf>
    <xf numFmtId="0" fontId="40" fillId="9" borderId="56" xfId="8" applyFont="1" applyFill="1" applyBorder="1" applyAlignment="1">
      <alignment horizontal="center" vertical="center" wrapText="1"/>
    </xf>
    <xf numFmtId="0" fontId="40" fillId="9" borderId="62" xfId="8" applyFont="1" applyFill="1" applyBorder="1" applyAlignment="1">
      <alignment horizontal="center" vertical="center" wrapText="1"/>
    </xf>
    <xf numFmtId="0" fontId="42" fillId="9" borderId="52" xfId="8" applyFont="1" applyFill="1" applyBorder="1" applyAlignment="1">
      <alignment horizontal="center" vertical="center" wrapText="1"/>
    </xf>
    <xf numFmtId="0" fontId="42" fillId="9" borderId="53" xfId="8" applyFont="1" applyFill="1" applyBorder="1" applyAlignment="1">
      <alignment horizontal="center" vertical="center" wrapText="1"/>
    </xf>
    <xf numFmtId="0" fontId="42" fillId="9" borderId="1" xfId="8" applyFont="1" applyFill="1" applyBorder="1" applyAlignment="1">
      <alignment horizontal="center" vertical="center" wrapText="1"/>
    </xf>
    <xf numFmtId="0" fontId="41" fillId="9" borderId="2" xfId="8" applyFont="1" applyFill="1" applyBorder="1" applyAlignment="1" applyProtection="1">
      <alignment horizontal="center" vertical="center" wrapText="1"/>
      <protection locked="0"/>
    </xf>
    <xf numFmtId="0" fontId="42" fillId="9" borderId="66" xfId="8" applyFont="1" applyFill="1" applyBorder="1" applyAlignment="1">
      <alignment horizontal="center" vertical="center" wrapText="1"/>
    </xf>
    <xf numFmtId="0" fontId="9" fillId="0" borderId="14" xfId="3" applyBorder="1" applyAlignment="1">
      <alignment horizontal="justify" vertical="center" wrapText="1"/>
    </xf>
    <xf numFmtId="0" fontId="9" fillId="0" borderId="13" xfId="3" applyBorder="1" applyAlignment="1">
      <alignment horizontal="justify" vertical="center" wrapText="1"/>
    </xf>
    <xf numFmtId="0" fontId="9" fillId="0" borderId="15" xfId="3" applyBorder="1" applyAlignment="1">
      <alignment horizontal="justify" vertical="center" wrapText="1"/>
    </xf>
    <xf numFmtId="0" fontId="13" fillId="15" borderId="12" xfId="3" applyFont="1" applyFill="1" applyBorder="1" applyAlignment="1">
      <alignment horizontal="center" vertical="center" wrapText="1"/>
    </xf>
    <xf numFmtId="0" fontId="14" fillId="0" borderId="12" xfId="3" applyFont="1" applyBorder="1" applyAlignment="1">
      <alignment horizontal="center" vertical="center" wrapText="1"/>
    </xf>
    <xf numFmtId="0" fontId="13" fillId="2" borderId="14" xfId="3" applyFont="1" applyFill="1" applyBorder="1" applyAlignment="1">
      <alignment horizontal="center" vertical="center" wrapText="1"/>
    </xf>
    <xf numFmtId="0" fontId="13" fillId="2" borderId="13" xfId="3" applyFont="1" applyFill="1" applyBorder="1" applyAlignment="1">
      <alignment horizontal="center" vertical="center" wrapText="1"/>
    </xf>
    <xf numFmtId="0" fontId="13" fillId="2" borderId="15" xfId="3" applyFont="1" applyFill="1" applyBorder="1" applyAlignment="1">
      <alignment horizontal="center" vertical="center" wrapText="1"/>
    </xf>
    <xf numFmtId="0" fontId="9" fillId="2" borderId="70" xfId="3" applyFill="1" applyBorder="1" applyAlignment="1">
      <alignment horizontal="center" vertical="center" wrapText="1"/>
    </xf>
    <xf numFmtId="0" fontId="9" fillId="2" borderId="3" xfId="3" applyFill="1" applyBorder="1" applyAlignment="1">
      <alignment horizontal="center" vertical="center" wrapText="1"/>
    </xf>
    <xf numFmtId="0" fontId="9" fillId="0" borderId="69" xfId="3" applyBorder="1" applyAlignment="1">
      <alignment horizontal="center" vertical="center" wrapText="1"/>
    </xf>
    <xf numFmtId="0" fontId="9" fillId="0" borderId="11" xfId="3" applyBorder="1" applyAlignment="1">
      <alignment horizontal="center" vertical="center" wrapText="1"/>
    </xf>
    <xf numFmtId="0" fontId="9" fillId="0" borderId="69" xfId="3" applyBorder="1" applyAlignment="1">
      <alignment horizontal="justify" vertical="center" wrapText="1"/>
    </xf>
    <xf numFmtId="0" fontId="9" fillId="0" borderId="5" xfId="3" applyBorder="1" applyAlignment="1">
      <alignment horizontal="justify" vertical="center" wrapText="1"/>
    </xf>
    <xf numFmtId="0" fontId="9" fillId="0" borderId="31" xfId="3" applyBorder="1" applyAlignment="1">
      <alignment horizontal="justify" vertical="center" wrapText="1"/>
    </xf>
    <xf numFmtId="0" fontId="9" fillId="0" borderId="11" xfId="3" applyBorder="1" applyAlignment="1">
      <alignment horizontal="justify" vertical="center" wrapText="1"/>
    </xf>
    <xf numFmtId="0" fontId="9" fillId="0" borderId="48" xfId="3" applyBorder="1" applyAlignment="1">
      <alignment horizontal="justify" vertical="center" wrapText="1"/>
    </xf>
    <xf numFmtId="0" fontId="9" fillId="0" borderId="49" xfId="3" applyBorder="1" applyAlignment="1">
      <alignment horizontal="justify" vertical="center" wrapText="1"/>
    </xf>
    <xf numFmtId="0" fontId="14" fillId="0" borderId="14" xfId="3" applyFont="1" applyBorder="1" applyAlignment="1">
      <alignment horizontal="left" vertical="top"/>
    </xf>
    <xf numFmtId="0" fontId="14" fillId="0" borderId="13" xfId="3" applyFont="1" applyBorder="1" applyAlignment="1">
      <alignment horizontal="left" vertical="top"/>
    </xf>
    <xf numFmtId="0" fontId="14" fillId="0" borderId="15" xfId="3" applyFont="1" applyBorder="1" applyAlignment="1">
      <alignment horizontal="left" vertical="top"/>
    </xf>
    <xf numFmtId="0" fontId="13" fillId="15" borderId="14" xfId="3" applyFont="1" applyFill="1" applyBorder="1" applyAlignment="1">
      <alignment horizontal="center" vertical="center" wrapText="1"/>
    </xf>
    <xf numFmtId="0" fontId="13" fillId="15" borderId="13" xfId="3" applyFont="1" applyFill="1" applyBorder="1" applyAlignment="1">
      <alignment horizontal="center" vertical="center" wrapText="1"/>
    </xf>
    <xf numFmtId="0" fontId="13" fillId="15" borderId="15" xfId="3" applyFont="1" applyFill="1" applyBorder="1" applyAlignment="1">
      <alignment horizontal="center" vertical="center" wrapText="1"/>
    </xf>
    <xf numFmtId="0" fontId="13" fillId="15" borderId="69" xfId="3" applyFont="1" applyFill="1" applyBorder="1" applyAlignment="1">
      <alignment horizontal="center" vertical="center" wrapText="1"/>
    </xf>
    <xf numFmtId="0" fontId="13" fillId="15" borderId="16" xfId="3" applyFont="1" applyFill="1" applyBorder="1" applyAlignment="1">
      <alignment horizontal="center" vertical="center" wrapText="1"/>
    </xf>
    <xf numFmtId="0" fontId="13" fillId="15" borderId="19" xfId="3" applyFont="1" applyFill="1" applyBorder="1" applyAlignment="1">
      <alignment horizontal="center" vertical="center" wrapText="1"/>
    </xf>
    <xf numFmtId="0" fontId="13" fillId="15" borderId="20" xfId="3" applyFont="1" applyFill="1" applyBorder="1" applyAlignment="1">
      <alignment horizontal="center" vertical="center" wrapText="1"/>
    </xf>
    <xf numFmtId="0" fontId="13" fillId="15" borderId="17" xfId="3" applyFont="1" applyFill="1" applyBorder="1" applyAlignment="1">
      <alignment horizontal="center" wrapText="1"/>
    </xf>
    <xf numFmtId="0" fontId="13" fillId="15" borderId="13" xfId="3" applyFont="1" applyFill="1" applyBorder="1" applyAlignment="1">
      <alignment horizontal="center" wrapText="1"/>
    </xf>
    <xf numFmtId="0" fontId="13" fillId="15" borderId="18" xfId="3" applyFont="1" applyFill="1" applyBorder="1" applyAlignment="1">
      <alignment horizontal="center" wrapText="1"/>
    </xf>
    <xf numFmtId="0" fontId="13" fillId="15" borderId="21" xfId="3" applyFont="1" applyFill="1" applyBorder="1" applyAlignment="1">
      <alignment horizontal="center" vertical="center" wrapText="1"/>
    </xf>
    <xf numFmtId="0" fontId="13" fillId="15" borderId="22" xfId="3" applyFont="1" applyFill="1" applyBorder="1" applyAlignment="1">
      <alignment horizontal="center" vertical="center" wrapText="1"/>
    </xf>
    <xf numFmtId="0" fontId="13" fillId="15" borderId="23" xfId="3" applyFont="1" applyFill="1" applyBorder="1" applyAlignment="1">
      <alignment horizontal="center" vertical="center" wrapText="1"/>
    </xf>
    <xf numFmtId="0" fontId="13" fillId="15" borderId="5" xfId="3" applyFont="1" applyFill="1" applyBorder="1" applyAlignment="1">
      <alignment horizontal="center" vertical="center" wrapText="1"/>
    </xf>
    <xf numFmtId="0" fontId="13" fillId="15" borderId="6" xfId="3" applyFont="1" applyFill="1" applyBorder="1" applyAlignment="1">
      <alignment horizontal="center" vertical="center" wrapText="1"/>
    </xf>
    <xf numFmtId="0" fontId="14" fillId="15" borderId="70" xfId="3" applyFont="1" applyFill="1" applyBorder="1" applyAlignment="1">
      <alignment horizontal="center" vertical="center" wrapText="1"/>
    </xf>
    <xf numFmtId="0" fontId="14" fillId="15" borderId="3" xfId="3" applyFont="1" applyFill="1" applyBorder="1" applyAlignment="1">
      <alignment horizontal="center" vertical="center" wrapText="1"/>
    </xf>
    <xf numFmtId="0" fontId="14" fillId="0" borderId="69"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69" xfId="3" applyFont="1" applyBorder="1" applyAlignment="1">
      <alignment horizontal="left" vertical="top"/>
    </xf>
    <xf numFmtId="0" fontId="14" fillId="0" borderId="5" xfId="3" applyFont="1" applyBorder="1" applyAlignment="1">
      <alignment horizontal="left" vertical="top"/>
    </xf>
    <xf numFmtId="0" fontId="14" fillId="0" borderId="6" xfId="3" applyFont="1" applyBorder="1" applyAlignment="1">
      <alignment horizontal="left" vertical="top"/>
    </xf>
    <xf numFmtId="0" fontId="14" fillId="0" borderId="11" xfId="3" applyFont="1" applyBorder="1" applyAlignment="1">
      <alignment horizontal="left" vertical="top"/>
    </xf>
    <xf numFmtId="0" fontId="14" fillId="0" borderId="48" xfId="3" applyFont="1" applyBorder="1" applyAlignment="1">
      <alignment horizontal="left" vertical="top"/>
    </xf>
    <xf numFmtId="0" fontId="14" fillId="0" borderId="49" xfId="3" applyFont="1" applyBorder="1" applyAlignment="1">
      <alignment horizontal="left" vertical="top"/>
    </xf>
    <xf numFmtId="0" fontId="10" fillId="15" borderId="69" xfId="3" applyFont="1" applyFill="1" applyBorder="1" applyAlignment="1">
      <alignment horizontal="center" wrapText="1"/>
    </xf>
    <xf numFmtId="0" fontId="10" fillId="15" borderId="16" xfId="3" applyFont="1" applyFill="1" applyBorder="1" applyAlignment="1">
      <alignment horizontal="center" wrapText="1"/>
    </xf>
    <xf numFmtId="0" fontId="10" fillId="15" borderId="19" xfId="3" applyFont="1" applyFill="1" applyBorder="1" applyAlignment="1">
      <alignment horizontal="center" wrapText="1"/>
    </xf>
    <xf numFmtId="0" fontId="10" fillId="15" borderId="20" xfId="3" applyFont="1" applyFill="1" applyBorder="1" applyAlignment="1">
      <alignment horizontal="center" wrapText="1"/>
    </xf>
    <xf numFmtId="0" fontId="13" fillId="15" borderId="17" xfId="3" applyFont="1" applyFill="1" applyBorder="1" applyAlignment="1">
      <alignment horizontal="center" vertical="top" wrapText="1"/>
    </xf>
    <xf numFmtId="0" fontId="13" fillId="15" borderId="13" xfId="3" applyFont="1" applyFill="1" applyBorder="1" applyAlignment="1">
      <alignment horizontal="center" vertical="top" wrapText="1"/>
    </xf>
    <xf numFmtId="0" fontId="13" fillId="15" borderId="18" xfId="3" applyFont="1" applyFill="1" applyBorder="1" applyAlignment="1">
      <alignment horizontal="center" vertical="top" wrapText="1"/>
    </xf>
    <xf numFmtId="0" fontId="13" fillId="15" borderId="70" xfId="3" applyFont="1" applyFill="1" applyBorder="1" applyAlignment="1">
      <alignment horizontal="center" wrapText="1"/>
    </xf>
    <xf numFmtId="0" fontId="13" fillId="15" borderId="3" xfId="3" applyFont="1" applyFill="1" applyBorder="1" applyAlignment="1">
      <alignment horizontal="center" wrapText="1"/>
    </xf>
    <xf numFmtId="0" fontId="13" fillId="15" borderId="69" xfId="3" applyFont="1" applyFill="1" applyBorder="1" applyAlignment="1">
      <alignment horizontal="center" wrapText="1"/>
    </xf>
    <xf numFmtId="0" fontId="13" fillId="15" borderId="11" xfId="3" applyFont="1" applyFill="1" applyBorder="1" applyAlignment="1">
      <alignment horizontal="center" wrapText="1"/>
    </xf>
    <xf numFmtId="0" fontId="13" fillId="15" borderId="69" xfId="3" applyFont="1" applyFill="1" applyBorder="1" applyAlignment="1">
      <alignment horizontal="center" vertical="top" wrapText="1"/>
    </xf>
    <xf numFmtId="0" fontId="13" fillId="15" borderId="5" xfId="3" applyFont="1" applyFill="1" applyBorder="1" applyAlignment="1">
      <alignment horizontal="center" vertical="top" wrapText="1"/>
    </xf>
    <xf numFmtId="0" fontId="13" fillId="15" borderId="6" xfId="3" applyFont="1" applyFill="1" applyBorder="1" applyAlignment="1">
      <alignment horizontal="center" vertical="top" wrapText="1"/>
    </xf>
    <xf numFmtId="0" fontId="13" fillId="15" borderId="11" xfId="3" applyFont="1" applyFill="1" applyBorder="1" applyAlignment="1">
      <alignment horizontal="center" vertical="top"/>
    </xf>
    <xf numFmtId="0" fontId="13" fillId="15" borderId="48" xfId="3" applyFont="1" applyFill="1" applyBorder="1" applyAlignment="1">
      <alignment horizontal="center" vertical="top"/>
    </xf>
    <xf numFmtId="0" fontId="13" fillId="15" borderId="49" xfId="3" applyFont="1" applyFill="1" applyBorder="1" applyAlignment="1">
      <alignment horizontal="center" vertical="top"/>
    </xf>
    <xf numFmtId="0" fontId="14" fillId="0" borderId="14" xfId="3" applyFont="1" applyBorder="1" applyAlignment="1">
      <alignment horizontal="justify" vertical="center" wrapText="1"/>
    </xf>
    <xf numFmtId="0" fontId="14" fillId="0" borderId="13" xfId="3" applyFont="1" applyBorder="1" applyAlignment="1">
      <alignment horizontal="justify" vertical="center" wrapText="1"/>
    </xf>
    <xf numFmtId="0" fontId="14" fillId="0" borderId="15" xfId="3" applyFont="1" applyBorder="1" applyAlignment="1">
      <alignment horizontal="justify" vertical="center" wrapText="1"/>
    </xf>
    <xf numFmtId="0" fontId="14" fillId="0" borderId="14" xfId="3" applyFont="1" applyBorder="1" applyAlignment="1">
      <alignment horizontal="center" vertical="center" wrapText="1"/>
    </xf>
    <xf numFmtId="0" fontId="14" fillId="0" borderId="13" xfId="3" applyFont="1" applyBorder="1" applyAlignment="1">
      <alignment horizontal="center" vertical="center" wrapText="1"/>
    </xf>
    <xf numFmtId="0" fontId="14" fillId="0" borderId="15" xfId="3" applyFont="1" applyBorder="1" applyAlignment="1">
      <alignment horizontal="center" vertical="center" wrapText="1"/>
    </xf>
    <xf numFmtId="0" fontId="14" fillId="5" borderId="21" xfId="3" applyFont="1" applyFill="1" applyBorder="1" applyAlignment="1">
      <alignment horizontal="center" wrapText="1"/>
    </xf>
    <xf numFmtId="0" fontId="14" fillId="5" borderId="23" xfId="3" applyFont="1" applyFill="1" applyBorder="1" applyAlignment="1">
      <alignment horizontal="center" wrapText="1"/>
    </xf>
    <xf numFmtId="0" fontId="16" fillId="0" borderId="7" xfId="3" applyFont="1" applyBorder="1" applyAlignment="1">
      <alignment wrapText="1"/>
    </xf>
    <xf numFmtId="0" fontId="35" fillId="15" borderId="14" xfId="3" applyFont="1" applyFill="1" applyBorder="1" applyAlignment="1">
      <alignment horizontal="center" vertical="center"/>
    </xf>
    <xf numFmtId="0" fontId="35" fillId="15" borderId="13" xfId="3" applyFont="1" applyFill="1" applyBorder="1" applyAlignment="1">
      <alignment horizontal="center" vertical="center"/>
    </xf>
    <xf numFmtId="0" fontId="35" fillId="15" borderId="15" xfId="3" applyFont="1" applyFill="1" applyBorder="1" applyAlignment="1">
      <alignment horizontal="center" vertical="center"/>
    </xf>
    <xf numFmtId="0" fontId="14" fillId="0" borderId="14" xfId="3" applyFont="1" applyBorder="1" applyAlignment="1">
      <alignment horizontal="left" vertical="center"/>
    </xf>
    <xf numFmtId="0" fontId="14" fillId="0" borderId="15" xfId="3" applyFont="1" applyBorder="1" applyAlignment="1">
      <alignment horizontal="left" vertical="center"/>
    </xf>
    <xf numFmtId="0" fontId="14" fillId="0" borderId="13" xfId="3" applyFont="1" applyBorder="1" applyAlignment="1">
      <alignment horizontal="justify" vertical="center"/>
    </xf>
    <xf numFmtId="0" fontId="14" fillId="0" borderId="15" xfId="3" applyFont="1" applyBorder="1" applyAlignment="1">
      <alignment horizontal="justify" vertical="center"/>
    </xf>
    <xf numFmtId="0" fontId="14" fillId="0" borderId="13" xfId="3" applyFont="1" applyBorder="1" applyAlignment="1">
      <alignment horizontal="left" vertical="center"/>
    </xf>
    <xf numFmtId="0" fontId="10" fillId="2" borderId="14" xfId="3" applyFont="1" applyFill="1" applyBorder="1" applyAlignment="1">
      <alignment horizontal="center" vertical="center"/>
    </xf>
    <xf numFmtId="0" fontId="10" fillId="2" borderId="15" xfId="3" applyFont="1" applyFill="1" applyBorder="1" applyAlignment="1">
      <alignment horizontal="center" vertical="center"/>
    </xf>
    <xf numFmtId="0" fontId="10" fillId="2" borderId="13" xfId="3" applyFont="1" applyFill="1" applyBorder="1" applyAlignment="1">
      <alignment horizontal="center" vertical="center"/>
    </xf>
    <xf numFmtId="0" fontId="14" fillId="5" borderId="3" xfId="3" applyFont="1" applyFill="1" applyBorder="1" applyAlignment="1">
      <alignment horizontal="center" wrapText="1"/>
    </xf>
    <xf numFmtId="0" fontId="14" fillId="5" borderId="70" xfId="3" applyFont="1" applyFill="1" applyBorder="1" applyAlignment="1">
      <alignment horizontal="center" wrapText="1"/>
    </xf>
    <xf numFmtId="0" fontId="36" fillId="15" borderId="70" xfId="1" applyFont="1" applyFill="1" applyBorder="1" applyAlignment="1">
      <alignment horizontal="center" vertical="center" textRotation="90" wrapText="1"/>
    </xf>
    <xf numFmtId="0" fontId="36" fillId="15" borderId="22" xfId="1" applyFont="1" applyFill="1" applyBorder="1" applyAlignment="1">
      <alignment horizontal="center" vertical="center" textRotation="90" wrapText="1"/>
    </xf>
    <xf numFmtId="0" fontId="36" fillId="15" borderId="7" xfId="1" applyFont="1" applyFill="1" applyBorder="1" applyAlignment="1">
      <alignment horizontal="center" vertical="center" textRotation="90" wrapText="1"/>
    </xf>
    <xf numFmtId="0" fontId="36" fillId="15" borderId="11" xfId="1" applyFont="1" applyFill="1" applyBorder="1" applyAlignment="1">
      <alignment horizontal="center" vertical="center" textRotation="90" wrapText="1"/>
    </xf>
    <xf numFmtId="0" fontId="36" fillId="15" borderId="14" xfId="1" applyFont="1" applyFill="1" applyBorder="1" applyAlignment="1">
      <alignment horizontal="center" vertical="center" wrapText="1"/>
    </xf>
    <xf numFmtId="0" fontId="36" fillId="15" borderId="13" xfId="1" applyFont="1" applyFill="1" applyBorder="1" applyAlignment="1">
      <alignment horizontal="center" vertical="center" wrapText="1"/>
    </xf>
    <xf numFmtId="0" fontId="36" fillId="15" borderId="15" xfId="1" applyFont="1" applyFill="1" applyBorder="1" applyAlignment="1">
      <alignment horizontal="center" vertical="center" wrapText="1"/>
    </xf>
  </cellXfs>
  <cellStyles count="18">
    <cellStyle name="Normal" xfId="0" builtinId="0"/>
    <cellStyle name="Normal 10" xfId="7" xr:uid="{00000000-0005-0000-0000-000001000000}"/>
    <cellStyle name="Normal 2" xfId="1" xr:uid="{00000000-0005-0000-0000-000002000000}"/>
    <cellStyle name="Normal 2 2" xfId="3" xr:uid="{00000000-0005-0000-0000-000003000000}"/>
    <cellStyle name="Normal 2 3" xfId="17" xr:uid="{0C8D44F2-610F-4C2E-8816-95F0C42922C4}"/>
    <cellStyle name="Normal 2 3 3 2 2 2" xfId="16" xr:uid="{00000000-0005-0000-0000-000004000000}"/>
    <cellStyle name="Normal 2 3 3 2 3 3" xfId="11" xr:uid="{43F92556-0867-43AC-8A94-3B77E6D3D574}"/>
    <cellStyle name="Normal 3" xfId="6" xr:uid="{00000000-0005-0000-0000-000004000000}"/>
    <cellStyle name="Normal 3 2" xfId="13" xr:uid="{00000000-0005-0000-0000-000006000000}"/>
    <cellStyle name="Normal 4" xfId="8" xr:uid="{00000000-0005-0000-0000-000005000000}"/>
    <cellStyle name="Normal 43" xfId="5" xr:uid="{00000000-0005-0000-0000-000006000000}"/>
    <cellStyle name="Normal 5" xfId="4" xr:uid="{00000000-0005-0000-0000-000007000000}"/>
    <cellStyle name="Normal 6" xfId="9" xr:uid="{00000000-0005-0000-0000-000008000000}"/>
    <cellStyle name="Normal 6 2" xfId="10" xr:uid="{00000000-0005-0000-0000-000009000000}"/>
    <cellStyle name="Normal 6 2 2" xfId="15" xr:uid="{00000000-0005-0000-0000-00000B000000}"/>
    <cellStyle name="Normal 6 3" xfId="14" xr:uid="{00000000-0005-0000-0000-00000A000000}"/>
    <cellStyle name="Porcentaje 2" xfId="2" xr:uid="{00000000-0005-0000-0000-00000A000000}"/>
    <cellStyle name="Porcentaje 2 2" xfId="12" xr:uid="{00000000-0005-0000-0000-00000C000000}"/>
  </cellStyles>
  <dxfs count="4">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352800" y="16383000"/>
          <a:ext cx="7620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4855634" y="16388291"/>
          <a:ext cx="7747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4873625" y="15714132"/>
          <a:ext cx="7545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 val="3. Evaluación Riesgo"/>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baseColWidth="10" defaultColWidth="11" defaultRowHeight="15" x14ac:dyDescent="0.25"/>
  <cols>
    <col min="1" max="1" width="3.75" style="3" customWidth="1"/>
    <col min="2" max="4" width="12.5" style="3" customWidth="1"/>
    <col min="5" max="15" width="6.25" style="3" customWidth="1"/>
    <col min="16" max="16384" width="11" style="3"/>
  </cols>
  <sheetData>
    <row r="1" spans="2:15" ht="15.75" thickBot="1" x14ac:dyDescent="0.3">
      <c r="B1" s="1"/>
      <c r="C1" s="1"/>
      <c r="D1" s="1"/>
      <c r="E1" s="1"/>
      <c r="F1" s="1"/>
      <c r="G1" s="1"/>
      <c r="H1" s="1"/>
      <c r="I1" s="1"/>
      <c r="J1" s="1"/>
      <c r="K1" s="1"/>
      <c r="L1" s="1"/>
      <c r="M1" s="1"/>
      <c r="N1" s="1"/>
      <c r="O1" s="1"/>
    </row>
    <row r="2" spans="2:15" s="4" customFormat="1" ht="15.75" customHeight="1" x14ac:dyDescent="0.25">
      <c r="B2" s="236"/>
      <c r="C2" s="237"/>
      <c r="D2" s="242" t="s">
        <v>0</v>
      </c>
      <c r="E2" s="242"/>
      <c r="F2" s="242"/>
      <c r="G2" s="242"/>
      <c r="H2" s="242"/>
      <c r="I2" s="242"/>
      <c r="J2" s="242"/>
      <c r="K2" s="242"/>
      <c r="L2" s="245" t="s">
        <v>1</v>
      </c>
      <c r="M2" s="246"/>
      <c r="N2" s="246"/>
      <c r="O2" s="247"/>
    </row>
    <row r="3" spans="2:15" s="4" customFormat="1" ht="15.75" customHeight="1" x14ac:dyDescent="0.25">
      <c r="B3" s="238"/>
      <c r="C3" s="239"/>
      <c r="D3" s="243"/>
      <c r="E3" s="243"/>
      <c r="F3" s="243"/>
      <c r="G3" s="243"/>
      <c r="H3" s="243"/>
      <c r="I3" s="243"/>
      <c r="J3" s="243"/>
      <c r="K3" s="243"/>
      <c r="L3" s="248" t="s">
        <v>2</v>
      </c>
      <c r="M3" s="249"/>
      <c r="N3" s="248" t="s">
        <v>3</v>
      </c>
      <c r="O3" s="250"/>
    </row>
    <row r="4" spans="2:15" s="4" customFormat="1" ht="15.75" customHeight="1" x14ac:dyDescent="0.2">
      <c r="B4" s="238"/>
      <c r="C4" s="239"/>
      <c r="D4" s="243"/>
      <c r="E4" s="243"/>
      <c r="F4" s="243"/>
      <c r="G4" s="243"/>
      <c r="H4" s="243"/>
      <c r="I4" s="243"/>
      <c r="J4" s="243"/>
      <c r="K4" s="243"/>
      <c r="L4" s="251">
        <v>5</v>
      </c>
      <c r="M4" s="252"/>
      <c r="N4" s="251" t="s">
        <v>4</v>
      </c>
      <c r="O4" s="253"/>
    </row>
    <row r="5" spans="2:15" s="4" customFormat="1" ht="15.75" customHeight="1" x14ac:dyDescent="0.25">
      <c r="B5" s="238"/>
      <c r="C5" s="239"/>
      <c r="D5" s="243"/>
      <c r="E5" s="243"/>
      <c r="F5" s="243"/>
      <c r="G5" s="243"/>
      <c r="H5" s="243"/>
      <c r="I5" s="243"/>
      <c r="J5" s="243"/>
      <c r="K5" s="243"/>
      <c r="L5" s="248" t="s">
        <v>5</v>
      </c>
      <c r="M5" s="254"/>
      <c r="N5" s="254"/>
      <c r="O5" s="255"/>
    </row>
    <row r="6" spans="2:15" s="4" customFormat="1" ht="15.75" customHeight="1" thickBot="1" x14ac:dyDescent="0.25">
      <c r="B6" s="240"/>
      <c r="C6" s="241"/>
      <c r="D6" s="244"/>
      <c r="E6" s="244"/>
      <c r="F6" s="244"/>
      <c r="G6" s="244"/>
      <c r="H6" s="244"/>
      <c r="I6" s="244"/>
      <c r="J6" s="244"/>
      <c r="K6" s="244"/>
      <c r="L6" s="256"/>
      <c r="M6" s="257"/>
      <c r="N6" s="257"/>
      <c r="O6" s="258"/>
    </row>
    <row r="7" spans="2:15" s="4" customFormat="1" x14ac:dyDescent="0.2"/>
    <row r="8" spans="2:15" s="4" customFormat="1" ht="22.5" customHeight="1" x14ac:dyDescent="0.2">
      <c r="B8" s="260" t="s">
        <v>6</v>
      </c>
      <c r="C8" s="260"/>
      <c r="D8" s="260"/>
      <c r="E8" s="260"/>
      <c r="F8" s="260"/>
      <c r="G8" s="260"/>
      <c r="H8" s="260"/>
      <c r="I8" s="260"/>
      <c r="J8" s="260"/>
      <c r="K8" s="260"/>
      <c r="L8" s="260"/>
      <c r="M8" s="260"/>
      <c r="N8" s="260"/>
      <c r="O8" s="260"/>
    </row>
    <row r="9" spans="2:15" s="4" customFormat="1" ht="37.5" customHeight="1" x14ac:dyDescent="0.2">
      <c r="B9" s="261" t="s">
        <v>7</v>
      </c>
      <c r="C9" s="261"/>
      <c r="D9" s="261"/>
      <c r="E9" s="5">
        <v>0</v>
      </c>
      <c r="F9" s="5">
        <v>8</v>
      </c>
      <c r="G9" s="5" t="s">
        <v>8</v>
      </c>
      <c r="H9" s="5" t="s">
        <v>9</v>
      </c>
      <c r="I9" s="5">
        <v>4</v>
      </c>
      <c r="J9" s="5">
        <v>7</v>
      </c>
      <c r="K9" s="262" t="s">
        <v>10</v>
      </c>
      <c r="L9" s="263"/>
      <c r="M9" s="263"/>
      <c r="N9" s="263"/>
      <c r="O9" s="264"/>
    </row>
    <row r="10" spans="2:15" s="4" customFormat="1" ht="15" customHeight="1" x14ac:dyDescent="0.2">
      <c r="B10" s="261" t="s">
        <v>11</v>
      </c>
      <c r="C10" s="261"/>
      <c r="D10" s="261"/>
      <c r="E10" s="271" t="s">
        <v>12</v>
      </c>
      <c r="F10" s="271"/>
      <c r="G10" s="271"/>
      <c r="H10" s="271"/>
      <c r="I10" s="271"/>
      <c r="J10" s="271"/>
      <c r="K10" s="265"/>
      <c r="L10" s="266"/>
      <c r="M10" s="266"/>
      <c r="N10" s="266"/>
      <c r="O10" s="267"/>
    </row>
    <row r="11" spans="2:15" s="4" customFormat="1" ht="30" customHeight="1" x14ac:dyDescent="0.2">
      <c r="B11" s="261"/>
      <c r="C11" s="261"/>
      <c r="D11" s="261"/>
      <c r="E11" s="272">
        <v>42594</v>
      </c>
      <c r="F11" s="273"/>
      <c r="G11" s="273"/>
      <c r="H11" s="273"/>
      <c r="I11" s="273"/>
      <c r="J11" s="274"/>
      <c r="K11" s="268"/>
      <c r="L11" s="269"/>
      <c r="M11" s="269"/>
      <c r="N11" s="269"/>
      <c r="O11" s="270"/>
    </row>
    <row r="12" spans="2:15" s="4" customFormat="1" ht="22.5" customHeight="1" x14ac:dyDescent="0.2">
      <c r="B12" s="259" t="s">
        <v>13</v>
      </c>
      <c r="C12" s="259"/>
      <c r="D12" s="259"/>
      <c r="E12" s="259"/>
      <c r="F12" s="259"/>
      <c r="G12" s="259"/>
      <c r="H12" s="259"/>
      <c r="I12" s="259"/>
      <c r="J12" s="259"/>
      <c r="K12" s="259"/>
      <c r="L12" s="259"/>
      <c r="M12" s="259"/>
      <c r="N12" s="259"/>
      <c r="O12" s="259"/>
    </row>
    <row r="13" spans="2:15" s="4" customFormat="1" ht="30" customHeight="1" x14ac:dyDescent="0.2">
      <c r="B13" s="6" t="s">
        <v>14</v>
      </c>
      <c r="C13" s="261" t="s">
        <v>15</v>
      </c>
      <c r="D13" s="261"/>
      <c r="E13" s="261"/>
      <c r="F13" s="261"/>
      <c r="G13" s="261"/>
      <c r="H13" s="261"/>
      <c r="I13" s="261"/>
      <c r="J13" s="261"/>
      <c r="K13" s="261"/>
      <c r="L13" s="261"/>
      <c r="M13" s="261"/>
      <c r="N13" s="261"/>
      <c r="O13" s="261"/>
    </row>
    <row r="14" spans="2:15" s="4" customFormat="1" ht="45" customHeight="1" x14ac:dyDescent="0.2">
      <c r="B14" s="7">
        <v>2</v>
      </c>
      <c r="C14" s="275" t="s">
        <v>16</v>
      </c>
      <c r="D14" s="275"/>
      <c r="E14" s="275"/>
      <c r="F14" s="275"/>
      <c r="G14" s="275"/>
      <c r="H14" s="275"/>
      <c r="I14" s="275"/>
      <c r="J14" s="275"/>
      <c r="K14" s="275"/>
      <c r="L14" s="275"/>
      <c r="M14" s="275"/>
      <c r="N14" s="275"/>
      <c r="O14" s="275"/>
    </row>
    <row r="15" spans="2:15" s="4" customFormat="1" ht="45" customHeight="1" x14ac:dyDescent="0.2">
      <c r="B15" s="7">
        <v>3</v>
      </c>
      <c r="C15" s="275" t="s">
        <v>17</v>
      </c>
      <c r="D15" s="275"/>
      <c r="E15" s="275"/>
      <c r="F15" s="275"/>
      <c r="G15" s="275"/>
      <c r="H15" s="275"/>
      <c r="I15" s="275"/>
      <c r="J15" s="275"/>
      <c r="K15" s="275"/>
      <c r="L15" s="275"/>
      <c r="M15" s="275"/>
      <c r="N15" s="275"/>
      <c r="O15" s="275"/>
    </row>
    <row r="16" spans="2:15" s="4" customFormat="1" ht="45" customHeight="1" x14ac:dyDescent="0.2">
      <c r="B16" s="8">
        <v>4</v>
      </c>
      <c r="C16" s="276" t="s">
        <v>18</v>
      </c>
      <c r="D16" s="277"/>
      <c r="E16" s="277"/>
      <c r="F16" s="277"/>
      <c r="G16" s="277"/>
      <c r="H16" s="277"/>
      <c r="I16" s="277"/>
      <c r="J16" s="277"/>
      <c r="K16" s="277"/>
      <c r="L16" s="277"/>
      <c r="M16" s="277"/>
      <c r="N16" s="277"/>
      <c r="O16" s="278"/>
    </row>
    <row r="17" spans="2:15" s="4" customFormat="1" ht="45" customHeight="1" x14ac:dyDescent="0.2">
      <c r="B17" s="8">
        <v>5</v>
      </c>
      <c r="C17" s="276" t="s">
        <v>19</v>
      </c>
      <c r="D17" s="277"/>
      <c r="E17" s="277"/>
      <c r="F17" s="277"/>
      <c r="G17" s="277"/>
      <c r="H17" s="277"/>
      <c r="I17" s="277"/>
      <c r="J17" s="277"/>
      <c r="K17" s="277"/>
      <c r="L17" s="277"/>
      <c r="M17" s="277"/>
      <c r="N17" s="277"/>
      <c r="O17" s="278"/>
    </row>
    <row r="18" spans="2:15" s="4" customFormat="1" ht="22.5" customHeight="1" x14ac:dyDescent="0.2">
      <c r="B18" s="259" t="s">
        <v>20</v>
      </c>
      <c r="C18" s="259"/>
      <c r="D18" s="259"/>
      <c r="E18" s="259"/>
      <c r="F18" s="259"/>
      <c r="G18" s="259"/>
      <c r="H18" s="259"/>
      <c r="I18" s="259"/>
      <c r="J18" s="259"/>
      <c r="K18" s="259"/>
      <c r="L18" s="259"/>
      <c r="M18" s="259"/>
      <c r="N18" s="259"/>
      <c r="O18" s="259"/>
    </row>
    <row r="19" spans="2:15" s="4" customFormat="1" ht="15" customHeight="1" x14ac:dyDescent="0.2">
      <c r="B19" s="261" t="s">
        <v>14</v>
      </c>
      <c r="C19" s="282" t="s">
        <v>21</v>
      </c>
      <c r="D19" s="283"/>
      <c r="E19" s="283"/>
      <c r="F19" s="283"/>
      <c r="G19" s="284"/>
      <c r="H19" s="288" t="s">
        <v>22</v>
      </c>
      <c r="I19" s="288"/>
      <c r="J19" s="288"/>
      <c r="K19" s="261" t="s">
        <v>23</v>
      </c>
      <c r="L19" s="261"/>
      <c r="M19" s="282" t="s">
        <v>24</v>
      </c>
      <c r="N19" s="283"/>
      <c r="O19" s="284"/>
    </row>
    <row r="20" spans="2:15" s="4" customFormat="1" ht="15" customHeight="1" x14ac:dyDescent="0.2">
      <c r="B20" s="261"/>
      <c r="C20" s="285"/>
      <c r="D20" s="286"/>
      <c r="E20" s="286"/>
      <c r="F20" s="286"/>
      <c r="G20" s="287"/>
      <c r="H20" s="6" t="s">
        <v>25</v>
      </c>
      <c r="I20" s="6" t="s">
        <v>26</v>
      </c>
      <c r="J20" s="6" t="s">
        <v>27</v>
      </c>
      <c r="K20" s="261"/>
      <c r="L20" s="261"/>
      <c r="M20" s="285"/>
      <c r="N20" s="286"/>
      <c r="O20" s="287"/>
    </row>
    <row r="21" spans="2:15" s="4" customFormat="1" ht="39" customHeight="1" x14ac:dyDescent="0.2">
      <c r="B21" s="7">
        <v>2</v>
      </c>
      <c r="C21" s="289" t="s">
        <v>28</v>
      </c>
      <c r="D21" s="290"/>
      <c r="E21" s="290"/>
      <c r="F21" s="290"/>
      <c r="G21" s="291"/>
      <c r="H21" s="9">
        <v>22</v>
      </c>
      <c r="I21" s="9">
        <v>3</v>
      </c>
      <c r="J21" s="7">
        <v>2017</v>
      </c>
      <c r="K21" s="292" t="s">
        <v>29</v>
      </c>
      <c r="L21" s="293"/>
      <c r="M21" s="279" t="s">
        <v>30</v>
      </c>
      <c r="N21" s="280"/>
      <c r="O21" s="281"/>
    </row>
    <row r="22" spans="2:15" s="4" customFormat="1" ht="39" customHeight="1" x14ac:dyDescent="0.2">
      <c r="B22" s="7">
        <v>3</v>
      </c>
      <c r="C22" s="289" t="s">
        <v>31</v>
      </c>
      <c r="D22" s="290"/>
      <c r="E22" s="290"/>
      <c r="F22" s="290"/>
      <c r="G22" s="291"/>
      <c r="H22" s="9" t="s">
        <v>32</v>
      </c>
      <c r="I22" s="9">
        <v>10</v>
      </c>
      <c r="J22" s="7">
        <v>2017</v>
      </c>
      <c r="K22" s="292" t="s">
        <v>29</v>
      </c>
      <c r="L22" s="293"/>
      <c r="M22" s="279" t="s">
        <v>33</v>
      </c>
      <c r="N22" s="280"/>
      <c r="O22" s="281"/>
    </row>
    <row r="23" spans="2:15" s="4" customFormat="1" ht="39" customHeight="1" x14ac:dyDescent="0.2">
      <c r="B23" s="7">
        <v>4</v>
      </c>
      <c r="C23" s="289" t="s">
        <v>31</v>
      </c>
      <c r="D23" s="290"/>
      <c r="E23" s="290"/>
      <c r="F23" s="290"/>
      <c r="G23" s="291"/>
      <c r="H23" s="9">
        <v>18</v>
      </c>
      <c r="I23" s="9">
        <v>10</v>
      </c>
      <c r="J23" s="7">
        <v>2018</v>
      </c>
      <c r="K23" s="295" t="s">
        <v>29</v>
      </c>
      <c r="L23" s="295"/>
      <c r="M23" s="279" t="s">
        <v>33</v>
      </c>
      <c r="N23" s="280"/>
      <c r="O23" s="281"/>
    </row>
    <row r="24" spans="2:15" s="4" customFormat="1" ht="39" customHeight="1" x14ac:dyDescent="0.2">
      <c r="B24" s="7">
        <v>5</v>
      </c>
      <c r="C24" s="289" t="s">
        <v>31</v>
      </c>
      <c r="D24" s="290"/>
      <c r="E24" s="290"/>
      <c r="F24" s="290"/>
      <c r="G24" s="291"/>
      <c r="H24" s="9"/>
      <c r="I24" s="9"/>
      <c r="J24" s="7"/>
      <c r="K24" s="295"/>
      <c r="L24" s="295"/>
      <c r="M24" s="279" t="s">
        <v>33</v>
      </c>
      <c r="N24" s="280"/>
      <c r="O24" s="281"/>
    </row>
    <row r="25" spans="2:15" ht="15.75" thickBot="1" x14ac:dyDescent="0.3">
      <c r="B25" s="1"/>
      <c r="C25" s="1"/>
      <c r="D25" s="1"/>
      <c r="E25" s="1"/>
      <c r="F25" s="1"/>
      <c r="G25" s="1"/>
      <c r="H25" s="1"/>
      <c r="I25" s="1"/>
      <c r="J25" s="1"/>
      <c r="K25" s="1"/>
      <c r="L25" s="1"/>
      <c r="M25" s="1"/>
      <c r="N25" s="1"/>
      <c r="O25" s="1"/>
    </row>
    <row r="26" spans="2:15" s="4" customFormat="1" ht="22.5" customHeight="1" x14ac:dyDescent="0.2">
      <c r="B26" s="296" t="s">
        <v>34</v>
      </c>
      <c r="C26" s="297"/>
      <c r="D26" s="297"/>
      <c r="E26" s="297" t="s">
        <v>35</v>
      </c>
      <c r="F26" s="297"/>
      <c r="G26" s="297"/>
      <c r="H26" s="297"/>
      <c r="I26" s="297"/>
      <c r="J26" s="297"/>
      <c r="K26" s="297" t="s">
        <v>36</v>
      </c>
      <c r="L26" s="297"/>
      <c r="M26" s="297"/>
      <c r="N26" s="297"/>
      <c r="O26" s="298"/>
    </row>
    <row r="27" spans="2:15" s="4" customFormat="1" ht="122.25" customHeight="1" thickBot="1" x14ac:dyDescent="0.25">
      <c r="B27" s="299" t="s">
        <v>37</v>
      </c>
      <c r="C27" s="300"/>
      <c r="D27" s="301"/>
      <c r="E27" s="302" t="s">
        <v>38</v>
      </c>
      <c r="F27" s="300"/>
      <c r="G27" s="300"/>
      <c r="H27" s="300"/>
      <c r="I27" s="300"/>
      <c r="J27" s="301"/>
      <c r="K27" s="302" t="s">
        <v>39</v>
      </c>
      <c r="L27" s="300"/>
      <c r="M27" s="300"/>
      <c r="N27" s="300"/>
      <c r="O27" s="303"/>
    </row>
    <row r="28" spans="2:15" s="4" customFormat="1" x14ac:dyDescent="0.2"/>
    <row r="29" spans="2:15" s="4" customFormat="1" ht="75" customHeight="1" x14ac:dyDescent="0.2">
      <c r="B29" s="294" t="s">
        <v>40</v>
      </c>
      <c r="C29" s="294"/>
      <c r="D29" s="294"/>
      <c r="E29" s="294"/>
      <c r="F29" s="294"/>
      <c r="G29" s="294"/>
      <c r="H29" s="294"/>
      <c r="I29" s="294"/>
      <c r="J29" s="294"/>
      <c r="K29" s="294"/>
      <c r="L29" s="294"/>
      <c r="M29" s="294"/>
      <c r="N29" s="294"/>
      <c r="O29" s="294"/>
    </row>
  </sheetData>
  <mergeCells count="46">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 ref="M23:O23"/>
    <mergeCell ref="B19:B20"/>
    <mergeCell ref="C19:G20"/>
    <mergeCell ref="H19:J19"/>
    <mergeCell ref="K19:L20"/>
    <mergeCell ref="M19:O20"/>
    <mergeCell ref="C21:G21"/>
    <mergeCell ref="K21:L21"/>
    <mergeCell ref="M21:O21"/>
    <mergeCell ref="B18:O18"/>
    <mergeCell ref="B8:O8"/>
    <mergeCell ref="B9:D9"/>
    <mergeCell ref="K9:O11"/>
    <mergeCell ref="B10:D11"/>
    <mergeCell ref="E10:J10"/>
    <mergeCell ref="E11:J11"/>
    <mergeCell ref="B12:O12"/>
    <mergeCell ref="C13:O13"/>
    <mergeCell ref="C14:O14"/>
    <mergeCell ref="C15:O15"/>
    <mergeCell ref="C16:O16"/>
    <mergeCell ref="B2:C6"/>
    <mergeCell ref="D2:K6"/>
    <mergeCell ref="L2:O2"/>
    <mergeCell ref="L3:M3"/>
    <mergeCell ref="N3:O3"/>
    <mergeCell ref="L4:M4"/>
    <mergeCell ref="N4:O4"/>
    <mergeCell ref="L5:O5"/>
    <mergeCell ref="L6:O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282"/>
  <sheetViews>
    <sheetView showGridLines="0" tabSelected="1" view="pageBreakPreview" zoomScale="70" zoomScaleNormal="70" zoomScaleSheetLayoutView="70" workbookViewId="0">
      <selection activeCell="G59" sqref="G59"/>
    </sheetView>
  </sheetViews>
  <sheetFormatPr baseColWidth="10" defaultColWidth="0" defaultRowHeight="12.75" x14ac:dyDescent="0.2"/>
  <cols>
    <col min="1" max="1" width="24.5" style="23" customWidth="1"/>
    <col min="2" max="2" width="32.875" style="23" customWidth="1"/>
    <col min="3" max="3" width="23" style="23" customWidth="1"/>
    <col min="4" max="4" width="23.875" style="23" customWidth="1"/>
    <col min="5" max="5" width="26.5" style="23" customWidth="1"/>
    <col min="6" max="6" width="5" style="28" customWidth="1"/>
    <col min="7" max="7" width="34.75" style="23" customWidth="1"/>
    <col min="8" max="8" width="22.25" style="23" customWidth="1"/>
    <col min="9" max="9" width="25.875" style="23" customWidth="1"/>
    <col min="10" max="10" width="9.5" style="23" customWidth="1"/>
    <col min="11" max="11" width="12.75" style="23" customWidth="1"/>
    <col min="12" max="12" width="12.5" style="23" customWidth="1"/>
    <col min="13" max="13" width="6.5" style="23" customWidth="1"/>
    <col min="14" max="14" width="6.25" style="23" customWidth="1"/>
    <col min="15" max="15" width="4.75" style="23" customWidth="1"/>
    <col min="16" max="16" width="7.875" style="23" customWidth="1"/>
    <col min="17" max="17" width="8.375" style="23" customWidth="1"/>
    <col min="18" max="18" width="9.875" style="23" customWidth="1"/>
    <col min="19" max="19" width="9.375" style="23" customWidth="1"/>
    <col min="20" max="20" width="11.875" style="23" customWidth="1"/>
    <col min="21" max="21" width="11.75" style="23" customWidth="1"/>
    <col min="22" max="22" width="14" style="23" customWidth="1"/>
    <col min="23" max="23" width="10.875" style="53" customWidth="1"/>
    <col min="24" max="24" width="8.875" style="23" customWidth="1"/>
    <col min="25" max="25" width="7.25" style="23" customWidth="1"/>
    <col min="26" max="26" width="10.375" style="23" customWidth="1"/>
    <col min="27" max="27" width="14.875" style="23" customWidth="1"/>
    <col min="28" max="28" width="10.375" style="23" customWidth="1"/>
    <col min="29" max="29" width="18.375" style="23" customWidth="1"/>
    <col min="30" max="31" width="10.125" style="23" customWidth="1"/>
    <col min="32" max="32" width="1.125" style="23" customWidth="1"/>
    <col min="33" max="33" width="11" style="23" hidden="1" customWidth="1"/>
    <col min="34" max="34" width="0" style="23" hidden="1" customWidth="1"/>
    <col min="35" max="16384" width="11" style="23" hidden="1"/>
  </cols>
  <sheetData>
    <row r="1" spans="1:32" ht="13.5" customHeight="1" thickBot="1" x14ac:dyDescent="0.25">
      <c r="A1" s="170"/>
      <c r="B1" s="21"/>
      <c r="C1" s="21"/>
      <c r="D1" s="21"/>
      <c r="E1" s="21"/>
      <c r="F1" s="21"/>
      <c r="G1" s="22"/>
      <c r="H1" s="21"/>
      <c r="I1" s="21"/>
      <c r="J1" s="21"/>
      <c r="K1" s="21"/>
      <c r="L1" s="21"/>
      <c r="M1" s="21"/>
      <c r="N1" s="21"/>
      <c r="O1" s="21"/>
      <c r="P1" s="21"/>
      <c r="Q1" s="21"/>
      <c r="R1" s="21"/>
      <c r="S1" s="21"/>
      <c r="T1" s="21"/>
      <c r="U1" s="21"/>
      <c r="V1" s="21"/>
      <c r="W1" s="168"/>
      <c r="X1" s="21"/>
      <c r="Y1" s="21"/>
      <c r="Z1" s="21"/>
      <c r="AA1" s="21"/>
      <c r="AB1" s="21"/>
      <c r="AC1" s="21"/>
      <c r="AD1" s="21"/>
      <c r="AE1" s="21"/>
    </row>
    <row r="2" spans="1:32" ht="18.75" customHeight="1" x14ac:dyDescent="0.2">
      <c r="A2" s="339" t="s">
        <v>41</v>
      </c>
      <c r="B2" s="340"/>
      <c r="C2" s="341"/>
      <c r="D2" s="330" t="s">
        <v>42</v>
      </c>
      <c r="E2" s="331"/>
      <c r="F2" s="331"/>
      <c r="G2" s="331"/>
      <c r="H2" s="331"/>
      <c r="I2" s="331"/>
      <c r="J2" s="331"/>
      <c r="K2" s="331"/>
      <c r="L2" s="331"/>
      <c r="M2" s="331"/>
      <c r="N2" s="331"/>
      <c r="O2" s="331"/>
      <c r="P2" s="331"/>
      <c r="Q2" s="331"/>
      <c r="R2" s="331"/>
      <c r="S2" s="331"/>
      <c r="T2" s="331"/>
      <c r="U2" s="331"/>
      <c r="V2" s="331"/>
      <c r="W2" s="331"/>
      <c r="X2" s="331"/>
      <c r="Y2" s="331"/>
      <c r="Z2" s="331"/>
      <c r="AA2" s="331"/>
      <c r="AB2" s="331"/>
      <c r="AC2" s="332"/>
      <c r="AD2" s="10" t="s">
        <v>43</v>
      </c>
      <c r="AE2" s="171"/>
    </row>
    <row r="3" spans="1:32" ht="18.75" customHeight="1" x14ac:dyDescent="0.2">
      <c r="A3" s="342"/>
      <c r="B3" s="343"/>
      <c r="C3" s="344"/>
      <c r="D3" s="333"/>
      <c r="E3" s="334"/>
      <c r="F3" s="334"/>
      <c r="G3" s="334"/>
      <c r="H3" s="334"/>
      <c r="I3" s="334"/>
      <c r="J3" s="334"/>
      <c r="K3" s="334"/>
      <c r="L3" s="334"/>
      <c r="M3" s="334"/>
      <c r="N3" s="334"/>
      <c r="O3" s="334"/>
      <c r="P3" s="334"/>
      <c r="Q3" s="334"/>
      <c r="R3" s="334"/>
      <c r="S3" s="334"/>
      <c r="T3" s="334"/>
      <c r="U3" s="334"/>
      <c r="V3" s="334"/>
      <c r="W3" s="334"/>
      <c r="X3" s="334"/>
      <c r="Y3" s="334"/>
      <c r="Z3" s="334"/>
      <c r="AA3" s="334"/>
      <c r="AB3" s="334"/>
      <c r="AC3" s="335"/>
      <c r="AD3" s="11" t="s">
        <v>2</v>
      </c>
      <c r="AE3" s="12" t="s">
        <v>3</v>
      </c>
    </row>
    <row r="4" spans="1:32" ht="17.25" customHeight="1" x14ac:dyDescent="0.2">
      <c r="A4" s="342"/>
      <c r="B4" s="343"/>
      <c r="C4" s="344"/>
      <c r="D4" s="333"/>
      <c r="E4" s="334"/>
      <c r="F4" s="334"/>
      <c r="G4" s="334"/>
      <c r="H4" s="334"/>
      <c r="I4" s="334"/>
      <c r="J4" s="334"/>
      <c r="K4" s="334"/>
      <c r="L4" s="334"/>
      <c r="M4" s="334"/>
      <c r="N4" s="334"/>
      <c r="O4" s="334"/>
      <c r="P4" s="334"/>
      <c r="Q4" s="334"/>
      <c r="R4" s="334"/>
      <c r="S4" s="334"/>
      <c r="T4" s="334"/>
      <c r="U4" s="334"/>
      <c r="V4" s="334"/>
      <c r="W4" s="334"/>
      <c r="X4" s="334"/>
      <c r="Y4" s="334"/>
      <c r="Z4" s="334"/>
      <c r="AA4" s="334"/>
      <c r="AB4" s="334"/>
      <c r="AC4" s="335"/>
      <c r="AD4" s="13">
        <v>6</v>
      </c>
      <c r="AE4" s="14" t="s">
        <v>44</v>
      </c>
    </row>
    <row r="5" spans="1:32" ht="18.75" customHeight="1" x14ac:dyDescent="0.2">
      <c r="A5" s="342"/>
      <c r="B5" s="343"/>
      <c r="C5" s="344"/>
      <c r="D5" s="333"/>
      <c r="E5" s="334"/>
      <c r="F5" s="334"/>
      <c r="G5" s="334"/>
      <c r="H5" s="334"/>
      <c r="I5" s="334"/>
      <c r="J5" s="334"/>
      <c r="K5" s="334"/>
      <c r="L5" s="334"/>
      <c r="M5" s="334"/>
      <c r="N5" s="334"/>
      <c r="O5" s="334"/>
      <c r="P5" s="334"/>
      <c r="Q5" s="334"/>
      <c r="R5" s="334"/>
      <c r="S5" s="334"/>
      <c r="T5" s="334"/>
      <c r="U5" s="334"/>
      <c r="V5" s="334"/>
      <c r="W5" s="334"/>
      <c r="X5" s="334"/>
      <c r="Y5" s="334"/>
      <c r="Z5" s="334"/>
      <c r="AA5" s="334"/>
      <c r="AB5" s="334"/>
      <c r="AC5" s="335"/>
      <c r="AD5" s="322" t="s">
        <v>5</v>
      </c>
      <c r="AE5" s="323"/>
    </row>
    <row r="6" spans="1:32" ht="18" customHeight="1" thickBot="1" x14ac:dyDescent="0.25">
      <c r="A6" s="345"/>
      <c r="B6" s="346"/>
      <c r="C6" s="347"/>
      <c r="D6" s="336"/>
      <c r="E6" s="337"/>
      <c r="F6" s="337"/>
      <c r="G6" s="337"/>
      <c r="H6" s="337"/>
      <c r="I6" s="337"/>
      <c r="J6" s="337"/>
      <c r="K6" s="337"/>
      <c r="L6" s="337"/>
      <c r="M6" s="337"/>
      <c r="N6" s="337"/>
      <c r="O6" s="337"/>
      <c r="P6" s="337"/>
      <c r="Q6" s="337"/>
      <c r="R6" s="337"/>
      <c r="S6" s="337"/>
      <c r="T6" s="337"/>
      <c r="U6" s="337"/>
      <c r="V6" s="337"/>
      <c r="W6" s="337"/>
      <c r="X6" s="337"/>
      <c r="Y6" s="337"/>
      <c r="Z6" s="337"/>
      <c r="AA6" s="337"/>
      <c r="AB6" s="337"/>
      <c r="AC6" s="338"/>
      <c r="AD6" s="324">
        <v>43825</v>
      </c>
      <c r="AE6" s="325"/>
    </row>
    <row r="7" spans="1:32" ht="12" customHeight="1" x14ac:dyDescent="0.2">
      <c r="A7" s="24"/>
      <c r="B7" s="25"/>
      <c r="C7" s="25"/>
      <c r="D7" s="25"/>
      <c r="E7" s="25"/>
      <c r="F7" s="25"/>
      <c r="G7" s="25"/>
      <c r="H7" s="25"/>
      <c r="I7" s="25"/>
      <c r="J7" s="25"/>
      <c r="K7" s="25"/>
      <c r="L7" s="25"/>
      <c r="M7" s="25"/>
      <c r="N7" s="25"/>
      <c r="O7" s="25"/>
      <c r="P7" s="25"/>
      <c r="Q7" s="25"/>
      <c r="R7" s="25"/>
      <c r="S7" s="25"/>
      <c r="T7" s="25"/>
      <c r="U7" s="25"/>
      <c r="V7" s="25"/>
      <c r="W7" s="28"/>
      <c r="X7" s="25"/>
      <c r="Y7" s="25"/>
      <c r="Z7" s="25"/>
      <c r="AA7" s="25"/>
      <c r="AB7" s="25"/>
      <c r="AC7" s="25"/>
      <c r="AD7" s="25"/>
      <c r="AE7" s="26"/>
    </row>
    <row r="8" spans="1:32" ht="7.5" customHeight="1" x14ac:dyDescent="0.2">
      <c r="A8" s="27"/>
      <c r="F8" s="23"/>
      <c r="G8" s="28"/>
      <c r="H8" s="29"/>
      <c r="I8" s="29"/>
      <c r="J8" s="29"/>
      <c r="K8" s="29"/>
      <c r="L8" s="29"/>
      <c r="M8" s="29"/>
      <c r="N8" s="29"/>
      <c r="O8" s="29"/>
      <c r="P8" s="29"/>
      <c r="Q8" s="29"/>
      <c r="R8" s="29"/>
      <c r="S8" s="29"/>
      <c r="T8" s="29"/>
      <c r="U8" s="29"/>
      <c r="V8" s="29"/>
      <c r="X8" s="29"/>
      <c r="Y8" s="29"/>
      <c r="Z8" s="29"/>
      <c r="AA8" s="29"/>
      <c r="AB8" s="29"/>
      <c r="AC8" s="29"/>
      <c r="AD8" s="30"/>
      <c r="AE8" s="31"/>
    </row>
    <row r="9" spans="1:32" ht="20.100000000000001" customHeight="1" x14ac:dyDescent="0.2">
      <c r="A9" s="18" t="s">
        <v>45</v>
      </c>
      <c r="B9" s="2">
        <v>45342</v>
      </c>
      <c r="C9" s="32"/>
      <c r="D9" s="19" t="s">
        <v>46</v>
      </c>
      <c r="E9" s="353" t="s">
        <v>47</v>
      </c>
      <c r="F9" s="354"/>
      <c r="G9" s="354"/>
      <c r="H9" s="354"/>
      <c r="I9" s="354"/>
      <c r="J9" s="354"/>
      <c r="K9" s="355"/>
      <c r="L9" s="33"/>
      <c r="M9" s="34"/>
      <c r="N9" s="34"/>
      <c r="O9" s="34"/>
      <c r="P9" s="35"/>
      <c r="Q9" s="35"/>
      <c r="R9" s="35"/>
      <c r="S9" s="35"/>
      <c r="T9" s="35"/>
      <c r="U9" s="35"/>
      <c r="V9" s="35"/>
      <c r="W9" s="169"/>
      <c r="X9" s="35"/>
      <c r="Y9" s="35"/>
      <c r="Z9" s="35"/>
      <c r="AA9" s="35"/>
      <c r="AB9" s="35"/>
      <c r="AC9" s="35"/>
      <c r="AD9" s="35"/>
      <c r="AE9" s="36"/>
      <c r="AF9" s="37"/>
    </row>
    <row r="10" spans="1:32" ht="20.100000000000001" customHeight="1" x14ac:dyDescent="0.25">
      <c r="A10" s="16"/>
      <c r="B10" s="38"/>
      <c r="C10" s="39"/>
      <c r="D10" s="15"/>
      <c r="E10" s="15"/>
      <c r="F10" s="40"/>
      <c r="G10" s="41"/>
      <c r="H10" s="33"/>
      <c r="I10" s="33"/>
      <c r="J10" s="42"/>
      <c r="K10" s="43"/>
      <c r="L10" s="35"/>
      <c r="M10" s="44"/>
      <c r="N10" s="45"/>
      <c r="O10" s="35"/>
      <c r="P10" s="35"/>
      <c r="Q10" s="35"/>
      <c r="R10" s="35"/>
      <c r="S10" s="35"/>
      <c r="T10" s="35"/>
      <c r="U10" s="35"/>
      <c r="V10" s="35"/>
      <c r="W10" s="169"/>
      <c r="X10" s="35"/>
      <c r="Y10" s="35"/>
      <c r="Z10" s="35"/>
      <c r="AA10" s="35"/>
      <c r="AB10" s="35"/>
      <c r="AC10" s="35"/>
      <c r="AD10" s="35"/>
      <c r="AE10" s="36"/>
      <c r="AF10" s="46"/>
    </row>
    <row r="11" spans="1:32" ht="45.75" customHeight="1" x14ac:dyDescent="0.2">
      <c r="A11" s="18" t="s">
        <v>48</v>
      </c>
      <c r="B11" s="201" t="s">
        <v>424</v>
      </c>
      <c r="C11" s="47"/>
      <c r="D11" s="20" t="s">
        <v>49</v>
      </c>
      <c r="E11" s="356" t="s">
        <v>50</v>
      </c>
      <c r="F11" s="357"/>
      <c r="G11" s="357"/>
      <c r="H11" s="357"/>
      <c r="I11" s="357"/>
      <c r="J11" s="357"/>
      <c r="K11" s="358"/>
      <c r="Y11" s="48"/>
      <c r="Z11" s="49"/>
      <c r="AA11" s="49"/>
      <c r="AB11" s="49"/>
      <c r="AC11" s="49"/>
      <c r="AD11" s="49"/>
      <c r="AE11" s="50"/>
      <c r="AF11" s="51"/>
    </row>
    <row r="12" spans="1:32" ht="7.5" customHeight="1" x14ac:dyDescent="0.2">
      <c r="A12" s="17"/>
      <c r="B12" s="52"/>
      <c r="C12" s="53"/>
      <c r="D12" s="53"/>
      <c r="E12" s="53"/>
      <c r="F12" s="53"/>
      <c r="G12" s="54"/>
      <c r="H12" s="55"/>
      <c r="I12" s="56"/>
      <c r="J12" s="57"/>
      <c r="K12" s="58"/>
      <c r="L12" s="57"/>
      <c r="M12" s="57"/>
      <c r="N12" s="57"/>
      <c r="O12" s="57"/>
      <c r="P12" s="57"/>
      <c r="Q12" s="57"/>
      <c r="R12" s="57"/>
      <c r="S12" s="57"/>
      <c r="T12" s="57"/>
      <c r="U12" s="57"/>
      <c r="V12" s="57"/>
      <c r="W12" s="57"/>
      <c r="X12" s="57"/>
      <c r="Y12" s="57"/>
      <c r="Z12" s="57"/>
      <c r="AA12" s="57"/>
      <c r="AB12" s="57"/>
      <c r="AC12" s="57"/>
      <c r="AD12" s="59"/>
      <c r="AE12" s="31"/>
    </row>
    <row r="13" spans="1:32" ht="20.25" customHeight="1" x14ac:dyDescent="0.2">
      <c r="A13" s="18" t="s">
        <v>51</v>
      </c>
      <c r="B13" s="201" t="s">
        <v>425</v>
      </c>
      <c r="C13" s="60"/>
      <c r="D13" s="44"/>
      <c r="E13" s="44"/>
      <c r="F13" s="44"/>
      <c r="G13" s="54"/>
      <c r="H13" s="55"/>
      <c r="I13" s="56"/>
      <c r="J13" s="57"/>
      <c r="K13" s="58"/>
      <c r="L13" s="57"/>
      <c r="M13" s="57"/>
      <c r="N13" s="57"/>
      <c r="O13" s="57"/>
      <c r="P13" s="57"/>
      <c r="Q13" s="57"/>
      <c r="R13" s="57"/>
      <c r="S13" s="57"/>
      <c r="T13" s="57"/>
      <c r="U13" s="57"/>
      <c r="V13" s="57"/>
      <c r="W13" s="57"/>
      <c r="X13" s="57"/>
      <c r="Y13" s="57"/>
      <c r="Z13" s="57"/>
      <c r="AA13" s="57"/>
      <c r="AB13" s="57"/>
      <c r="AC13" s="57"/>
      <c r="AD13" s="59"/>
      <c r="AE13" s="31"/>
    </row>
    <row r="14" spans="1:32" ht="18" customHeight="1" thickBot="1" x14ac:dyDescent="0.25">
      <c r="A14" s="61"/>
      <c r="B14" s="62"/>
      <c r="C14" s="63"/>
      <c r="F14" s="23"/>
      <c r="G14" s="28"/>
      <c r="AE14" s="64"/>
    </row>
    <row r="15" spans="1:32" ht="39" customHeight="1" thickBot="1" x14ac:dyDescent="0.25">
      <c r="A15" s="326" t="s">
        <v>52</v>
      </c>
      <c r="B15" s="328" t="s">
        <v>53</v>
      </c>
      <c r="C15" s="328" t="s">
        <v>54</v>
      </c>
      <c r="D15" s="326" t="s">
        <v>801</v>
      </c>
      <c r="E15" s="326" t="s">
        <v>55</v>
      </c>
      <c r="F15" s="351" t="s">
        <v>56</v>
      </c>
      <c r="G15" s="348" t="s">
        <v>57</v>
      </c>
      <c r="H15" s="349"/>
      <c r="I15" s="328" t="s">
        <v>58</v>
      </c>
      <c r="J15" s="348" t="s">
        <v>59</v>
      </c>
      <c r="K15" s="350"/>
      <c r="L15" s="349"/>
      <c r="M15" s="326" t="s">
        <v>60</v>
      </c>
      <c r="N15" s="361"/>
      <c r="O15" s="362"/>
      <c r="P15" s="361"/>
      <c r="Q15" s="361"/>
      <c r="R15" s="361"/>
      <c r="S15" s="363"/>
      <c r="T15" s="162" t="s">
        <v>61</v>
      </c>
      <c r="U15" s="348" t="s">
        <v>62</v>
      </c>
      <c r="V15" s="350"/>
      <c r="W15" s="349"/>
      <c r="X15" s="348" t="s">
        <v>63</v>
      </c>
      <c r="Y15" s="350"/>
      <c r="Z15" s="350"/>
      <c r="AA15" s="350"/>
      <c r="AB15" s="349"/>
      <c r="AC15" s="361" t="s">
        <v>64</v>
      </c>
      <c r="AD15" s="361"/>
      <c r="AE15" s="364"/>
    </row>
    <row r="16" spans="1:32" ht="124.5" customHeight="1" thickBot="1" x14ac:dyDescent="0.25">
      <c r="A16" s="327"/>
      <c r="B16" s="329"/>
      <c r="C16" s="329"/>
      <c r="D16" s="327"/>
      <c r="E16" s="327"/>
      <c r="F16" s="352"/>
      <c r="G16" s="110" t="s">
        <v>65</v>
      </c>
      <c r="H16" s="110" t="s">
        <v>66</v>
      </c>
      <c r="I16" s="329"/>
      <c r="J16" s="111" t="s">
        <v>67</v>
      </c>
      <c r="K16" s="111" t="s">
        <v>68</v>
      </c>
      <c r="L16" s="111" t="s">
        <v>69</v>
      </c>
      <c r="M16" s="111" t="s">
        <v>70</v>
      </c>
      <c r="N16" s="111" t="s">
        <v>71</v>
      </c>
      <c r="O16" s="112" t="s">
        <v>72</v>
      </c>
      <c r="P16" s="111" t="s">
        <v>73</v>
      </c>
      <c r="Q16" s="111" t="s">
        <v>74</v>
      </c>
      <c r="R16" s="111" t="s">
        <v>75</v>
      </c>
      <c r="S16" s="111" t="s">
        <v>76</v>
      </c>
      <c r="T16" s="111" t="s">
        <v>77</v>
      </c>
      <c r="U16" s="111" t="s">
        <v>78</v>
      </c>
      <c r="V16" s="111" t="s">
        <v>79</v>
      </c>
      <c r="W16" s="111" t="s">
        <v>80</v>
      </c>
      <c r="X16" s="111" t="s">
        <v>81</v>
      </c>
      <c r="Y16" s="111" t="s">
        <v>82</v>
      </c>
      <c r="Z16" s="163" t="s">
        <v>83</v>
      </c>
      <c r="AA16" s="111" t="s">
        <v>84</v>
      </c>
      <c r="AB16" s="111" t="s">
        <v>85</v>
      </c>
      <c r="AC16" s="365"/>
      <c r="AD16" s="365"/>
      <c r="AE16" s="366"/>
    </row>
    <row r="17" spans="1:31" ht="198.75" customHeight="1" x14ac:dyDescent="0.2">
      <c r="A17" s="202" t="s">
        <v>86</v>
      </c>
      <c r="B17" s="202" t="s">
        <v>555</v>
      </c>
      <c r="C17" s="203" t="s">
        <v>426</v>
      </c>
      <c r="D17" s="203" t="s">
        <v>803</v>
      </c>
      <c r="E17" s="203" t="s">
        <v>554</v>
      </c>
      <c r="F17" s="167" t="s">
        <v>87</v>
      </c>
      <c r="G17" s="203" t="s">
        <v>579</v>
      </c>
      <c r="H17" s="204" t="s">
        <v>427</v>
      </c>
      <c r="I17" s="166" t="s">
        <v>382</v>
      </c>
      <c r="J17" s="164" t="s">
        <v>88</v>
      </c>
      <c r="K17" s="164" t="s">
        <v>89</v>
      </c>
      <c r="L17" s="164" t="s">
        <v>90</v>
      </c>
      <c r="M17" s="205">
        <v>6</v>
      </c>
      <c r="N17" s="205">
        <v>3</v>
      </c>
      <c r="O17" s="114">
        <f t="shared" ref="O17" si="0">M17*N17</f>
        <v>18</v>
      </c>
      <c r="P17" s="114" t="str">
        <f t="shared" ref="P17" si="1">IF(OR(O17="",O17=0),"",IF(O17&lt;5,"B",IF(O17&lt;9,"M",IF(O17&lt;21,"A","MA"))))</f>
        <v>A</v>
      </c>
      <c r="Q17" s="205">
        <v>25</v>
      </c>
      <c r="R17" s="114">
        <f t="shared" ref="R17" si="2">O17*Q17</f>
        <v>450</v>
      </c>
      <c r="S17" s="115" t="str">
        <f t="shared" ref="S17" si="3">IF(R17="","",IF(AND(R17&gt;=600,R17&lt;=4000),"I",IF(AND(R17&gt;=150,R17&lt;=500),"II",IF(AND(R17&gt;=40,R17&lt;=120),"III",IF(OR(R17&lt;=20,R17&gt;=0),"IV")))))</f>
        <v>II</v>
      </c>
      <c r="T17" s="167" t="s">
        <v>378</v>
      </c>
      <c r="U17" s="164" t="s">
        <v>384</v>
      </c>
      <c r="V17" s="141">
        <v>1</v>
      </c>
      <c r="W17" s="164" t="s">
        <v>91</v>
      </c>
      <c r="X17" s="164" t="s">
        <v>92</v>
      </c>
      <c r="Y17" s="164" t="s">
        <v>92</v>
      </c>
      <c r="Z17" s="164" t="s">
        <v>92</v>
      </c>
      <c r="AA17" s="206" t="s">
        <v>428</v>
      </c>
      <c r="AB17" s="164" t="s">
        <v>94</v>
      </c>
      <c r="AC17" s="319"/>
      <c r="AD17" s="319"/>
      <c r="AE17" s="319"/>
    </row>
    <row r="18" spans="1:31" ht="198.75" customHeight="1" x14ac:dyDescent="0.2">
      <c r="A18" s="202" t="s">
        <v>86</v>
      </c>
      <c r="B18" s="202" t="s">
        <v>555</v>
      </c>
      <c r="C18" s="203" t="s">
        <v>426</v>
      </c>
      <c r="D18" s="203" t="s">
        <v>803</v>
      </c>
      <c r="E18" s="203" t="s">
        <v>554</v>
      </c>
      <c r="F18" s="164" t="s">
        <v>87</v>
      </c>
      <c r="G18" s="203" t="s">
        <v>429</v>
      </c>
      <c r="H18" s="207" t="s">
        <v>430</v>
      </c>
      <c r="I18" s="153" t="s">
        <v>93</v>
      </c>
      <c r="J18" s="145" t="s">
        <v>431</v>
      </c>
      <c r="K18" s="145" t="s">
        <v>432</v>
      </c>
      <c r="L18" s="152" t="s">
        <v>433</v>
      </c>
      <c r="M18" s="151">
        <v>6</v>
      </c>
      <c r="N18" s="151">
        <v>3</v>
      </c>
      <c r="O18" s="151">
        <f>M18*N18</f>
        <v>18</v>
      </c>
      <c r="P18" s="208" t="str">
        <f>IF(OR(O18="",O18=0),"",IF(O18&lt;5,"B",IF(O18&lt;9,"M",IF(O18&lt;21,"A","MA"))))</f>
        <v>A</v>
      </c>
      <c r="Q18" s="151">
        <v>25</v>
      </c>
      <c r="R18" s="151">
        <f>O18*Q18</f>
        <v>450</v>
      </c>
      <c r="S18" s="143" t="str">
        <f>IF(R18="","",IF(AND(R18&gt;=600,R18&lt;=4000),"I",IF(AND(R18&gt;=150,R18&lt;=500),"II",IF(AND(R18&gt;=40,R18&lt;=120),"III",IF(OR(R18&lt;=20,R18&gt;=0),"IV")))))</f>
        <v>II</v>
      </c>
      <c r="T18" s="147" t="s">
        <v>378</v>
      </c>
      <c r="U18" s="152" t="s">
        <v>379</v>
      </c>
      <c r="V18" s="141">
        <v>1</v>
      </c>
      <c r="W18" s="145" t="s">
        <v>91</v>
      </c>
      <c r="X18" s="141" t="s">
        <v>92</v>
      </c>
      <c r="Y18" s="141" t="s">
        <v>92</v>
      </c>
      <c r="Z18" s="145" t="s">
        <v>92</v>
      </c>
      <c r="AA18" s="153" t="s">
        <v>434</v>
      </c>
      <c r="AB18" s="145" t="s">
        <v>94</v>
      </c>
      <c r="AC18" s="307"/>
      <c r="AD18" s="307"/>
      <c r="AE18" s="307"/>
    </row>
    <row r="19" spans="1:31" ht="198.75" customHeight="1" x14ac:dyDescent="0.2">
      <c r="A19" s="202" t="s">
        <v>86</v>
      </c>
      <c r="B19" s="202" t="s">
        <v>555</v>
      </c>
      <c r="C19" s="203" t="s">
        <v>426</v>
      </c>
      <c r="D19" s="203" t="s">
        <v>803</v>
      </c>
      <c r="E19" s="203" t="s">
        <v>554</v>
      </c>
      <c r="F19" s="167" t="s">
        <v>87</v>
      </c>
      <c r="G19" s="203" t="s">
        <v>821</v>
      </c>
      <c r="H19" s="207" t="s">
        <v>435</v>
      </c>
      <c r="I19" s="153" t="s">
        <v>436</v>
      </c>
      <c r="J19" s="145" t="s">
        <v>437</v>
      </c>
      <c r="K19" s="145" t="s">
        <v>88</v>
      </c>
      <c r="L19" s="152" t="s">
        <v>438</v>
      </c>
      <c r="M19" s="151">
        <v>6</v>
      </c>
      <c r="N19" s="151">
        <v>3</v>
      </c>
      <c r="O19" s="151">
        <f t="shared" ref="O19" si="4">M19*N19</f>
        <v>18</v>
      </c>
      <c r="P19" s="142" t="str">
        <f t="shared" ref="P19" si="5">IF(OR(O19="",O19=0),"",IF(O19&lt;5,"B",IF(O19&lt;9,"M",IF(O19&lt;21,"A","MA"))))</f>
        <v>A</v>
      </c>
      <c r="Q19" s="151">
        <v>25</v>
      </c>
      <c r="R19" s="151">
        <f t="shared" ref="R19" si="6">O19*Q19</f>
        <v>450</v>
      </c>
      <c r="S19" s="143" t="str">
        <f t="shared" ref="S19" si="7">IF(R19="","",IF(AND(R19&gt;=600,R19&lt;=4000),"I",IF(AND(R19&gt;=150,R19&lt;=500),"II",IF(AND(R19&gt;=40,R19&lt;=120),"III",IF(OR(R19&lt;=20,R19&gt;=0),"IV")))))</f>
        <v>II</v>
      </c>
      <c r="T19" s="150" t="s">
        <v>378</v>
      </c>
      <c r="U19" s="154" t="s">
        <v>379</v>
      </c>
      <c r="V19" s="141">
        <v>1</v>
      </c>
      <c r="W19" s="145" t="s">
        <v>91</v>
      </c>
      <c r="X19" s="141" t="s">
        <v>92</v>
      </c>
      <c r="Y19" s="141" t="s">
        <v>92</v>
      </c>
      <c r="Z19" s="145" t="s">
        <v>92</v>
      </c>
      <c r="AA19" s="153" t="s">
        <v>439</v>
      </c>
      <c r="AB19" s="145" t="s">
        <v>94</v>
      </c>
      <c r="AC19" s="320"/>
      <c r="AD19" s="307"/>
      <c r="AE19" s="307"/>
    </row>
    <row r="20" spans="1:31" ht="206.25" customHeight="1" x14ac:dyDescent="0.2">
      <c r="A20" s="202" t="s">
        <v>86</v>
      </c>
      <c r="B20" s="202" t="s">
        <v>555</v>
      </c>
      <c r="C20" s="203" t="s">
        <v>426</v>
      </c>
      <c r="D20" s="203" t="s">
        <v>803</v>
      </c>
      <c r="E20" s="203" t="s">
        <v>554</v>
      </c>
      <c r="F20" s="164" t="s">
        <v>87</v>
      </c>
      <c r="G20" s="203" t="s">
        <v>770</v>
      </c>
      <c r="H20" s="207" t="s">
        <v>375</v>
      </c>
      <c r="I20" s="153" t="s">
        <v>441</v>
      </c>
      <c r="J20" s="145" t="s">
        <v>88</v>
      </c>
      <c r="K20" s="145" t="s">
        <v>442</v>
      </c>
      <c r="L20" s="152" t="s">
        <v>438</v>
      </c>
      <c r="M20" s="151">
        <v>6</v>
      </c>
      <c r="N20" s="151">
        <v>3</v>
      </c>
      <c r="O20" s="151">
        <f>M20*N20</f>
        <v>18</v>
      </c>
      <c r="P20" s="208" t="str">
        <f>IF(OR(O20="",O20=0),"",IF(O20&lt;5,"B",IF(O20&lt;9,"M",IF(O20&lt;21,"A","MA"))))</f>
        <v>A</v>
      </c>
      <c r="Q20" s="151">
        <v>25</v>
      </c>
      <c r="R20" s="151">
        <f>O20*Q20</f>
        <v>450</v>
      </c>
      <c r="S20" s="143" t="str">
        <f>IF(R20="","",IF(AND(R20&gt;=600,R20&lt;=4000),"I",IF(AND(R20&gt;=150,R20&lt;=500),"II",IF(AND(R20&gt;=40,R20&lt;=120),"III",IF(OR(R20&lt;=20,R20&gt;=0),"IV")))))</f>
        <v>II</v>
      </c>
      <c r="T20" s="147" t="s">
        <v>378</v>
      </c>
      <c r="U20" s="152" t="s">
        <v>379</v>
      </c>
      <c r="V20" s="141">
        <v>1</v>
      </c>
      <c r="W20" s="145" t="s">
        <v>91</v>
      </c>
      <c r="X20" s="141" t="s">
        <v>92</v>
      </c>
      <c r="Y20" s="145" t="s">
        <v>443</v>
      </c>
      <c r="Z20" s="145" t="s">
        <v>92</v>
      </c>
      <c r="AA20" s="153" t="s">
        <v>444</v>
      </c>
      <c r="AB20" s="145" t="s">
        <v>94</v>
      </c>
      <c r="AC20" s="320"/>
      <c r="AD20" s="307"/>
      <c r="AE20" s="307"/>
    </row>
    <row r="21" spans="1:31" ht="198.75" customHeight="1" x14ac:dyDescent="0.2">
      <c r="A21" s="202" t="s">
        <v>86</v>
      </c>
      <c r="B21" s="202" t="s">
        <v>555</v>
      </c>
      <c r="C21" s="203" t="s">
        <v>426</v>
      </c>
      <c r="D21" s="203" t="s">
        <v>803</v>
      </c>
      <c r="E21" s="203" t="s">
        <v>554</v>
      </c>
      <c r="F21" s="164" t="s">
        <v>87</v>
      </c>
      <c r="G21" s="203" t="s">
        <v>762</v>
      </c>
      <c r="H21" s="207" t="s">
        <v>445</v>
      </c>
      <c r="I21" s="153" t="s">
        <v>446</v>
      </c>
      <c r="J21" s="145" t="s">
        <v>88</v>
      </c>
      <c r="K21" s="145" t="s">
        <v>88</v>
      </c>
      <c r="L21" s="152" t="s">
        <v>438</v>
      </c>
      <c r="M21" s="151">
        <v>6</v>
      </c>
      <c r="N21" s="151">
        <v>3</v>
      </c>
      <c r="O21" s="151">
        <f>M21*N21</f>
        <v>18</v>
      </c>
      <c r="P21" s="208" t="str">
        <f>IF(OR(O21="",O21=0),"",IF(O21&lt;5,"B",IF(O21&lt;9,"M",IF(O21&lt;21,"A","MA"))))</f>
        <v>A</v>
      </c>
      <c r="Q21" s="151">
        <v>25</v>
      </c>
      <c r="R21" s="151">
        <f>O21*Q21</f>
        <v>450</v>
      </c>
      <c r="S21" s="143" t="str">
        <f>IF(R21="","",IF(AND(R21&gt;=600,R21&lt;=4000),"I",IF(AND(R21&gt;=150,R21&lt;=500),"II",IF(AND(R21&gt;=40,R21&lt;=120),"III",IF(OR(R21&lt;=20,R21&gt;=0),"IV")))))</f>
        <v>II</v>
      </c>
      <c r="T21" s="147" t="s">
        <v>378</v>
      </c>
      <c r="U21" s="152" t="s">
        <v>379</v>
      </c>
      <c r="V21" s="141">
        <v>1</v>
      </c>
      <c r="W21" s="145" t="s">
        <v>91</v>
      </c>
      <c r="X21" s="141" t="s">
        <v>92</v>
      </c>
      <c r="Y21" s="145" t="s">
        <v>92</v>
      </c>
      <c r="Z21" s="145" t="s">
        <v>92</v>
      </c>
      <c r="AA21" s="153" t="s">
        <v>444</v>
      </c>
      <c r="AB21" s="145" t="s">
        <v>94</v>
      </c>
      <c r="AC21" s="307"/>
      <c r="AD21" s="307"/>
      <c r="AE21" s="307"/>
    </row>
    <row r="22" spans="1:31" ht="207" customHeight="1" x14ac:dyDescent="0.2">
      <c r="A22" s="202" t="s">
        <v>86</v>
      </c>
      <c r="B22" s="202" t="s">
        <v>555</v>
      </c>
      <c r="C22" s="203" t="s">
        <v>426</v>
      </c>
      <c r="D22" s="203" t="s">
        <v>803</v>
      </c>
      <c r="E22" s="203" t="s">
        <v>554</v>
      </c>
      <c r="F22" s="164" t="s">
        <v>145</v>
      </c>
      <c r="G22" s="203" t="s">
        <v>763</v>
      </c>
      <c r="H22" s="204" t="s">
        <v>447</v>
      </c>
      <c r="I22" s="195" t="s">
        <v>448</v>
      </c>
      <c r="J22" s="147" t="s">
        <v>88</v>
      </c>
      <c r="K22" s="147" t="s">
        <v>449</v>
      </c>
      <c r="L22" s="147" t="s">
        <v>88</v>
      </c>
      <c r="M22" s="209">
        <v>2</v>
      </c>
      <c r="N22" s="209">
        <v>3</v>
      </c>
      <c r="O22" s="208">
        <f>M22*N22</f>
        <v>6</v>
      </c>
      <c r="P22" s="208" t="str">
        <f>IF(OR(O22="",O22=0),"",IF(O22&lt;5,"B",IF(O22&lt;9,"M",IF(O22&lt;21,"A","MA"))))</f>
        <v>M</v>
      </c>
      <c r="Q22" s="209">
        <v>10</v>
      </c>
      <c r="R22" s="208">
        <f>O22*Q22</f>
        <v>60</v>
      </c>
      <c r="S22" s="143" t="str">
        <f>IF(R22="","",IF(AND(R22&gt;=600,R22&lt;=4000),"I",IF(AND(R22&gt;=150,R22&lt;=500),"II",IF(AND(R22&gt;=40,R22&lt;=120),"III",IF(OR(R22&lt;=20,R22&gt;=0),"IV")))))</f>
        <v>III</v>
      </c>
      <c r="T22" s="147" t="s">
        <v>100</v>
      </c>
      <c r="U22" s="147" t="s">
        <v>97</v>
      </c>
      <c r="V22" s="141">
        <v>1</v>
      </c>
      <c r="W22" s="147" t="s">
        <v>91</v>
      </c>
      <c r="X22" s="147" t="s">
        <v>92</v>
      </c>
      <c r="Y22" s="147" t="s">
        <v>92</v>
      </c>
      <c r="Z22" s="147" t="s">
        <v>92</v>
      </c>
      <c r="AA22" s="210" t="s">
        <v>450</v>
      </c>
      <c r="AB22" s="147" t="s">
        <v>92</v>
      </c>
      <c r="AC22" s="304"/>
      <c r="AD22" s="304"/>
      <c r="AE22" s="304"/>
    </row>
    <row r="23" spans="1:31" ht="142.5" customHeight="1" x14ac:dyDescent="0.2">
      <c r="A23" s="202" t="s">
        <v>86</v>
      </c>
      <c r="B23" s="202" t="s">
        <v>555</v>
      </c>
      <c r="C23" s="203" t="s">
        <v>426</v>
      </c>
      <c r="D23" s="203" t="s">
        <v>803</v>
      </c>
      <c r="E23" s="203" t="s">
        <v>554</v>
      </c>
      <c r="F23" s="164" t="s">
        <v>87</v>
      </c>
      <c r="G23" s="203" t="s">
        <v>451</v>
      </c>
      <c r="H23" s="195" t="s">
        <v>392</v>
      </c>
      <c r="I23" s="195" t="s">
        <v>452</v>
      </c>
      <c r="J23" s="147" t="s">
        <v>88</v>
      </c>
      <c r="K23" s="147" t="s">
        <v>453</v>
      </c>
      <c r="L23" s="147" t="s">
        <v>454</v>
      </c>
      <c r="M23" s="209">
        <v>2</v>
      </c>
      <c r="N23" s="209">
        <v>3</v>
      </c>
      <c r="O23" s="208">
        <f t="shared" ref="O23:O24" si="8">M23*N23</f>
        <v>6</v>
      </c>
      <c r="P23" s="208" t="str">
        <f t="shared" ref="P23" si="9">IF(OR(O23="",O23=0),"",IF(O23&lt;5,"B",IF(O23&lt;9,"M",IF(O23&lt;21,"A","MA"))))</f>
        <v>M</v>
      </c>
      <c r="Q23" s="209">
        <v>10</v>
      </c>
      <c r="R23" s="208">
        <f t="shared" ref="R23" si="10">O23*Q23</f>
        <v>60</v>
      </c>
      <c r="S23" s="143" t="str">
        <f t="shared" ref="S23" si="11">IF(R23="","",IF(AND(R23&gt;=600,R23&lt;=4000),"I",IF(AND(R23&gt;=150,R23&lt;=500),"II",IF(AND(R23&gt;=40,R23&lt;=120),"III",IF(OR(R23&lt;=20,R23&gt;=0),"IV")))))</f>
        <v>III</v>
      </c>
      <c r="T23" s="147" t="s">
        <v>100</v>
      </c>
      <c r="U23" s="147" t="s">
        <v>395</v>
      </c>
      <c r="V23" s="141">
        <v>1</v>
      </c>
      <c r="W23" s="144" t="s">
        <v>91</v>
      </c>
      <c r="X23" s="147" t="s">
        <v>92</v>
      </c>
      <c r="Y23" s="147" t="s">
        <v>92</v>
      </c>
      <c r="Z23" s="147" t="s">
        <v>455</v>
      </c>
      <c r="AA23" s="210" t="s">
        <v>456</v>
      </c>
      <c r="AB23" s="147" t="s">
        <v>92</v>
      </c>
      <c r="AC23" s="313"/>
      <c r="AD23" s="314"/>
      <c r="AE23" s="315"/>
    </row>
    <row r="24" spans="1:31" ht="231.75" customHeight="1" x14ac:dyDescent="0.2">
      <c r="A24" s="202" t="s">
        <v>86</v>
      </c>
      <c r="B24" s="202" t="s">
        <v>555</v>
      </c>
      <c r="C24" s="203" t="s">
        <v>426</v>
      </c>
      <c r="D24" s="203" t="s">
        <v>562</v>
      </c>
      <c r="E24" s="203" t="s">
        <v>554</v>
      </c>
      <c r="F24" s="164" t="s">
        <v>87</v>
      </c>
      <c r="G24" s="203" t="s">
        <v>771</v>
      </c>
      <c r="H24" s="195" t="s">
        <v>457</v>
      </c>
      <c r="I24" s="195" t="s">
        <v>458</v>
      </c>
      <c r="J24" s="147" t="s">
        <v>88</v>
      </c>
      <c r="K24" s="147" t="s">
        <v>459</v>
      </c>
      <c r="L24" s="147" t="s">
        <v>88</v>
      </c>
      <c r="M24" s="149">
        <v>2</v>
      </c>
      <c r="N24" s="149">
        <v>3</v>
      </c>
      <c r="O24" s="142">
        <f t="shared" si="8"/>
        <v>6</v>
      </c>
      <c r="P24" s="142" t="str">
        <f>IF(OR(O24="",O24=0),"",IF(O24&lt;5,"B",IF(O24&lt;9,"M",IF(O24&lt;21,"A","MA"))))</f>
        <v>M</v>
      </c>
      <c r="Q24" s="149">
        <v>25</v>
      </c>
      <c r="R24" s="142">
        <f>O24*Q24</f>
        <v>150</v>
      </c>
      <c r="S24" s="143" t="str">
        <f>IF(R24="","",IF(AND(R24&gt;=600,R24&lt;=4000),"I",IF(AND(R24&gt;=150,R24&lt;=500),"II",IF(AND(R24&gt;=40,R24&lt;=120),"III",IF(OR(R24&lt;=20,R24&gt;=0),"IV")))))</f>
        <v>II</v>
      </c>
      <c r="T24" s="150" t="s">
        <v>378</v>
      </c>
      <c r="U24" s="147" t="s">
        <v>98</v>
      </c>
      <c r="V24" s="141">
        <v>1</v>
      </c>
      <c r="W24" s="144" t="s">
        <v>91</v>
      </c>
      <c r="X24" s="147" t="s">
        <v>92</v>
      </c>
      <c r="Y24" s="147" t="s">
        <v>92</v>
      </c>
      <c r="Z24" s="147" t="s">
        <v>460</v>
      </c>
      <c r="AA24" s="210" t="s">
        <v>556</v>
      </c>
      <c r="AB24" s="147" t="s">
        <v>92</v>
      </c>
      <c r="AC24" s="313"/>
      <c r="AD24" s="314"/>
      <c r="AE24" s="315"/>
    </row>
    <row r="25" spans="1:31" ht="147" customHeight="1" x14ac:dyDescent="0.2">
      <c r="A25" s="202" t="s">
        <v>86</v>
      </c>
      <c r="B25" s="202" t="s">
        <v>555</v>
      </c>
      <c r="C25" s="203" t="s">
        <v>426</v>
      </c>
      <c r="D25" s="203" t="s">
        <v>563</v>
      </c>
      <c r="E25" s="203" t="s">
        <v>554</v>
      </c>
      <c r="F25" s="164" t="s">
        <v>87</v>
      </c>
      <c r="G25" s="203" t="s">
        <v>772</v>
      </c>
      <c r="H25" s="166" t="s">
        <v>398</v>
      </c>
      <c r="I25" s="166" t="s">
        <v>462</v>
      </c>
      <c r="J25" s="164" t="s">
        <v>88</v>
      </c>
      <c r="K25" s="164" t="s">
        <v>88</v>
      </c>
      <c r="L25" s="164" t="s">
        <v>463</v>
      </c>
      <c r="M25" s="211">
        <v>2</v>
      </c>
      <c r="N25" s="211">
        <v>3</v>
      </c>
      <c r="O25" s="212">
        <f>M25*N25</f>
        <v>6</v>
      </c>
      <c r="P25" s="212" t="str">
        <f>IF(OR(O25="",O25=0),"",IF(O25&lt;5,"B",IF(O25&lt;9,"M",IF(O25&lt;21,"A","MA"))))</f>
        <v>M</v>
      </c>
      <c r="Q25" s="211">
        <v>25</v>
      </c>
      <c r="R25" s="212">
        <f>O25*Q25</f>
        <v>150</v>
      </c>
      <c r="S25" s="115" t="str">
        <f>IF(R25="","",IF(AND(R25&gt;=600,R25&lt;=4000),"I",IF(AND(R25&gt;=150,R25&lt;=500),"II",IF(AND(R25&gt;=40,R25&lt;=120),"III",IF(OR(R25&lt;=20,R25&gt;=0),"IV")))))</f>
        <v>II</v>
      </c>
      <c r="T25" s="147" t="s">
        <v>378</v>
      </c>
      <c r="U25" s="164" t="s">
        <v>401</v>
      </c>
      <c r="V25" s="141">
        <v>1</v>
      </c>
      <c r="W25" s="144" t="s">
        <v>91</v>
      </c>
      <c r="X25" s="164" t="s">
        <v>92</v>
      </c>
      <c r="Y25" s="164" t="s">
        <v>92</v>
      </c>
      <c r="Z25" s="147" t="s">
        <v>92</v>
      </c>
      <c r="AA25" s="166" t="s">
        <v>92</v>
      </c>
      <c r="AB25" s="164" t="s">
        <v>464</v>
      </c>
      <c r="AC25" s="316"/>
      <c r="AD25" s="317"/>
      <c r="AE25" s="318"/>
    </row>
    <row r="26" spans="1:31" ht="147" customHeight="1" x14ac:dyDescent="0.2">
      <c r="A26" s="202" t="s">
        <v>86</v>
      </c>
      <c r="B26" s="202" t="s">
        <v>555</v>
      </c>
      <c r="C26" s="203" t="s">
        <v>426</v>
      </c>
      <c r="D26" s="203" t="s">
        <v>564</v>
      </c>
      <c r="E26" s="203" t="s">
        <v>554</v>
      </c>
      <c r="F26" s="164" t="s">
        <v>87</v>
      </c>
      <c r="G26" s="203" t="s">
        <v>465</v>
      </c>
      <c r="H26" s="166" t="s">
        <v>466</v>
      </c>
      <c r="I26" s="166" t="s">
        <v>467</v>
      </c>
      <c r="J26" s="164" t="s">
        <v>88</v>
      </c>
      <c r="K26" s="164" t="s">
        <v>88</v>
      </c>
      <c r="L26" s="164" t="s">
        <v>88</v>
      </c>
      <c r="M26" s="211">
        <v>2</v>
      </c>
      <c r="N26" s="211">
        <v>3</v>
      </c>
      <c r="O26" s="212">
        <f>M26*N26</f>
        <v>6</v>
      </c>
      <c r="P26" s="212" t="str">
        <f>IF(OR(O26="",O26=0),"",IF(O26&lt;5,"B",IF(O26&lt;9,"M",IF(O26&lt;21,"A","MA"))))</f>
        <v>M</v>
      </c>
      <c r="Q26" s="211">
        <v>25</v>
      </c>
      <c r="R26" s="212">
        <f>O26*Q26</f>
        <v>150</v>
      </c>
      <c r="S26" s="115" t="str">
        <f>IF(R26="","",IF(AND(R26&gt;=600,R26&lt;=4000),"I",IF(AND(R26&gt;=150,R26&lt;=500),"II",IF(AND(R26&gt;=40,R26&lt;=120),"III",IF(OR(R26&lt;=20,R26&gt;=0),"IV")))))</f>
        <v>II</v>
      </c>
      <c r="T26" s="147" t="s">
        <v>378</v>
      </c>
      <c r="U26" s="164" t="s">
        <v>468</v>
      </c>
      <c r="V26" s="141">
        <v>1</v>
      </c>
      <c r="W26" s="144" t="s">
        <v>91</v>
      </c>
      <c r="X26" s="164" t="s">
        <v>92</v>
      </c>
      <c r="Y26" s="164" t="s">
        <v>92</v>
      </c>
      <c r="Z26" s="147" t="s">
        <v>92</v>
      </c>
      <c r="AA26" s="166" t="s">
        <v>469</v>
      </c>
      <c r="AB26" s="164" t="s">
        <v>470</v>
      </c>
      <c r="AC26" s="316"/>
      <c r="AD26" s="317"/>
      <c r="AE26" s="318"/>
    </row>
    <row r="27" spans="1:31" ht="182.25" customHeight="1" x14ac:dyDescent="0.2">
      <c r="A27" s="202" t="s">
        <v>86</v>
      </c>
      <c r="B27" s="202" t="s">
        <v>555</v>
      </c>
      <c r="C27" s="203" t="s">
        <v>426</v>
      </c>
      <c r="D27" s="203" t="s">
        <v>803</v>
      </c>
      <c r="E27" s="203" t="s">
        <v>554</v>
      </c>
      <c r="F27" s="164" t="s">
        <v>87</v>
      </c>
      <c r="G27" s="203" t="s">
        <v>773</v>
      </c>
      <c r="H27" s="166" t="s">
        <v>472</v>
      </c>
      <c r="I27" s="160" t="s">
        <v>473</v>
      </c>
      <c r="J27" s="155" t="s">
        <v>88</v>
      </c>
      <c r="K27" s="155" t="s">
        <v>88</v>
      </c>
      <c r="L27" s="144" t="s">
        <v>474</v>
      </c>
      <c r="M27" s="155">
        <v>6</v>
      </c>
      <c r="N27" s="155">
        <v>3</v>
      </c>
      <c r="O27" s="212">
        <f>M27*N27</f>
        <v>18</v>
      </c>
      <c r="P27" s="208" t="str">
        <f t="shared" ref="P27:P34" si="12">IF(OR(O27="",O27=0),"",IF(O27&lt;5,"B",IF(O27&lt;9,"M",IF(O27&lt;21,"A","MA"))))</f>
        <v>A</v>
      </c>
      <c r="Q27" s="155">
        <v>25</v>
      </c>
      <c r="R27" s="212">
        <f>O27*Q27</f>
        <v>450</v>
      </c>
      <c r="S27" s="143" t="str">
        <f t="shared" ref="S27:S37" si="13">IF(R27="","",IF(AND(R27&gt;=600,R27&lt;=4000),"I",IF(AND(R27&gt;=150,R27&lt;=500),"II",IF(AND(R27&gt;=40,R27&lt;=120),"III",IF(OR(R27&lt;=20,R27&gt;=0),"IV")))))</f>
        <v>II</v>
      </c>
      <c r="T27" s="147" t="s">
        <v>378</v>
      </c>
      <c r="U27" s="161" t="s">
        <v>475</v>
      </c>
      <c r="V27" s="141">
        <v>1</v>
      </c>
      <c r="W27" s="144" t="s">
        <v>91</v>
      </c>
      <c r="X27" s="155" t="s">
        <v>92</v>
      </c>
      <c r="Y27" s="155" t="s">
        <v>92</v>
      </c>
      <c r="Z27" s="155" t="s">
        <v>92</v>
      </c>
      <c r="AA27" s="160" t="s">
        <v>476</v>
      </c>
      <c r="AB27" s="145" t="s">
        <v>94</v>
      </c>
      <c r="AC27" s="304"/>
      <c r="AD27" s="304"/>
      <c r="AE27" s="304"/>
    </row>
    <row r="28" spans="1:31" ht="124.5" customHeight="1" x14ac:dyDescent="0.2">
      <c r="A28" s="202" t="s">
        <v>86</v>
      </c>
      <c r="B28" s="202" t="s">
        <v>555</v>
      </c>
      <c r="C28" s="203" t="s">
        <v>426</v>
      </c>
      <c r="D28" s="203" t="s">
        <v>565</v>
      </c>
      <c r="E28" s="203" t="s">
        <v>554</v>
      </c>
      <c r="F28" s="167" t="s">
        <v>87</v>
      </c>
      <c r="G28" s="203" t="s">
        <v>477</v>
      </c>
      <c r="H28" s="166" t="s">
        <v>478</v>
      </c>
      <c r="I28" s="160" t="s">
        <v>479</v>
      </c>
      <c r="J28" s="155" t="s">
        <v>88</v>
      </c>
      <c r="K28" s="144" t="s">
        <v>480</v>
      </c>
      <c r="L28" s="144" t="s">
        <v>474</v>
      </c>
      <c r="M28" s="155">
        <v>2</v>
      </c>
      <c r="N28" s="155">
        <v>2</v>
      </c>
      <c r="O28" s="155">
        <v>4</v>
      </c>
      <c r="P28" s="142" t="str">
        <f t="shared" si="12"/>
        <v>B</v>
      </c>
      <c r="Q28" s="155">
        <v>10</v>
      </c>
      <c r="R28" s="155">
        <v>40</v>
      </c>
      <c r="S28" s="143" t="str">
        <f t="shared" si="13"/>
        <v>III</v>
      </c>
      <c r="T28" s="150" t="s">
        <v>100</v>
      </c>
      <c r="U28" s="146" t="s">
        <v>101</v>
      </c>
      <c r="V28" s="141">
        <v>1</v>
      </c>
      <c r="W28" s="144" t="s">
        <v>91</v>
      </c>
      <c r="X28" s="155" t="s">
        <v>92</v>
      </c>
      <c r="Y28" s="155" t="s">
        <v>92</v>
      </c>
      <c r="Z28" s="155" t="s">
        <v>92</v>
      </c>
      <c r="AA28" s="160" t="s">
        <v>481</v>
      </c>
      <c r="AB28" s="145" t="s">
        <v>94</v>
      </c>
      <c r="AC28" s="304"/>
      <c r="AD28" s="304"/>
      <c r="AE28" s="304"/>
    </row>
    <row r="29" spans="1:31" s="213" customFormat="1" ht="147.75" customHeight="1" x14ac:dyDescent="0.2">
      <c r="A29" s="202" t="s">
        <v>86</v>
      </c>
      <c r="B29" s="202" t="s">
        <v>555</v>
      </c>
      <c r="C29" s="203" t="s">
        <v>426</v>
      </c>
      <c r="D29" s="203" t="s">
        <v>804</v>
      </c>
      <c r="E29" s="203" t="s">
        <v>554</v>
      </c>
      <c r="F29" s="164" t="s">
        <v>87</v>
      </c>
      <c r="G29" s="203" t="s">
        <v>577</v>
      </c>
      <c r="H29" s="204" t="s">
        <v>482</v>
      </c>
      <c r="I29" s="160" t="s">
        <v>99</v>
      </c>
      <c r="J29" s="155" t="s">
        <v>88</v>
      </c>
      <c r="K29" s="144" t="s">
        <v>88</v>
      </c>
      <c r="L29" s="144" t="s">
        <v>474</v>
      </c>
      <c r="M29" s="155">
        <v>2</v>
      </c>
      <c r="N29" s="155">
        <v>2</v>
      </c>
      <c r="O29" s="155">
        <v>4</v>
      </c>
      <c r="P29" s="208" t="str">
        <f t="shared" si="12"/>
        <v>B</v>
      </c>
      <c r="Q29" s="155">
        <v>10</v>
      </c>
      <c r="R29" s="155">
        <v>40</v>
      </c>
      <c r="S29" s="143" t="str">
        <f t="shared" si="13"/>
        <v>III</v>
      </c>
      <c r="T29" s="147" t="s">
        <v>100</v>
      </c>
      <c r="U29" s="161" t="s">
        <v>101</v>
      </c>
      <c r="V29" s="155">
        <v>1</v>
      </c>
      <c r="W29" s="144" t="s">
        <v>91</v>
      </c>
      <c r="X29" s="155" t="s">
        <v>92</v>
      </c>
      <c r="Y29" s="155" t="s">
        <v>92</v>
      </c>
      <c r="Z29" s="155" t="s">
        <v>92</v>
      </c>
      <c r="AA29" s="160" t="s">
        <v>483</v>
      </c>
      <c r="AB29" s="144" t="s">
        <v>484</v>
      </c>
      <c r="AC29" s="304"/>
      <c r="AD29" s="304"/>
      <c r="AE29" s="304"/>
    </row>
    <row r="30" spans="1:31" ht="155.25" customHeight="1" x14ac:dyDescent="0.2">
      <c r="A30" s="202" t="s">
        <v>86</v>
      </c>
      <c r="B30" s="202" t="s">
        <v>555</v>
      </c>
      <c r="C30" s="203" t="s">
        <v>426</v>
      </c>
      <c r="D30" s="203" t="s">
        <v>804</v>
      </c>
      <c r="E30" s="203" t="s">
        <v>554</v>
      </c>
      <c r="F30" s="164" t="s">
        <v>87</v>
      </c>
      <c r="G30" s="203" t="s">
        <v>485</v>
      </c>
      <c r="H30" s="166" t="s">
        <v>486</v>
      </c>
      <c r="I30" s="160" t="s">
        <v>99</v>
      </c>
      <c r="J30" s="155" t="s">
        <v>88</v>
      </c>
      <c r="K30" s="144" t="s">
        <v>88</v>
      </c>
      <c r="L30" s="144" t="s">
        <v>474</v>
      </c>
      <c r="M30" s="155">
        <v>2</v>
      </c>
      <c r="N30" s="155">
        <v>2</v>
      </c>
      <c r="O30" s="155">
        <v>4</v>
      </c>
      <c r="P30" s="208" t="str">
        <f t="shared" si="12"/>
        <v>B</v>
      </c>
      <c r="Q30" s="155">
        <v>10</v>
      </c>
      <c r="R30" s="155">
        <v>40</v>
      </c>
      <c r="S30" s="143" t="str">
        <f t="shared" si="13"/>
        <v>III</v>
      </c>
      <c r="T30" s="147" t="s">
        <v>100</v>
      </c>
      <c r="U30" s="161" t="s">
        <v>101</v>
      </c>
      <c r="V30" s="141">
        <v>1</v>
      </c>
      <c r="W30" s="144" t="s">
        <v>91</v>
      </c>
      <c r="X30" s="155" t="s">
        <v>92</v>
      </c>
      <c r="Y30" s="155" t="s">
        <v>92</v>
      </c>
      <c r="Z30" s="155" t="s">
        <v>92</v>
      </c>
      <c r="AA30" s="160" t="s">
        <v>483</v>
      </c>
      <c r="AB30" s="145" t="s">
        <v>484</v>
      </c>
      <c r="AC30" s="304"/>
      <c r="AD30" s="304"/>
      <c r="AE30" s="304"/>
    </row>
    <row r="31" spans="1:31" ht="155.25" customHeight="1" x14ac:dyDescent="0.2">
      <c r="A31" s="202" t="s">
        <v>86</v>
      </c>
      <c r="B31" s="202" t="s">
        <v>555</v>
      </c>
      <c r="C31" s="203" t="s">
        <v>426</v>
      </c>
      <c r="D31" s="203" t="s">
        <v>566</v>
      </c>
      <c r="E31" s="203" t="s">
        <v>554</v>
      </c>
      <c r="F31" s="164" t="s">
        <v>87</v>
      </c>
      <c r="G31" s="203" t="s">
        <v>557</v>
      </c>
      <c r="H31" s="195" t="s">
        <v>487</v>
      </c>
      <c r="I31" s="195" t="s">
        <v>488</v>
      </c>
      <c r="J31" s="147" t="s">
        <v>88</v>
      </c>
      <c r="K31" s="147" t="s">
        <v>489</v>
      </c>
      <c r="L31" s="147" t="s">
        <v>490</v>
      </c>
      <c r="M31" s="209">
        <v>2</v>
      </c>
      <c r="N31" s="209">
        <v>3</v>
      </c>
      <c r="O31" s="212">
        <f t="shared" ref="O31:O34" si="14">M31*N31</f>
        <v>6</v>
      </c>
      <c r="P31" s="208" t="str">
        <f t="shared" si="12"/>
        <v>M</v>
      </c>
      <c r="Q31" s="209">
        <v>25</v>
      </c>
      <c r="R31" s="212">
        <f t="shared" ref="R31:R42" si="15">O31*Q31</f>
        <v>150</v>
      </c>
      <c r="S31" s="143" t="str">
        <f t="shared" si="13"/>
        <v>II</v>
      </c>
      <c r="T31" s="147" t="s">
        <v>378</v>
      </c>
      <c r="U31" s="147" t="s">
        <v>491</v>
      </c>
      <c r="V31" s="141">
        <v>1</v>
      </c>
      <c r="W31" s="144" t="s">
        <v>91</v>
      </c>
      <c r="X31" s="147" t="s">
        <v>92</v>
      </c>
      <c r="Y31" s="147" t="s">
        <v>92</v>
      </c>
      <c r="Z31" s="147" t="s">
        <v>92</v>
      </c>
      <c r="AA31" s="210" t="s">
        <v>492</v>
      </c>
      <c r="AB31" s="147" t="s">
        <v>92</v>
      </c>
      <c r="AC31" s="304"/>
      <c r="AD31" s="304"/>
      <c r="AE31" s="304"/>
    </row>
    <row r="32" spans="1:31" ht="323.25" customHeight="1" x14ac:dyDescent="0.2">
      <c r="A32" s="202" t="s">
        <v>86</v>
      </c>
      <c r="B32" s="202" t="s">
        <v>555</v>
      </c>
      <c r="C32" s="203" t="s">
        <v>426</v>
      </c>
      <c r="D32" s="203" t="s">
        <v>567</v>
      </c>
      <c r="E32" s="203" t="s">
        <v>554</v>
      </c>
      <c r="F32" s="164" t="s">
        <v>87</v>
      </c>
      <c r="G32" s="203" t="s">
        <v>493</v>
      </c>
      <c r="H32" s="195" t="s">
        <v>494</v>
      </c>
      <c r="I32" s="195" t="s">
        <v>495</v>
      </c>
      <c r="J32" s="147" t="s">
        <v>88</v>
      </c>
      <c r="K32" s="147" t="s">
        <v>496</v>
      </c>
      <c r="L32" s="147" t="s">
        <v>490</v>
      </c>
      <c r="M32" s="149">
        <v>2</v>
      </c>
      <c r="N32" s="149">
        <v>3</v>
      </c>
      <c r="O32" s="142">
        <f t="shared" si="14"/>
        <v>6</v>
      </c>
      <c r="P32" s="142" t="str">
        <f t="shared" si="12"/>
        <v>M</v>
      </c>
      <c r="Q32" s="149">
        <v>25</v>
      </c>
      <c r="R32" s="114">
        <f t="shared" si="15"/>
        <v>150</v>
      </c>
      <c r="S32" s="143" t="str">
        <f t="shared" si="13"/>
        <v>II</v>
      </c>
      <c r="T32" s="150" t="s">
        <v>378</v>
      </c>
      <c r="U32" s="147" t="s">
        <v>491</v>
      </c>
      <c r="V32" s="141">
        <v>1</v>
      </c>
      <c r="W32" s="144" t="s">
        <v>91</v>
      </c>
      <c r="X32" s="147" t="s">
        <v>92</v>
      </c>
      <c r="Y32" s="147" t="s">
        <v>92</v>
      </c>
      <c r="Z32" s="147" t="s">
        <v>92</v>
      </c>
      <c r="AA32" s="210" t="s">
        <v>497</v>
      </c>
      <c r="AB32" s="147" t="s">
        <v>92</v>
      </c>
      <c r="AC32" s="304"/>
      <c r="AD32" s="304"/>
      <c r="AE32" s="304"/>
    </row>
    <row r="33" spans="1:32" ht="278.25" customHeight="1" x14ac:dyDescent="0.2">
      <c r="A33" s="202" t="s">
        <v>86</v>
      </c>
      <c r="B33" s="202" t="s">
        <v>555</v>
      </c>
      <c r="C33" s="203" t="s">
        <v>426</v>
      </c>
      <c r="D33" s="203" t="s">
        <v>568</v>
      </c>
      <c r="E33" s="203" t="s">
        <v>554</v>
      </c>
      <c r="F33" s="164" t="s">
        <v>87</v>
      </c>
      <c r="G33" s="203" t="s">
        <v>774</v>
      </c>
      <c r="H33" s="195" t="s">
        <v>802</v>
      </c>
      <c r="I33" s="195" t="s">
        <v>498</v>
      </c>
      <c r="J33" s="147" t="s">
        <v>88</v>
      </c>
      <c r="K33" s="147" t="s">
        <v>489</v>
      </c>
      <c r="L33" s="147" t="s">
        <v>499</v>
      </c>
      <c r="M33" s="209">
        <v>2</v>
      </c>
      <c r="N33" s="209">
        <v>3</v>
      </c>
      <c r="O33" s="208">
        <f t="shared" si="14"/>
        <v>6</v>
      </c>
      <c r="P33" s="208" t="str">
        <f t="shared" si="12"/>
        <v>M</v>
      </c>
      <c r="Q33" s="209">
        <v>25</v>
      </c>
      <c r="R33" s="212">
        <f t="shared" si="15"/>
        <v>150</v>
      </c>
      <c r="S33" s="143" t="str">
        <f t="shared" si="13"/>
        <v>II</v>
      </c>
      <c r="T33" s="147" t="s">
        <v>378</v>
      </c>
      <c r="U33" s="147" t="s">
        <v>491</v>
      </c>
      <c r="V33" s="141">
        <v>1</v>
      </c>
      <c r="W33" s="144" t="s">
        <v>91</v>
      </c>
      <c r="X33" s="147" t="s">
        <v>92</v>
      </c>
      <c r="Y33" s="147" t="s">
        <v>92</v>
      </c>
      <c r="Z33" s="150" t="s">
        <v>92</v>
      </c>
      <c r="AA33" s="210" t="s">
        <v>500</v>
      </c>
      <c r="AB33" s="147" t="s">
        <v>92</v>
      </c>
      <c r="AC33" s="304"/>
      <c r="AD33" s="304"/>
      <c r="AE33" s="304"/>
    </row>
    <row r="34" spans="1:32" ht="278.25" customHeight="1" x14ac:dyDescent="0.2">
      <c r="A34" s="202" t="s">
        <v>86</v>
      </c>
      <c r="B34" s="202" t="s">
        <v>555</v>
      </c>
      <c r="C34" s="203" t="s">
        <v>426</v>
      </c>
      <c r="D34" s="203" t="s">
        <v>569</v>
      </c>
      <c r="E34" s="203" t="s">
        <v>554</v>
      </c>
      <c r="F34" s="164" t="s">
        <v>87</v>
      </c>
      <c r="G34" s="203" t="s">
        <v>805</v>
      </c>
      <c r="H34" s="195" t="s">
        <v>501</v>
      </c>
      <c r="I34" s="195" t="s">
        <v>498</v>
      </c>
      <c r="J34" s="147" t="s">
        <v>88</v>
      </c>
      <c r="K34" s="147" t="s">
        <v>489</v>
      </c>
      <c r="L34" s="147" t="s">
        <v>499</v>
      </c>
      <c r="M34" s="209">
        <v>2</v>
      </c>
      <c r="N34" s="209">
        <v>3</v>
      </c>
      <c r="O34" s="208">
        <f t="shared" si="14"/>
        <v>6</v>
      </c>
      <c r="P34" s="208" t="str">
        <f t="shared" si="12"/>
        <v>M</v>
      </c>
      <c r="Q34" s="209">
        <v>25</v>
      </c>
      <c r="R34" s="212">
        <f t="shared" si="15"/>
        <v>150</v>
      </c>
      <c r="S34" s="143" t="str">
        <f t="shared" si="13"/>
        <v>II</v>
      </c>
      <c r="T34" s="147" t="s">
        <v>378</v>
      </c>
      <c r="U34" s="147" t="s">
        <v>491</v>
      </c>
      <c r="V34" s="141">
        <v>1</v>
      </c>
      <c r="W34" s="144" t="s">
        <v>91</v>
      </c>
      <c r="X34" s="147" t="s">
        <v>92</v>
      </c>
      <c r="Y34" s="147" t="s">
        <v>92</v>
      </c>
      <c r="Z34" s="147" t="s">
        <v>92</v>
      </c>
      <c r="AA34" s="195" t="s">
        <v>502</v>
      </c>
      <c r="AB34" s="147" t="s">
        <v>92</v>
      </c>
      <c r="AC34" s="304"/>
      <c r="AD34" s="304"/>
      <c r="AE34" s="304"/>
    </row>
    <row r="35" spans="1:32" ht="298.5" customHeight="1" x14ac:dyDescent="0.2">
      <c r="A35" s="202" t="s">
        <v>86</v>
      </c>
      <c r="B35" s="202" t="s">
        <v>555</v>
      </c>
      <c r="C35" s="203" t="s">
        <v>426</v>
      </c>
      <c r="D35" s="203" t="s">
        <v>569</v>
      </c>
      <c r="E35" s="203" t="s">
        <v>554</v>
      </c>
      <c r="F35" s="214" t="s">
        <v>87</v>
      </c>
      <c r="G35" s="215" t="s">
        <v>503</v>
      </c>
      <c r="H35" s="216" t="s">
        <v>504</v>
      </c>
      <c r="I35" s="153" t="s">
        <v>106</v>
      </c>
      <c r="J35" s="141" t="s">
        <v>88</v>
      </c>
      <c r="K35" s="145" t="s">
        <v>505</v>
      </c>
      <c r="L35" s="145" t="s">
        <v>387</v>
      </c>
      <c r="M35" s="217">
        <v>2</v>
      </c>
      <c r="N35" s="217">
        <v>3</v>
      </c>
      <c r="O35" s="218">
        <f>M35*N35</f>
        <v>6</v>
      </c>
      <c r="P35" s="218" t="str">
        <f>IF(OR(O35="",O35=0),"",IF(O35&lt;5,"B",IF(O35&lt;9,"M",IF(O35&lt;21,"A","MA"))))</f>
        <v>M</v>
      </c>
      <c r="Q35" s="217">
        <v>25</v>
      </c>
      <c r="R35" s="219">
        <f t="shared" si="15"/>
        <v>150</v>
      </c>
      <c r="S35" s="220" t="str">
        <f t="shared" si="13"/>
        <v>II</v>
      </c>
      <c r="T35" s="221" t="s">
        <v>378</v>
      </c>
      <c r="U35" s="154" t="s">
        <v>104</v>
      </c>
      <c r="V35" s="141">
        <v>1</v>
      </c>
      <c r="W35" s="145" t="s">
        <v>91</v>
      </c>
      <c r="X35" s="222" t="s">
        <v>92</v>
      </c>
      <c r="Y35" s="222" t="s">
        <v>92</v>
      </c>
      <c r="Z35" s="222" t="s">
        <v>506</v>
      </c>
      <c r="AA35" s="207" t="s">
        <v>507</v>
      </c>
      <c r="AB35" s="222" t="s">
        <v>508</v>
      </c>
      <c r="AC35" s="304"/>
      <c r="AD35" s="304"/>
      <c r="AE35" s="304"/>
    </row>
    <row r="36" spans="1:32" ht="298.5" customHeight="1" x14ac:dyDescent="0.2">
      <c r="A36" s="202" t="s">
        <v>86</v>
      </c>
      <c r="B36" s="202" t="s">
        <v>555</v>
      </c>
      <c r="C36" s="203" t="s">
        <v>426</v>
      </c>
      <c r="D36" s="203" t="s">
        <v>561</v>
      </c>
      <c r="E36" s="203" t="s">
        <v>554</v>
      </c>
      <c r="F36" s="167" t="s">
        <v>87</v>
      </c>
      <c r="G36" s="203" t="s">
        <v>509</v>
      </c>
      <c r="H36" s="195" t="s">
        <v>510</v>
      </c>
      <c r="I36" s="195" t="s">
        <v>511</v>
      </c>
      <c r="J36" s="147" t="s">
        <v>88</v>
      </c>
      <c r="K36" s="144" t="s">
        <v>88</v>
      </c>
      <c r="L36" s="144" t="s">
        <v>512</v>
      </c>
      <c r="M36" s="149">
        <v>6</v>
      </c>
      <c r="N36" s="149">
        <v>3</v>
      </c>
      <c r="O36" s="142">
        <f>M36*N36</f>
        <v>18</v>
      </c>
      <c r="P36" s="142" t="str">
        <f>IF(OR(O36="",O36=0),"",IF(O36&lt;5,"B",IF(O36&lt;9,"M",IF(O36&lt;21,"A","MA"))))</f>
        <v>A</v>
      </c>
      <c r="Q36" s="149">
        <v>25</v>
      </c>
      <c r="R36" s="114">
        <f t="shared" si="15"/>
        <v>450</v>
      </c>
      <c r="S36" s="143" t="str">
        <f t="shared" si="13"/>
        <v>II</v>
      </c>
      <c r="T36" s="150" t="s">
        <v>378</v>
      </c>
      <c r="U36" s="147" t="s">
        <v>104</v>
      </c>
      <c r="V36" s="141">
        <v>1</v>
      </c>
      <c r="W36" s="144" t="s">
        <v>91</v>
      </c>
      <c r="X36" s="147" t="s">
        <v>92</v>
      </c>
      <c r="Y36" s="147" t="s">
        <v>92</v>
      </c>
      <c r="Z36" s="147" t="s">
        <v>92</v>
      </c>
      <c r="AA36" s="210" t="s">
        <v>513</v>
      </c>
      <c r="AB36" s="147" t="s">
        <v>92</v>
      </c>
      <c r="AC36" s="304"/>
      <c r="AD36" s="304"/>
      <c r="AE36" s="304"/>
    </row>
    <row r="37" spans="1:32" ht="262.5" customHeight="1" x14ac:dyDescent="0.2">
      <c r="A37" s="202" t="s">
        <v>86</v>
      </c>
      <c r="B37" s="202" t="s">
        <v>555</v>
      </c>
      <c r="C37" s="203" t="s">
        <v>426</v>
      </c>
      <c r="D37" s="203" t="s">
        <v>570</v>
      </c>
      <c r="E37" s="203" t="s">
        <v>554</v>
      </c>
      <c r="F37" s="167" t="s">
        <v>87</v>
      </c>
      <c r="G37" s="203" t="s">
        <v>575</v>
      </c>
      <c r="H37" s="195" t="s">
        <v>514</v>
      </c>
      <c r="I37" s="195" t="s">
        <v>515</v>
      </c>
      <c r="J37" s="147" t="s">
        <v>88</v>
      </c>
      <c r="K37" s="144" t="s">
        <v>88</v>
      </c>
      <c r="L37" s="144" t="s">
        <v>512</v>
      </c>
      <c r="M37" s="149">
        <v>6</v>
      </c>
      <c r="N37" s="149">
        <v>3</v>
      </c>
      <c r="O37" s="142">
        <f>M37*N37</f>
        <v>18</v>
      </c>
      <c r="P37" s="142" t="str">
        <f>IF(OR(O37="",O37=0),"",IF(O37&lt;5,"B",IF(O37&lt;9,"M",IF(O37&lt;21,"A","MA"))))</f>
        <v>A</v>
      </c>
      <c r="Q37" s="149">
        <v>25</v>
      </c>
      <c r="R37" s="114">
        <f t="shared" si="15"/>
        <v>450</v>
      </c>
      <c r="S37" s="143" t="str">
        <f t="shared" si="13"/>
        <v>II</v>
      </c>
      <c r="T37" s="150" t="s">
        <v>378</v>
      </c>
      <c r="U37" s="147" t="s">
        <v>104</v>
      </c>
      <c r="V37" s="141">
        <v>1</v>
      </c>
      <c r="W37" s="144" t="s">
        <v>91</v>
      </c>
      <c r="X37" s="147" t="s">
        <v>92</v>
      </c>
      <c r="Y37" s="147" t="s">
        <v>92</v>
      </c>
      <c r="Z37" s="147" t="s">
        <v>92</v>
      </c>
      <c r="AA37" s="210" t="s">
        <v>513</v>
      </c>
      <c r="AB37" s="147" t="s">
        <v>92</v>
      </c>
      <c r="AC37" s="304"/>
      <c r="AD37" s="304"/>
      <c r="AE37" s="304"/>
    </row>
    <row r="38" spans="1:32" ht="77.25" customHeight="1" x14ac:dyDescent="0.2">
      <c r="A38" s="202" t="s">
        <v>86</v>
      </c>
      <c r="B38" s="202" t="s">
        <v>555</v>
      </c>
      <c r="C38" s="203" t="s">
        <v>426</v>
      </c>
      <c r="D38" s="203" t="s">
        <v>571</v>
      </c>
      <c r="E38" s="203" t="s">
        <v>554</v>
      </c>
      <c r="F38" s="167" t="s">
        <v>87</v>
      </c>
      <c r="G38" s="215" t="s">
        <v>516</v>
      </c>
      <c r="H38" s="223" t="s">
        <v>517</v>
      </c>
      <c r="I38" s="223" t="s">
        <v>518</v>
      </c>
      <c r="J38" s="224" t="s">
        <v>88</v>
      </c>
      <c r="K38" s="224" t="s">
        <v>88</v>
      </c>
      <c r="L38" s="224" t="s">
        <v>88</v>
      </c>
      <c r="M38" s="225">
        <v>2</v>
      </c>
      <c r="N38" s="225">
        <v>3</v>
      </c>
      <c r="O38" s="225">
        <v>6</v>
      </c>
      <c r="P38" s="218" t="str">
        <f t="shared" ref="P38:P42" si="16">IF(OR(O38="",O38=0),"",IF(O38&lt;5,"B",IF(O38&lt;9,"M",IF(O38&lt;21,"A","MA"))))</f>
        <v>M</v>
      </c>
      <c r="Q38" s="225">
        <v>10</v>
      </c>
      <c r="R38" s="226">
        <f t="shared" si="15"/>
        <v>60</v>
      </c>
      <c r="S38" s="227" t="s">
        <v>305</v>
      </c>
      <c r="T38" s="228" t="s">
        <v>100</v>
      </c>
      <c r="U38" s="228" t="s">
        <v>519</v>
      </c>
      <c r="V38" s="141">
        <v>1</v>
      </c>
      <c r="W38" s="145" t="s">
        <v>91</v>
      </c>
      <c r="X38" s="224" t="s">
        <v>92</v>
      </c>
      <c r="Y38" s="224" t="s">
        <v>92</v>
      </c>
      <c r="Z38" s="224" t="s">
        <v>92</v>
      </c>
      <c r="AA38" s="223" t="s">
        <v>520</v>
      </c>
      <c r="AB38" s="222" t="s">
        <v>508</v>
      </c>
      <c r="AC38" s="305"/>
      <c r="AD38" s="305"/>
      <c r="AE38" s="305"/>
    </row>
    <row r="39" spans="1:32" ht="120" customHeight="1" x14ac:dyDescent="0.2">
      <c r="A39" s="202" t="s">
        <v>86</v>
      </c>
      <c r="B39" s="202" t="s">
        <v>555</v>
      </c>
      <c r="C39" s="203" t="s">
        <v>426</v>
      </c>
      <c r="D39" s="203" t="s">
        <v>561</v>
      </c>
      <c r="E39" s="203" t="s">
        <v>554</v>
      </c>
      <c r="F39" s="167" t="s">
        <v>145</v>
      </c>
      <c r="G39" s="203" t="s">
        <v>521</v>
      </c>
      <c r="H39" s="195" t="s">
        <v>522</v>
      </c>
      <c r="I39" s="195" t="s">
        <v>523</v>
      </c>
      <c r="J39" s="147" t="s">
        <v>88</v>
      </c>
      <c r="K39" s="144" t="s">
        <v>88</v>
      </c>
      <c r="L39" s="144" t="s">
        <v>524</v>
      </c>
      <c r="M39" s="149">
        <v>6</v>
      </c>
      <c r="N39" s="149">
        <v>1</v>
      </c>
      <c r="O39" s="142">
        <f t="shared" ref="O39:O42" si="17">M39*N39</f>
        <v>6</v>
      </c>
      <c r="P39" s="142" t="str">
        <f t="shared" si="16"/>
        <v>M</v>
      </c>
      <c r="Q39" s="149">
        <v>10</v>
      </c>
      <c r="R39" s="157">
        <f t="shared" si="15"/>
        <v>60</v>
      </c>
      <c r="S39" s="143" t="str">
        <f t="shared" ref="S39:S40" si="18">IF(R39="","",IF(AND(R39&gt;=600,R39&lt;=4000),"I",IF(AND(R39&gt;=150,R39&lt;=500),"II",IF(AND(R39&gt;=40,R39&lt;=120),"III",IF(OR(R39&lt;=20,R39&gt;=0),"IV")))))</f>
        <v>III</v>
      </c>
      <c r="T39" s="150" t="s">
        <v>100</v>
      </c>
      <c r="U39" s="144" t="s">
        <v>525</v>
      </c>
      <c r="V39" s="141">
        <v>1</v>
      </c>
      <c r="W39" s="144" t="s">
        <v>91</v>
      </c>
      <c r="X39" s="147" t="s">
        <v>92</v>
      </c>
      <c r="Y39" s="147" t="s">
        <v>92</v>
      </c>
      <c r="Z39" s="144" t="s">
        <v>92</v>
      </c>
      <c r="AA39" s="160" t="s">
        <v>526</v>
      </c>
      <c r="AB39" s="155" t="s">
        <v>92</v>
      </c>
      <c r="AC39" s="312" t="s">
        <v>527</v>
      </c>
      <c r="AD39" s="312"/>
      <c r="AE39" s="312"/>
    </row>
    <row r="40" spans="1:32" ht="154.5" customHeight="1" x14ac:dyDescent="0.2">
      <c r="A40" s="202" t="s">
        <v>86</v>
      </c>
      <c r="B40" s="202" t="s">
        <v>555</v>
      </c>
      <c r="C40" s="203" t="s">
        <v>426</v>
      </c>
      <c r="D40" s="203" t="s">
        <v>560</v>
      </c>
      <c r="E40" s="203" t="s">
        <v>554</v>
      </c>
      <c r="F40" s="167" t="s">
        <v>87</v>
      </c>
      <c r="G40" s="203" t="s">
        <v>775</v>
      </c>
      <c r="H40" s="195" t="s">
        <v>528</v>
      </c>
      <c r="I40" s="160" t="s">
        <v>529</v>
      </c>
      <c r="J40" s="161" t="s">
        <v>88</v>
      </c>
      <c r="K40" s="161" t="s">
        <v>530</v>
      </c>
      <c r="L40" s="144" t="s">
        <v>88</v>
      </c>
      <c r="M40" s="149">
        <v>6</v>
      </c>
      <c r="N40" s="149">
        <v>3</v>
      </c>
      <c r="O40" s="142">
        <f t="shared" si="17"/>
        <v>18</v>
      </c>
      <c r="P40" s="142" t="str">
        <f t="shared" si="16"/>
        <v>A</v>
      </c>
      <c r="Q40" s="149">
        <v>25</v>
      </c>
      <c r="R40" s="157">
        <f t="shared" si="15"/>
        <v>450</v>
      </c>
      <c r="S40" s="143" t="str">
        <f t="shared" si="18"/>
        <v>II</v>
      </c>
      <c r="T40" s="150" t="s">
        <v>378</v>
      </c>
      <c r="U40" s="144" t="s">
        <v>411</v>
      </c>
      <c r="V40" s="141">
        <v>1</v>
      </c>
      <c r="W40" s="144" t="s">
        <v>91</v>
      </c>
      <c r="X40" s="155" t="s">
        <v>92</v>
      </c>
      <c r="Y40" s="155" t="s">
        <v>92</v>
      </c>
      <c r="Z40" s="155" t="s">
        <v>92</v>
      </c>
      <c r="AA40" s="160" t="s">
        <v>531</v>
      </c>
      <c r="AB40" s="147" t="s">
        <v>92</v>
      </c>
      <c r="AC40" s="304"/>
      <c r="AD40" s="304"/>
      <c r="AE40" s="304"/>
    </row>
    <row r="41" spans="1:32" ht="112.5" customHeight="1" x14ac:dyDescent="0.2">
      <c r="A41" s="202" t="s">
        <v>86</v>
      </c>
      <c r="B41" s="202" t="s">
        <v>555</v>
      </c>
      <c r="C41" s="203" t="s">
        <v>426</v>
      </c>
      <c r="D41" s="203" t="s">
        <v>560</v>
      </c>
      <c r="E41" s="203" t="s">
        <v>554</v>
      </c>
      <c r="F41" s="167" t="s">
        <v>87</v>
      </c>
      <c r="G41" s="203" t="s">
        <v>776</v>
      </c>
      <c r="H41" s="196" t="s">
        <v>533</v>
      </c>
      <c r="I41" s="196" t="s">
        <v>534</v>
      </c>
      <c r="J41" s="197" t="s">
        <v>535</v>
      </c>
      <c r="K41" s="197" t="s">
        <v>88</v>
      </c>
      <c r="L41" s="197" t="s">
        <v>88</v>
      </c>
      <c r="M41" s="198">
        <v>2</v>
      </c>
      <c r="N41" s="198">
        <v>3</v>
      </c>
      <c r="O41" s="141">
        <f t="shared" si="17"/>
        <v>6</v>
      </c>
      <c r="P41" s="142" t="str">
        <f t="shared" si="16"/>
        <v>M</v>
      </c>
      <c r="Q41" s="198">
        <v>10</v>
      </c>
      <c r="R41" s="157">
        <f t="shared" si="15"/>
        <v>60</v>
      </c>
      <c r="S41" s="199" t="s">
        <v>305</v>
      </c>
      <c r="T41" s="200" t="s">
        <v>100</v>
      </c>
      <c r="U41" s="200" t="s">
        <v>536</v>
      </c>
      <c r="V41" s="141">
        <v>1</v>
      </c>
      <c r="W41" s="145" t="s">
        <v>91</v>
      </c>
      <c r="X41" s="197" t="s">
        <v>92</v>
      </c>
      <c r="Y41" s="197" t="s">
        <v>92</v>
      </c>
      <c r="Z41" s="197" t="s">
        <v>92</v>
      </c>
      <c r="AA41" s="229" t="s">
        <v>537</v>
      </c>
      <c r="AB41" s="155" t="s">
        <v>92</v>
      </c>
      <c r="AC41" s="305"/>
      <c r="AD41" s="305"/>
      <c r="AE41" s="305"/>
    </row>
    <row r="42" spans="1:32" ht="208.5" customHeight="1" x14ac:dyDescent="0.2">
      <c r="A42" s="202" t="s">
        <v>86</v>
      </c>
      <c r="B42" s="202" t="s">
        <v>555</v>
      </c>
      <c r="C42" s="203" t="s">
        <v>426</v>
      </c>
      <c r="D42" s="203" t="s">
        <v>559</v>
      </c>
      <c r="E42" s="203" t="s">
        <v>554</v>
      </c>
      <c r="F42" s="167" t="s">
        <v>87</v>
      </c>
      <c r="G42" s="203" t="s">
        <v>777</v>
      </c>
      <c r="H42" s="195" t="s">
        <v>538</v>
      </c>
      <c r="I42" s="160" t="s">
        <v>109</v>
      </c>
      <c r="J42" s="155" t="s">
        <v>88</v>
      </c>
      <c r="K42" s="161" t="s">
        <v>539</v>
      </c>
      <c r="L42" s="146" t="s">
        <v>540</v>
      </c>
      <c r="M42" s="149">
        <v>6</v>
      </c>
      <c r="N42" s="149">
        <v>3</v>
      </c>
      <c r="O42" s="142">
        <f t="shared" si="17"/>
        <v>18</v>
      </c>
      <c r="P42" s="142" t="str">
        <f t="shared" si="16"/>
        <v>A</v>
      </c>
      <c r="Q42" s="149">
        <v>25</v>
      </c>
      <c r="R42" s="157">
        <f t="shared" si="15"/>
        <v>450</v>
      </c>
      <c r="S42" s="143" t="str">
        <f>IF(R42="","",IF(AND(R42&gt;=600,R42&lt;=4000),"I",IF(AND(R42&gt;=150,R42&lt;=500),"II",IF(AND(R42&gt;=40,R42&lt;=120),"III",IF(OR(R42&lt;=20,R42&gt;=0),"IV")))))</f>
        <v>II</v>
      </c>
      <c r="T42" s="150" t="s">
        <v>378</v>
      </c>
      <c r="U42" s="146" t="s">
        <v>541</v>
      </c>
      <c r="V42" s="141">
        <v>1</v>
      </c>
      <c r="W42" s="144" t="s">
        <v>91</v>
      </c>
      <c r="X42" s="155" t="s">
        <v>92</v>
      </c>
      <c r="Y42" s="155" t="s">
        <v>92</v>
      </c>
      <c r="Z42" s="155" t="s">
        <v>92</v>
      </c>
      <c r="AA42" s="190" t="s">
        <v>542</v>
      </c>
      <c r="AB42" s="222" t="s">
        <v>508</v>
      </c>
      <c r="AC42" s="304"/>
      <c r="AD42" s="304"/>
      <c r="AE42" s="304"/>
    </row>
    <row r="43" spans="1:32" ht="136.5" customHeight="1" x14ac:dyDescent="0.2">
      <c r="A43" s="202" t="s">
        <v>86</v>
      </c>
      <c r="B43" s="202" t="s">
        <v>555</v>
      </c>
      <c r="C43" s="203" t="s">
        <v>426</v>
      </c>
      <c r="D43" s="203" t="s">
        <v>806</v>
      </c>
      <c r="E43" s="203" t="s">
        <v>554</v>
      </c>
      <c r="F43" s="188" t="s">
        <v>145</v>
      </c>
      <c r="G43" s="230" t="s">
        <v>787</v>
      </c>
      <c r="H43" s="190" t="s">
        <v>375</v>
      </c>
      <c r="I43" s="160" t="s">
        <v>376</v>
      </c>
      <c r="J43" s="144" t="s">
        <v>88</v>
      </c>
      <c r="K43" s="144" t="s">
        <v>88</v>
      </c>
      <c r="L43" s="161" t="s">
        <v>88</v>
      </c>
      <c r="M43" s="156">
        <v>6</v>
      </c>
      <c r="N43" s="156">
        <v>3</v>
      </c>
      <c r="O43" s="156">
        <v>18</v>
      </c>
      <c r="P43" s="142" t="s">
        <v>377</v>
      </c>
      <c r="Q43" s="156">
        <v>25</v>
      </c>
      <c r="R43" s="156">
        <v>450</v>
      </c>
      <c r="S43" s="143" t="str">
        <f t="shared" ref="S43:S57" si="19">IF(R43="","",IF(AND(R43&gt;=600,R43&lt;=4000),"I",IF(AND(R43&gt;=150,R43&lt;=500),"II",IF(AND(R43&gt;=40,R43&lt;=120),"III",IF(OR(R43&lt;=20,R43&gt;=0),"IV")))))</f>
        <v>II</v>
      </c>
      <c r="T43" s="150" t="s">
        <v>378</v>
      </c>
      <c r="U43" s="146" t="s">
        <v>379</v>
      </c>
      <c r="V43" s="141">
        <v>1</v>
      </c>
      <c r="W43" s="144" t="s">
        <v>91</v>
      </c>
      <c r="X43" s="155" t="s">
        <v>92</v>
      </c>
      <c r="Y43" s="155" t="s">
        <v>92</v>
      </c>
      <c r="Z43" s="144" t="s">
        <v>92</v>
      </c>
      <c r="AA43" s="144" t="s">
        <v>380</v>
      </c>
      <c r="AB43" s="144" t="s">
        <v>92</v>
      </c>
      <c r="AC43" s="309"/>
      <c r="AD43" s="310"/>
      <c r="AE43" s="311"/>
      <c r="AF43" s="213"/>
    </row>
    <row r="44" spans="1:32" ht="136.5" customHeight="1" x14ac:dyDescent="0.2">
      <c r="A44" s="202" t="s">
        <v>86</v>
      </c>
      <c r="B44" s="202" t="s">
        <v>555</v>
      </c>
      <c r="C44" s="203" t="s">
        <v>426</v>
      </c>
      <c r="D44" s="203" t="s">
        <v>806</v>
      </c>
      <c r="E44" s="203" t="s">
        <v>554</v>
      </c>
      <c r="F44" s="188" t="s">
        <v>145</v>
      </c>
      <c r="G44" s="230" t="s">
        <v>788</v>
      </c>
      <c r="H44" s="191" t="s">
        <v>381</v>
      </c>
      <c r="I44" s="189" t="s">
        <v>382</v>
      </c>
      <c r="J44" s="192" t="s">
        <v>88</v>
      </c>
      <c r="K44" s="192" t="s">
        <v>88</v>
      </c>
      <c r="L44" s="192" t="s">
        <v>383</v>
      </c>
      <c r="M44" s="193">
        <v>6</v>
      </c>
      <c r="N44" s="193">
        <v>3</v>
      </c>
      <c r="O44" s="194">
        <v>18</v>
      </c>
      <c r="P44" s="194" t="s">
        <v>377</v>
      </c>
      <c r="Q44" s="193">
        <v>25</v>
      </c>
      <c r="R44" s="194">
        <v>450</v>
      </c>
      <c r="S44" s="143" t="str">
        <f t="shared" si="19"/>
        <v>II</v>
      </c>
      <c r="T44" s="188" t="s">
        <v>378</v>
      </c>
      <c r="U44" s="192" t="s">
        <v>384</v>
      </c>
      <c r="V44" s="141">
        <v>1</v>
      </c>
      <c r="W44" s="192" t="s">
        <v>145</v>
      </c>
      <c r="X44" s="192" t="s">
        <v>92</v>
      </c>
      <c r="Y44" s="192" t="s">
        <v>92</v>
      </c>
      <c r="Z44" s="192" t="s">
        <v>92</v>
      </c>
      <c r="AA44" s="192" t="s">
        <v>385</v>
      </c>
      <c r="AB44" s="192" t="s">
        <v>386</v>
      </c>
      <c r="AC44" s="306"/>
      <c r="AD44" s="306"/>
      <c r="AE44" s="306"/>
      <c r="AF44" s="213"/>
    </row>
    <row r="45" spans="1:32" ht="136.5" customHeight="1" x14ac:dyDescent="0.2">
      <c r="A45" s="202" t="s">
        <v>86</v>
      </c>
      <c r="B45" s="202" t="s">
        <v>555</v>
      </c>
      <c r="C45" s="203" t="s">
        <v>426</v>
      </c>
      <c r="D45" s="203" t="s">
        <v>806</v>
      </c>
      <c r="E45" s="203" t="s">
        <v>554</v>
      </c>
      <c r="F45" s="188" t="s">
        <v>145</v>
      </c>
      <c r="G45" s="230" t="s">
        <v>778</v>
      </c>
      <c r="H45" s="231" t="s">
        <v>543</v>
      </c>
      <c r="I45" s="160" t="s">
        <v>113</v>
      </c>
      <c r="J45" s="155" t="s">
        <v>88</v>
      </c>
      <c r="K45" s="144" t="s">
        <v>88</v>
      </c>
      <c r="L45" s="144" t="s">
        <v>387</v>
      </c>
      <c r="M45" s="155">
        <v>2</v>
      </c>
      <c r="N45" s="155">
        <v>2</v>
      </c>
      <c r="O45" s="155">
        <v>4</v>
      </c>
      <c r="P45" s="142" t="s">
        <v>111</v>
      </c>
      <c r="Q45" s="155">
        <v>25</v>
      </c>
      <c r="R45" s="155">
        <v>100</v>
      </c>
      <c r="S45" s="143" t="str">
        <f t="shared" si="19"/>
        <v>III</v>
      </c>
      <c r="T45" s="150" t="s">
        <v>100</v>
      </c>
      <c r="U45" s="146" t="s">
        <v>104</v>
      </c>
      <c r="V45" s="141">
        <v>1</v>
      </c>
      <c r="W45" s="144" t="s">
        <v>91</v>
      </c>
      <c r="X45" s="155" t="s">
        <v>92</v>
      </c>
      <c r="Y45" s="144" t="s">
        <v>92</v>
      </c>
      <c r="Z45" s="155" t="s">
        <v>92</v>
      </c>
      <c r="AA45" s="161" t="s">
        <v>388</v>
      </c>
      <c r="AB45" s="147" t="s">
        <v>92</v>
      </c>
      <c r="AC45" s="306"/>
      <c r="AD45" s="306"/>
      <c r="AE45" s="306"/>
      <c r="AF45" s="213"/>
    </row>
    <row r="46" spans="1:32" ht="136.5" customHeight="1" x14ac:dyDescent="0.2">
      <c r="A46" s="202" t="s">
        <v>86</v>
      </c>
      <c r="B46" s="202" t="s">
        <v>555</v>
      </c>
      <c r="C46" s="203" t="s">
        <v>426</v>
      </c>
      <c r="D46" s="203" t="s">
        <v>806</v>
      </c>
      <c r="E46" s="203" t="s">
        <v>554</v>
      </c>
      <c r="F46" s="188" t="s">
        <v>145</v>
      </c>
      <c r="G46" s="230" t="s">
        <v>789</v>
      </c>
      <c r="H46" s="191" t="s">
        <v>389</v>
      </c>
      <c r="I46" s="195" t="s">
        <v>390</v>
      </c>
      <c r="J46" s="147" t="s">
        <v>88</v>
      </c>
      <c r="K46" s="147" t="s">
        <v>88</v>
      </c>
      <c r="L46" s="147" t="s">
        <v>88</v>
      </c>
      <c r="M46" s="149">
        <v>2</v>
      </c>
      <c r="N46" s="149">
        <v>3</v>
      </c>
      <c r="O46" s="142">
        <v>6</v>
      </c>
      <c r="P46" s="142" t="s">
        <v>112</v>
      </c>
      <c r="Q46" s="149">
        <v>10</v>
      </c>
      <c r="R46" s="142">
        <v>60</v>
      </c>
      <c r="S46" s="143" t="str">
        <f t="shared" si="19"/>
        <v>III</v>
      </c>
      <c r="T46" s="150" t="s">
        <v>100</v>
      </c>
      <c r="U46" s="147" t="s">
        <v>97</v>
      </c>
      <c r="V46" s="141">
        <v>1</v>
      </c>
      <c r="W46" s="147" t="s">
        <v>91</v>
      </c>
      <c r="X46" s="147" t="s">
        <v>92</v>
      </c>
      <c r="Y46" s="147" t="s">
        <v>92</v>
      </c>
      <c r="Z46" s="147" t="s">
        <v>92</v>
      </c>
      <c r="AA46" s="150" t="s">
        <v>391</v>
      </c>
      <c r="AB46" s="147" t="s">
        <v>92</v>
      </c>
      <c r="AC46" s="306"/>
      <c r="AD46" s="306"/>
      <c r="AE46" s="306"/>
      <c r="AF46" s="213"/>
    </row>
    <row r="47" spans="1:32" ht="136.5" customHeight="1" x14ac:dyDescent="0.2">
      <c r="A47" s="202" t="s">
        <v>86</v>
      </c>
      <c r="B47" s="202" t="s">
        <v>555</v>
      </c>
      <c r="C47" s="203" t="s">
        <v>426</v>
      </c>
      <c r="D47" s="203" t="s">
        <v>806</v>
      </c>
      <c r="E47" s="203" t="s">
        <v>554</v>
      </c>
      <c r="F47" s="188" t="s">
        <v>145</v>
      </c>
      <c r="G47" s="230" t="s">
        <v>779</v>
      </c>
      <c r="H47" s="195" t="s">
        <v>392</v>
      </c>
      <c r="I47" s="195" t="s">
        <v>393</v>
      </c>
      <c r="J47" s="147" t="s">
        <v>88</v>
      </c>
      <c r="K47" s="147" t="s">
        <v>88</v>
      </c>
      <c r="L47" s="147" t="s">
        <v>394</v>
      </c>
      <c r="M47" s="149">
        <v>2</v>
      </c>
      <c r="N47" s="149">
        <v>3</v>
      </c>
      <c r="O47" s="142">
        <v>6</v>
      </c>
      <c r="P47" s="142" t="s">
        <v>112</v>
      </c>
      <c r="Q47" s="149">
        <v>10</v>
      </c>
      <c r="R47" s="142">
        <v>60</v>
      </c>
      <c r="S47" s="143" t="str">
        <f t="shared" si="19"/>
        <v>III</v>
      </c>
      <c r="T47" s="150" t="s">
        <v>100</v>
      </c>
      <c r="U47" s="147" t="s">
        <v>395</v>
      </c>
      <c r="V47" s="141">
        <v>1</v>
      </c>
      <c r="W47" s="144" t="s">
        <v>91</v>
      </c>
      <c r="X47" s="147" t="s">
        <v>92</v>
      </c>
      <c r="Y47" s="147" t="s">
        <v>92</v>
      </c>
      <c r="Z47" s="147" t="s">
        <v>92</v>
      </c>
      <c r="AA47" s="150" t="s">
        <v>396</v>
      </c>
      <c r="AB47" s="147" t="s">
        <v>92</v>
      </c>
      <c r="AC47" s="306" t="s">
        <v>765</v>
      </c>
      <c r="AD47" s="306"/>
      <c r="AE47" s="306"/>
      <c r="AF47" s="213"/>
    </row>
    <row r="48" spans="1:32" ht="136.5" customHeight="1" x14ac:dyDescent="0.2">
      <c r="A48" s="202" t="s">
        <v>86</v>
      </c>
      <c r="B48" s="202" t="s">
        <v>555</v>
      </c>
      <c r="C48" s="203" t="s">
        <v>426</v>
      </c>
      <c r="D48" s="203" t="s">
        <v>806</v>
      </c>
      <c r="E48" s="203" t="s">
        <v>554</v>
      </c>
      <c r="F48" s="188" t="s">
        <v>397</v>
      </c>
      <c r="G48" s="230" t="s">
        <v>780</v>
      </c>
      <c r="H48" s="189" t="s">
        <v>398</v>
      </c>
      <c r="I48" s="189" t="s">
        <v>399</v>
      </c>
      <c r="J48" s="192" t="s">
        <v>88</v>
      </c>
      <c r="K48" s="192" t="s">
        <v>88</v>
      </c>
      <c r="L48" s="192" t="s">
        <v>400</v>
      </c>
      <c r="M48" s="193">
        <v>2</v>
      </c>
      <c r="N48" s="193">
        <v>3</v>
      </c>
      <c r="O48" s="194">
        <v>6</v>
      </c>
      <c r="P48" s="194" t="s">
        <v>112</v>
      </c>
      <c r="Q48" s="193">
        <v>25</v>
      </c>
      <c r="R48" s="194">
        <v>150</v>
      </c>
      <c r="S48" s="143" t="str">
        <f t="shared" si="19"/>
        <v>II</v>
      </c>
      <c r="T48" s="150" t="s">
        <v>378</v>
      </c>
      <c r="U48" s="192" t="s">
        <v>401</v>
      </c>
      <c r="V48" s="141">
        <v>1</v>
      </c>
      <c r="W48" s="144" t="s">
        <v>91</v>
      </c>
      <c r="X48" s="192" t="s">
        <v>92</v>
      </c>
      <c r="Y48" s="192" t="s">
        <v>92</v>
      </c>
      <c r="Z48" s="192" t="s">
        <v>92</v>
      </c>
      <c r="AA48" s="188" t="s">
        <v>402</v>
      </c>
      <c r="AB48" s="192" t="s">
        <v>403</v>
      </c>
      <c r="AC48" s="306"/>
      <c r="AD48" s="306"/>
      <c r="AE48" s="306"/>
      <c r="AF48" s="213"/>
    </row>
    <row r="49" spans="1:32" ht="136.5" customHeight="1" x14ac:dyDescent="0.2">
      <c r="A49" s="202" t="s">
        <v>86</v>
      </c>
      <c r="B49" s="202" t="s">
        <v>555</v>
      </c>
      <c r="C49" s="203" t="s">
        <v>426</v>
      </c>
      <c r="D49" s="203" t="s">
        <v>806</v>
      </c>
      <c r="E49" s="203" t="s">
        <v>554</v>
      </c>
      <c r="F49" s="188" t="s">
        <v>145</v>
      </c>
      <c r="G49" s="230" t="s">
        <v>781</v>
      </c>
      <c r="H49" s="189" t="s">
        <v>544</v>
      </c>
      <c r="I49" s="160" t="s">
        <v>404</v>
      </c>
      <c r="J49" s="155" t="s">
        <v>88</v>
      </c>
      <c r="K49" s="155" t="s">
        <v>88</v>
      </c>
      <c r="L49" s="155" t="s">
        <v>88</v>
      </c>
      <c r="M49" s="155">
        <v>2</v>
      </c>
      <c r="N49" s="155">
        <v>2</v>
      </c>
      <c r="O49" s="194">
        <v>4</v>
      </c>
      <c r="P49" s="142" t="s">
        <v>111</v>
      </c>
      <c r="Q49" s="155">
        <v>10</v>
      </c>
      <c r="R49" s="194">
        <v>40</v>
      </c>
      <c r="S49" s="143" t="str">
        <f t="shared" si="19"/>
        <v>III</v>
      </c>
      <c r="T49" s="150" t="s">
        <v>100</v>
      </c>
      <c r="U49" s="146" t="s">
        <v>405</v>
      </c>
      <c r="V49" s="141">
        <v>1</v>
      </c>
      <c r="W49" s="144" t="s">
        <v>91</v>
      </c>
      <c r="X49" s="155" t="s">
        <v>92</v>
      </c>
      <c r="Y49" s="155" t="s">
        <v>92</v>
      </c>
      <c r="Z49" s="155" t="s">
        <v>92</v>
      </c>
      <c r="AA49" s="144" t="s">
        <v>406</v>
      </c>
      <c r="AB49" s="147" t="s">
        <v>92</v>
      </c>
      <c r="AC49" s="306"/>
      <c r="AD49" s="306"/>
      <c r="AE49" s="306"/>
      <c r="AF49" s="213"/>
    </row>
    <row r="50" spans="1:32" ht="136.5" customHeight="1" x14ac:dyDescent="0.2">
      <c r="A50" s="202" t="s">
        <v>86</v>
      </c>
      <c r="B50" s="202" t="s">
        <v>555</v>
      </c>
      <c r="C50" s="203" t="s">
        <v>426</v>
      </c>
      <c r="D50" s="203" t="s">
        <v>806</v>
      </c>
      <c r="E50" s="203" t="s">
        <v>554</v>
      </c>
      <c r="F50" s="188" t="s">
        <v>145</v>
      </c>
      <c r="G50" s="230" t="s">
        <v>782</v>
      </c>
      <c r="H50" s="196" t="s">
        <v>407</v>
      </c>
      <c r="I50" s="196" t="s">
        <v>408</v>
      </c>
      <c r="J50" s="197" t="s">
        <v>88</v>
      </c>
      <c r="K50" s="197" t="s">
        <v>88</v>
      </c>
      <c r="L50" s="197" t="s">
        <v>88</v>
      </c>
      <c r="M50" s="198">
        <v>2</v>
      </c>
      <c r="N50" s="198">
        <v>3</v>
      </c>
      <c r="O50" s="155">
        <v>6</v>
      </c>
      <c r="P50" s="142" t="s">
        <v>112</v>
      </c>
      <c r="Q50" s="198">
        <v>10</v>
      </c>
      <c r="R50" s="157">
        <v>60</v>
      </c>
      <c r="S50" s="143" t="str">
        <f t="shared" si="19"/>
        <v>III</v>
      </c>
      <c r="T50" s="200" t="s">
        <v>100</v>
      </c>
      <c r="U50" s="200" t="s">
        <v>409</v>
      </c>
      <c r="V50" s="141">
        <v>1</v>
      </c>
      <c r="W50" s="144" t="s">
        <v>91</v>
      </c>
      <c r="X50" s="197" t="s">
        <v>92</v>
      </c>
      <c r="Y50" s="197" t="s">
        <v>92</v>
      </c>
      <c r="Z50" s="197" t="s">
        <v>92</v>
      </c>
      <c r="AA50" s="197" t="s">
        <v>396</v>
      </c>
      <c r="AB50" s="155" t="s">
        <v>92</v>
      </c>
      <c r="AC50" s="306"/>
      <c r="AD50" s="306"/>
      <c r="AE50" s="306"/>
      <c r="AF50" s="213"/>
    </row>
    <row r="51" spans="1:32" ht="136.5" customHeight="1" x14ac:dyDescent="0.2">
      <c r="A51" s="202" t="s">
        <v>86</v>
      </c>
      <c r="B51" s="202" t="s">
        <v>555</v>
      </c>
      <c r="C51" s="203" t="s">
        <v>426</v>
      </c>
      <c r="D51" s="203" t="s">
        <v>806</v>
      </c>
      <c r="E51" s="203" t="s">
        <v>554</v>
      </c>
      <c r="F51" s="188" t="s">
        <v>145</v>
      </c>
      <c r="G51" s="230" t="s">
        <v>793</v>
      </c>
      <c r="H51" s="195" t="s">
        <v>809</v>
      </c>
      <c r="I51" s="160" t="s">
        <v>410</v>
      </c>
      <c r="J51" s="161" t="s">
        <v>88</v>
      </c>
      <c r="K51" s="161" t="s">
        <v>88</v>
      </c>
      <c r="L51" s="160" t="s">
        <v>88</v>
      </c>
      <c r="M51" s="149">
        <v>2</v>
      </c>
      <c r="N51" s="149">
        <v>3</v>
      </c>
      <c r="O51" s="142">
        <v>4</v>
      </c>
      <c r="P51" s="142" t="s">
        <v>111</v>
      </c>
      <c r="Q51" s="149">
        <v>25</v>
      </c>
      <c r="R51" s="157">
        <v>100</v>
      </c>
      <c r="S51" s="143" t="str">
        <f t="shared" si="19"/>
        <v>III</v>
      </c>
      <c r="T51" s="150" t="s">
        <v>100</v>
      </c>
      <c r="U51" s="144" t="s">
        <v>411</v>
      </c>
      <c r="V51" s="141">
        <v>1</v>
      </c>
      <c r="W51" s="144" t="s">
        <v>91</v>
      </c>
      <c r="X51" s="155" t="s">
        <v>92</v>
      </c>
      <c r="Y51" s="155" t="s">
        <v>92</v>
      </c>
      <c r="Z51" s="144" t="s">
        <v>92</v>
      </c>
      <c r="AA51" s="144" t="s">
        <v>412</v>
      </c>
      <c r="AB51" s="155" t="s">
        <v>92</v>
      </c>
      <c r="AC51" s="306"/>
      <c r="AD51" s="306"/>
      <c r="AE51" s="306"/>
      <c r="AF51" s="213"/>
    </row>
    <row r="52" spans="1:32" ht="136.5" customHeight="1" x14ac:dyDescent="0.2">
      <c r="A52" s="202" t="s">
        <v>86</v>
      </c>
      <c r="B52" s="202" t="s">
        <v>555</v>
      </c>
      <c r="C52" s="203" t="s">
        <v>426</v>
      </c>
      <c r="D52" s="203" t="s">
        <v>806</v>
      </c>
      <c r="E52" s="203" t="s">
        <v>554</v>
      </c>
      <c r="F52" s="188" t="s">
        <v>145</v>
      </c>
      <c r="G52" s="230" t="s">
        <v>783</v>
      </c>
      <c r="H52" s="195" t="s">
        <v>413</v>
      </c>
      <c r="I52" s="160" t="s">
        <v>107</v>
      </c>
      <c r="J52" s="155" t="s">
        <v>88</v>
      </c>
      <c r="K52" s="161" t="s">
        <v>88</v>
      </c>
      <c r="L52" s="144" t="s">
        <v>88</v>
      </c>
      <c r="M52" s="155">
        <v>2</v>
      </c>
      <c r="N52" s="155">
        <v>2</v>
      </c>
      <c r="O52" s="142">
        <v>4</v>
      </c>
      <c r="P52" s="142" t="s">
        <v>111</v>
      </c>
      <c r="Q52" s="149">
        <v>25</v>
      </c>
      <c r="R52" s="157">
        <v>100</v>
      </c>
      <c r="S52" s="143" t="str">
        <f t="shared" si="19"/>
        <v>III</v>
      </c>
      <c r="T52" s="150" t="s">
        <v>100</v>
      </c>
      <c r="U52" s="146" t="s">
        <v>108</v>
      </c>
      <c r="V52" s="141">
        <v>1</v>
      </c>
      <c r="W52" s="144" t="s">
        <v>91</v>
      </c>
      <c r="X52" s="155" t="s">
        <v>92</v>
      </c>
      <c r="Y52" s="155" t="s">
        <v>92</v>
      </c>
      <c r="Z52" s="155" t="s">
        <v>92</v>
      </c>
      <c r="AA52" s="161" t="s">
        <v>414</v>
      </c>
      <c r="AB52" s="155" t="s">
        <v>92</v>
      </c>
      <c r="AC52" s="306"/>
      <c r="AD52" s="306"/>
      <c r="AE52" s="306"/>
      <c r="AF52" s="213"/>
    </row>
    <row r="53" spans="1:32" ht="136.5" customHeight="1" x14ac:dyDescent="0.2">
      <c r="A53" s="202" t="s">
        <v>86</v>
      </c>
      <c r="B53" s="202" t="s">
        <v>555</v>
      </c>
      <c r="C53" s="203" t="s">
        <v>426</v>
      </c>
      <c r="D53" s="203" t="s">
        <v>806</v>
      </c>
      <c r="E53" s="203" t="s">
        <v>554</v>
      </c>
      <c r="F53" s="188" t="s">
        <v>145</v>
      </c>
      <c r="G53" s="230" t="s">
        <v>790</v>
      </c>
      <c r="H53" s="195" t="s">
        <v>415</v>
      </c>
      <c r="I53" s="160" t="s">
        <v>109</v>
      </c>
      <c r="J53" s="155" t="s">
        <v>88</v>
      </c>
      <c r="K53" s="161" t="s">
        <v>88</v>
      </c>
      <c r="L53" s="146" t="s">
        <v>416</v>
      </c>
      <c r="M53" s="155">
        <v>2</v>
      </c>
      <c r="N53" s="155">
        <v>2</v>
      </c>
      <c r="O53" s="142">
        <v>4</v>
      </c>
      <c r="P53" s="142" t="s">
        <v>111</v>
      </c>
      <c r="Q53" s="149">
        <v>25</v>
      </c>
      <c r="R53" s="157">
        <v>100</v>
      </c>
      <c r="S53" s="143" t="str">
        <f t="shared" si="19"/>
        <v>III</v>
      </c>
      <c r="T53" s="150" t="s">
        <v>100</v>
      </c>
      <c r="U53" s="146" t="s">
        <v>417</v>
      </c>
      <c r="V53" s="141">
        <v>1</v>
      </c>
      <c r="W53" s="144" t="s">
        <v>91</v>
      </c>
      <c r="X53" s="155" t="s">
        <v>92</v>
      </c>
      <c r="Y53" s="155" t="s">
        <v>92</v>
      </c>
      <c r="Z53" s="144" t="s">
        <v>92</v>
      </c>
      <c r="AA53" s="161" t="s">
        <v>418</v>
      </c>
      <c r="AB53" s="161" t="s">
        <v>92</v>
      </c>
      <c r="AC53" s="306"/>
      <c r="AD53" s="306"/>
      <c r="AE53" s="306"/>
      <c r="AF53" s="213"/>
    </row>
    <row r="54" spans="1:32" ht="136.5" customHeight="1" x14ac:dyDescent="0.2">
      <c r="A54" s="202" t="s">
        <v>86</v>
      </c>
      <c r="B54" s="202" t="s">
        <v>555</v>
      </c>
      <c r="C54" s="203" t="s">
        <v>426</v>
      </c>
      <c r="D54" s="203" t="s">
        <v>806</v>
      </c>
      <c r="E54" s="203" t="s">
        <v>554</v>
      </c>
      <c r="F54" s="188" t="s">
        <v>145</v>
      </c>
      <c r="G54" s="230" t="s">
        <v>784</v>
      </c>
      <c r="H54" s="160" t="s">
        <v>419</v>
      </c>
      <c r="I54" s="160" t="s">
        <v>420</v>
      </c>
      <c r="J54" s="155" t="s">
        <v>88</v>
      </c>
      <c r="K54" s="144" t="s">
        <v>421</v>
      </c>
      <c r="L54" s="144" t="s">
        <v>421</v>
      </c>
      <c r="M54" s="155">
        <v>6</v>
      </c>
      <c r="N54" s="155">
        <v>2</v>
      </c>
      <c r="O54" s="155">
        <v>12</v>
      </c>
      <c r="P54" s="142" t="s">
        <v>377</v>
      </c>
      <c r="Q54" s="156">
        <v>25</v>
      </c>
      <c r="R54" s="157">
        <v>300</v>
      </c>
      <c r="S54" s="143" t="str">
        <f>IF(R54="","",IF(AND(R54&gt;=600,R54&lt;=4000),"I",IF(AND(R54&gt;=150,R54&lt;=500),"II",IF(AND(R54&gt;=40,R54&lt;=120),"III",IF(OR(R54&lt;=20,R54&gt;=0),"IV")))))</f>
        <v>II</v>
      </c>
      <c r="T54" s="150" t="s">
        <v>378</v>
      </c>
      <c r="U54" s="144" t="s">
        <v>422</v>
      </c>
      <c r="V54" s="141">
        <v>1</v>
      </c>
      <c r="W54" s="144" t="s">
        <v>91</v>
      </c>
      <c r="X54" s="155" t="s">
        <v>92</v>
      </c>
      <c r="Y54" s="155" t="s">
        <v>92</v>
      </c>
      <c r="Z54" s="144" t="s">
        <v>92</v>
      </c>
      <c r="AA54" s="161" t="s">
        <v>423</v>
      </c>
      <c r="AB54" s="155" t="s">
        <v>92</v>
      </c>
      <c r="AC54" s="306"/>
      <c r="AD54" s="306"/>
      <c r="AE54" s="306"/>
      <c r="AF54" s="213"/>
    </row>
    <row r="55" spans="1:32" ht="188.25" customHeight="1" x14ac:dyDescent="0.2">
      <c r="A55" s="202" t="s">
        <v>86</v>
      </c>
      <c r="B55" s="202" t="s">
        <v>555</v>
      </c>
      <c r="C55" s="203" t="s">
        <v>426</v>
      </c>
      <c r="D55" s="203" t="s">
        <v>806</v>
      </c>
      <c r="E55" s="203" t="s">
        <v>554</v>
      </c>
      <c r="F55" s="164" t="s">
        <v>87</v>
      </c>
      <c r="G55" s="203" t="s">
        <v>545</v>
      </c>
      <c r="H55" s="195" t="s">
        <v>413</v>
      </c>
      <c r="I55" s="160" t="s">
        <v>107</v>
      </c>
      <c r="J55" s="155" t="s">
        <v>88</v>
      </c>
      <c r="K55" s="161" t="s">
        <v>546</v>
      </c>
      <c r="L55" s="155" t="s">
        <v>88</v>
      </c>
      <c r="M55" s="209">
        <v>6</v>
      </c>
      <c r="N55" s="209">
        <v>3</v>
      </c>
      <c r="O55" s="208">
        <f t="shared" ref="O55:O57" si="20">M55*N55</f>
        <v>18</v>
      </c>
      <c r="P55" s="208" t="str">
        <f t="shared" ref="P55:P57" si="21">IF(OR(O55="",O55=0),"",IF(O55&lt;5,"B",IF(O55&lt;9,"M",IF(O55&lt;21,"A","MA"))))</f>
        <v>A</v>
      </c>
      <c r="Q55" s="209">
        <v>25</v>
      </c>
      <c r="R55" s="232">
        <f t="shared" ref="R55:R57" si="22">O55*Q55</f>
        <v>450</v>
      </c>
      <c r="S55" s="143" t="str">
        <f t="shared" si="19"/>
        <v>II</v>
      </c>
      <c r="T55" s="147" t="s">
        <v>378</v>
      </c>
      <c r="U55" s="161" t="s">
        <v>108</v>
      </c>
      <c r="V55" s="141">
        <v>1</v>
      </c>
      <c r="W55" s="144" t="s">
        <v>91</v>
      </c>
      <c r="X55" s="155" t="s">
        <v>92</v>
      </c>
      <c r="Y55" s="155" t="s">
        <v>92</v>
      </c>
      <c r="Z55" s="155" t="s">
        <v>92</v>
      </c>
      <c r="AA55" s="190" t="s">
        <v>547</v>
      </c>
      <c r="AB55" s="155" t="s">
        <v>92</v>
      </c>
      <c r="AC55" s="304"/>
      <c r="AD55" s="304"/>
      <c r="AE55" s="304"/>
    </row>
    <row r="56" spans="1:32" ht="401.25" customHeight="1" x14ac:dyDescent="0.2">
      <c r="A56" s="202" t="s">
        <v>86</v>
      </c>
      <c r="B56" s="202" t="s">
        <v>555</v>
      </c>
      <c r="C56" s="203" t="s">
        <v>426</v>
      </c>
      <c r="D56" s="203" t="s">
        <v>806</v>
      </c>
      <c r="E56" s="203" t="s">
        <v>554</v>
      </c>
      <c r="F56" s="167" t="s">
        <v>145</v>
      </c>
      <c r="G56" s="203" t="s">
        <v>548</v>
      </c>
      <c r="H56" s="153" t="s">
        <v>549</v>
      </c>
      <c r="I56" s="153" t="s">
        <v>550</v>
      </c>
      <c r="J56" s="141" t="s">
        <v>88</v>
      </c>
      <c r="K56" s="145" t="s">
        <v>551</v>
      </c>
      <c r="L56" s="145" t="s">
        <v>110</v>
      </c>
      <c r="M56" s="141">
        <v>6</v>
      </c>
      <c r="N56" s="141">
        <v>2</v>
      </c>
      <c r="O56" s="141">
        <f t="shared" si="20"/>
        <v>12</v>
      </c>
      <c r="P56" s="142" t="str">
        <f t="shared" si="21"/>
        <v>A</v>
      </c>
      <c r="Q56" s="151">
        <v>25</v>
      </c>
      <c r="R56" s="157">
        <f t="shared" si="22"/>
        <v>300</v>
      </c>
      <c r="S56" s="143" t="str">
        <f t="shared" si="19"/>
        <v>II</v>
      </c>
      <c r="T56" s="150" t="s">
        <v>378</v>
      </c>
      <c r="U56" s="145" t="s">
        <v>422</v>
      </c>
      <c r="V56" s="141">
        <v>1</v>
      </c>
      <c r="W56" s="145" t="s">
        <v>91</v>
      </c>
      <c r="X56" s="141" t="s">
        <v>92</v>
      </c>
      <c r="Y56" s="141" t="s">
        <v>92</v>
      </c>
      <c r="Z56" s="141" t="s">
        <v>92</v>
      </c>
      <c r="AA56" s="153" t="s">
        <v>552</v>
      </c>
      <c r="AB56" s="141" t="s">
        <v>92</v>
      </c>
      <c r="AC56" s="307" t="s">
        <v>553</v>
      </c>
      <c r="AD56" s="308"/>
      <c r="AE56" s="308"/>
    </row>
    <row r="57" spans="1:32" ht="198.75" customHeight="1" x14ac:dyDescent="0.2">
      <c r="A57" s="202" t="s">
        <v>86</v>
      </c>
      <c r="B57" s="202" t="s">
        <v>555</v>
      </c>
      <c r="C57" s="203" t="s">
        <v>426</v>
      </c>
      <c r="D57" s="203" t="s">
        <v>807</v>
      </c>
      <c r="E57" s="203" t="s">
        <v>580</v>
      </c>
      <c r="F57" s="167" t="s">
        <v>87</v>
      </c>
      <c r="G57" s="203" t="s">
        <v>578</v>
      </c>
      <c r="H57" s="204" t="s">
        <v>427</v>
      </c>
      <c r="I57" s="166" t="s">
        <v>382</v>
      </c>
      <c r="J57" s="164" t="s">
        <v>88</v>
      </c>
      <c r="K57" s="164" t="s">
        <v>89</v>
      </c>
      <c r="L57" s="164" t="s">
        <v>90</v>
      </c>
      <c r="M57" s="205">
        <v>6</v>
      </c>
      <c r="N57" s="205">
        <v>3</v>
      </c>
      <c r="O57" s="114">
        <f t="shared" si="20"/>
        <v>18</v>
      </c>
      <c r="P57" s="114" t="str">
        <f t="shared" si="21"/>
        <v>A</v>
      </c>
      <c r="Q57" s="205">
        <v>25</v>
      </c>
      <c r="R57" s="114">
        <f t="shared" si="22"/>
        <v>450</v>
      </c>
      <c r="S57" s="115" t="str">
        <f t="shared" si="19"/>
        <v>II</v>
      </c>
      <c r="T57" s="167" t="s">
        <v>378</v>
      </c>
      <c r="U57" s="164" t="s">
        <v>384</v>
      </c>
      <c r="V57" s="141">
        <v>3</v>
      </c>
      <c r="W57" s="164" t="s">
        <v>91</v>
      </c>
      <c r="X57" s="164" t="s">
        <v>92</v>
      </c>
      <c r="Y57" s="164" t="s">
        <v>92</v>
      </c>
      <c r="Z57" s="164" t="s">
        <v>92</v>
      </c>
      <c r="AA57" s="206" t="s">
        <v>428</v>
      </c>
      <c r="AB57" s="164" t="s">
        <v>94</v>
      </c>
      <c r="AC57" s="319"/>
      <c r="AD57" s="319"/>
      <c r="AE57" s="319"/>
    </row>
    <row r="58" spans="1:32" ht="198.75" customHeight="1" x14ac:dyDescent="0.2">
      <c r="A58" s="202" t="s">
        <v>86</v>
      </c>
      <c r="B58" s="202" t="s">
        <v>555</v>
      </c>
      <c r="C58" s="203" t="s">
        <v>426</v>
      </c>
      <c r="D58" s="203" t="s">
        <v>808</v>
      </c>
      <c r="E58" s="203" t="s">
        <v>580</v>
      </c>
      <c r="F58" s="164" t="s">
        <v>87</v>
      </c>
      <c r="G58" s="203" t="s">
        <v>429</v>
      </c>
      <c r="H58" s="207" t="s">
        <v>430</v>
      </c>
      <c r="I58" s="153" t="s">
        <v>93</v>
      </c>
      <c r="J58" s="145" t="s">
        <v>431</v>
      </c>
      <c r="K58" s="145" t="s">
        <v>432</v>
      </c>
      <c r="L58" s="152" t="s">
        <v>433</v>
      </c>
      <c r="M58" s="151">
        <v>6</v>
      </c>
      <c r="N58" s="151">
        <v>3</v>
      </c>
      <c r="O58" s="151">
        <f>M58*N58</f>
        <v>18</v>
      </c>
      <c r="P58" s="208" t="str">
        <f>IF(OR(O58="",O58=0),"",IF(O58&lt;5,"B",IF(O58&lt;9,"M",IF(O58&lt;21,"A","MA"))))</f>
        <v>A</v>
      </c>
      <c r="Q58" s="151">
        <v>25</v>
      </c>
      <c r="R58" s="151">
        <f>O58*Q58</f>
        <v>450</v>
      </c>
      <c r="S58" s="143" t="str">
        <f>IF(R58="","",IF(AND(R58&gt;=600,R58&lt;=4000),"I",IF(AND(R58&gt;=150,R58&lt;=500),"II",IF(AND(R58&gt;=40,R58&lt;=120),"III",IF(OR(R58&lt;=20,R58&gt;=0),"IV")))))</f>
        <v>II</v>
      </c>
      <c r="T58" s="147" t="s">
        <v>378</v>
      </c>
      <c r="U58" s="152" t="s">
        <v>379</v>
      </c>
      <c r="V58" s="141">
        <v>3</v>
      </c>
      <c r="W58" s="145" t="s">
        <v>91</v>
      </c>
      <c r="X58" s="141" t="s">
        <v>92</v>
      </c>
      <c r="Y58" s="141" t="s">
        <v>92</v>
      </c>
      <c r="Z58" s="145" t="s">
        <v>92</v>
      </c>
      <c r="AA58" s="153" t="s">
        <v>434</v>
      </c>
      <c r="AB58" s="145" t="s">
        <v>94</v>
      </c>
      <c r="AC58" s="307"/>
      <c r="AD58" s="307"/>
      <c r="AE58" s="307"/>
    </row>
    <row r="59" spans="1:32" ht="198.75" customHeight="1" x14ac:dyDescent="0.2">
      <c r="A59" s="202" t="s">
        <v>86</v>
      </c>
      <c r="B59" s="202" t="s">
        <v>555</v>
      </c>
      <c r="C59" s="203" t="s">
        <v>426</v>
      </c>
      <c r="D59" s="203" t="s">
        <v>803</v>
      </c>
      <c r="E59" s="203" t="s">
        <v>580</v>
      </c>
      <c r="F59" s="167" t="s">
        <v>87</v>
      </c>
      <c r="G59" s="203" t="s">
        <v>821</v>
      </c>
      <c r="H59" s="207" t="s">
        <v>435</v>
      </c>
      <c r="I59" s="153" t="s">
        <v>436</v>
      </c>
      <c r="J59" s="145" t="s">
        <v>437</v>
      </c>
      <c r="K59" s="145" t="s">
        <v>88</v>
      </c>
      <c r="L59" s="152" t="s">
        <v>438</v>
      </c>
      <c r="M59" s="151">
        <v>6</v>
      </c>
      <c r="N59" s="151">
        <v>3</v>
      </c>
      <c r="O59" s="151">
        <f t="shared" ref="O59" si="23">M59*N59</f>
        <v>18</v>
      </c>
      <c r="P59" s="142" t="str">
        <f t="shared" ref="P59" si="24">IF(OR(O59="",O59=0),"",IF(O59&lt;5,"B",IF(O59&lt;9,"M",IF(O59&lt;21,"A","MA"))))</f>
        <v>A</v>
      </c>
      <c r="Q59" s="151">
        <v>25</v>
      </c>
      <c r="R59" s="151">
        <f t="shared" ref="R59" si="25">O59*Q59</f>
        <v>450</v>
      </c>
      <c r="S59" s="143" t="str">
        <f t="shared" ref="S59" si="26">IF(R59="","",IF(AND(R59&gt;=600,R59&lt;=4000),"I",IF(AND(R59&gt;=150,R59&lt;=500),"II",IF(AND(R59&gt;=40,R59&lt;=120),"III",IF(OR(R59&lt;=20,R59&gt;=0),"IV")))))</f>
        <v>II</v>
      </c>
      <c r="T59" s="150" t="s">
        <v>378</v>
      </c>
      <c r="U59" s="154" t="s">
        <v>379</v>
      </c>
      <c r="V59" s="141">
        <v>3</v>
      </c>
      <c r="W59" s="145" t="s">
        <v>91</v>
      </c>
      <c r="X59" s="141" t="s">
        <v>92</v>
      </c>
      <c r="Y59" s="141" t="s">
        <v>92</v>
      </c>
      <c r="Z59" s="145" t="s">
        <v>92</v>
      </c>
      <c r="AA59" s="153" t="s">
        <v>439</v>
      </c>
      <c r="AB59" s="145" t="s">
        <v>94</v>
      </c>
      <c r="AC59" s="320"/>
      <c r="AD59" s="307"/>
      <c r="AE59" s="307"/>
    </row>
    <row r="60" spans="1:32" ht="252" customHeight="1" x14ac:dyDescent="0.2">
      <c r="A60" s="202" t="s">
        <v>86</v>
      </c>
      <c r="B60" s="202" t="s">
        <v>555</v>
      </c>
      <c r="C60" s="203" t="s">
        <v>426</v>
      </c>
      <c r="D60" s="203" t="s">
        <v>803</v>
      </c>
      <c r="E60" s="203" t="s">
        <v>580</v>
      </c>
      <c r="F60" s="164" t="s">
        <v>87</v>
      </c>
      <c r="G60" s="203" t="s">
        <v>440</v>
      </c>
      <c r="H60" s="207" t="s">
        <v>375</v>
      </c>
      <c r="I60" s="153" t="s">
        <v>441</v>
      </c>
      <c r="J60" s="145" t="s">
        <v>88</v>
      </c>
      <c r="K60" s="145" t="s">
        <v>442</v>
      </c>
      <c r="L60" s="152" t="s">
        <v>438</v>
      </c>
      <c r="M60" s="151">
        <v>6</v>
      </c>
      <c r="N60" s="151">
        <v>3</v>
      </c>
      <c r="O60" s="151">
        <f>M60*N60</f>
        <v>18</v>
      </c>
      <c r="P60" s="208" t="str">
        <f>IF(OR(O60="",O60=0),"",IF(O60&lt;5,"B",IF(O60&lt;9,"M",IF(O60&lt;21,"A","MA"))))</f>
        <v>A</v>
      </c>
      <c r="Q60" s="151">
        <v>25</v>
      </c>
      <c r="R60" s="151">
        <f>O60*Q60</f>
        <v>450</v>
      </c>
      <c r="S60" s="143" t="str">
        <f>IF(R60="","",IF(AND(R60&gt;=600,R60&lt;=4000),"I",IF(AND(R60&gt;=150,R60&lt;=500),"II",IF(AND(R60&gt;=40,R60&lt;=120),"III",IF(OR(R60&lt;=20,R60&gt;=0),"IV")))))</f>
        <v>II</v>
      </c>
      <c r="T60" s="147" t="s">
        <v>378</v>
      </c>
      <c r="U60" s="152" t="s">
        <v>379</v>
      </c>
      <c r="V60" s="141">
        <v>3</v>
      </c>
      <c r="W60" s="145" t="s">
        <v>91</v>
      </c>
      <c r="X60" s="141" t="s">
        <v>92</v>
      </c>
      <c r="Y60" s="145" t="s">
        <v>443</v>
      </c>
      <c r="Z60" s="145" t="s">
        <v>92</v>
      </c>
      <c r="AA60" s="153" t="s">
        <v>444</v>
      </c>
      <c r="AB60" s="145" t="s">
        <v>94</v>
      </c>
      <c r="AC60" s="320"/>
      <c r="AD60" s="307"/>
      <c r="AE60" s="307"/>
    </row>
    <row r="61" spans="1:32" ht="198.75" customHeight="1" x14ac:dyDescent="0.2">
      <c r="A61" s="202" t="s">
        <v>86</v>
      </c>
      <c r="B61" s="202" t="s">
        <v>555</v>
      </c>
      <c r="C61" s="203" t="s">
        <v>426</v>
      </c>
      <c r="D61" s="203" t="s">
        <v>803</v>
      </c>
      <c r="E61" s="203" t="s">
        <v>580</v>
      </c>
      <c r="F61" s="164" t="s">
        <v>87</v>
      </c>
      <c r="G61" s="203" t="s">
        <v>576</v>
      </c>
      <c r="H61" s="207" t="s">
        <v>445</v>
      </c>
      <c r="I61" s="153" t="s">
        <v>446</v>
      </c>
      <c r="J61" s="145" t="s">
        <v>88</v>
      </c>
      <c r="K61" s="145" t="s">
        <v>88</v>
      </c>
      <c r="L61" s="152" t="s">
        <v>438</v>
      </c>
      <c r="M61" s="151">
        <v>6</v>
      </c>
      <c r="N61" s="151">
        <v>3</v>
      </c>
      <c r="O61" s="151">
        <f>M61*N61</f>
        <v>18</v>
      </c>
      <c r="P61" s="208" t="str">
        <f>IF(OR(O61="",O61=0),"",IF(O61&lt;5,"B",IF(O61&lt;9,"M",IF(O61&lt;21,"A","MA"))))</f>
        <v>A</v>
      </c>
      <c r="Q61" s="151">
        <v>25</v>
      </c>
      <c r="R61" s="151">
        <f>O61*Q61</f>
        <v>450</v>
      </c>
      <c r="S61" s="143" t="str">
        <f>IF(R61="","",IF(AND(R61&gt;=600,R61&lt;=4000),"I",IF(AND(R61&gt;=150,R61&lt;=500),"II",IF(AND(R61&gt;=40,R61&lt;=120),"III",IF(OR(R61&lt;=20,R61&gt;=0),"IV")))))</f>
        <v>II</v>
      </c>
      <c r="T61" s="147" t="s">
        <v>378</v>
      </c>
      <c r="U61" s="152" t="s">
        <v>379</v>
      </c>
      <c r="V61" s="141">
        <v>3</v>
      </c>
      <c r="W61" s="145" t="s">
        <v>91</v>
      </c>
      <c r="X61" s="141" t="s">
        <v>92</v>
      </c>
      <c r="Y61" s="145" t="s">
        <v>92</v>
      </c>
      <c r="Z61" s="145" t="s">
        <v>92</v>
      </c>
      <c r="AA61" s="153" t="s">
        <v>444</v>
      </c>
      <c r="AB61" s="145" t="s">
        <v>94</v>
      </c>
      <c r="AC61" s="307"/>
      <c r="AD61" s="307"/>
      <c r="AE61" s="307"/>
    </row>
    <row r="62" spans="1:32" ht="140.25" customHeight="1" x14ac:dyDescent="0.2">
      <c r="A62" s="202" t="s">
        <v>86</v>
      </c>
      <c r="B62" s="202" t="s">
        <v>555</v>
      </c>
      <c r="C62" s="203" t="s">
        <v>426</v>
      </c>
      <c r="D62" s="203" t="s">
        <v>582</v>
      </c>
      <c r="E62" s="203" t="s">
        <v>580</v>
      </c>
      <c r="F62" s="164" t="s">
        <v>145</v>
      </c>
      <c r="G62" s="203" t="s">
        <v>572</v>
      </c>
      <c r="H62" s="204" t="s">
        <v>447</v>
      </c>
      <c r="I62" s="195" t="s">
        <v>448</v>
      </c>
      <c r="J62" s="147" t="s">
        <v>88</v>
      </c>
      <c r="K62" s="147" t="s">
        <v>449</v>
      </c>
      <c r="L62" s="147" t="s">
        <v>88</v>
      </c>
      <c r="M62" s="209">
        <v>2</v>
      </c>
      <c r="N62" s="209">
        <v>3</v>
      </c>
      <c r="O62" s="208">
        <f>M62*N62</f>
        <v>6</v>
      </c>
      <c r="P62" s="208" t="str">
        <f>IF(OR(O62="",O62=0),"",IF(O62&lt;5,"B",IF(O62&lt;9,"M",IF(O62&lt;21,"A","MA"))))</f>
        <v>M</v>
      </c>
      <c r="Q62" s="209">
        <v>10</v>
      </c>
      <c r="R62" s="208">
        <f>O62*Q62</f>
        <v>60</v>
      </c>
      <c r="S62" s="143" t="str">
        <f>IF(R62="","",IF(AND(R62&gt;=600,R62&lt;=4000),"I",IF(AND(R62&gt;=150,R62&lt;=500),"II",IF(AND(R62&gt;=40,R62&lt;=120),"III",IF(OR(R62&lt;=20,R62&gt;=0),"IV")))))</f>
        <v>III</v>
      </c>
      <c r="T62" s="147" t="s">
        <v>100</v>
      </c>
      <c r="U62" s="147" t="s">
        <v>97</v>
      </c>
      <c r="V62" s="141">
        <v>3</v>
      </c>
      <c r="W62" s="147" t="s">
        <v>91</v>
      </c>
      <c r="X62" s="147" t="s">
        <v>92</v>
      </c>
      <c r="Y62" s="147" t="s">
        <v>92</v>
      </c>
      <c r="Z62" s="147" t="s">
        <v>92</v>
      </c>
      <c r="AA62" s="210" t="s">
        <v>450</v>
      </c>
      <c r="AB62" s="147" t="s">
        <v>92</v>
      </c>
      <c r="AC62" s="304"/>
      <c r="AD62" s="304"/>
      <c r="AE62" s="304"/>
    </row>
    <row r="63" spans="1:32" ht="142.5" customHeight="1" x14ac:dyDescent="0.2">
      <c r="A63" s="202" t="s">
        <v>86</v>
      </c>
      <c r="B63" s="202" t="s">
        <v>555</v>
      </c>
      <c r="C63" s="203" t="s">
        <v>426</v>
      </c>
      <c r="D63" s="203" t="s">
        <v>583</v>
      </c>
      <c r="E63" s="203" t="s">
        <v>580</v>
      </c>
      <c r="F63" s="164" t="s">
        <v>87</v>
      </c>
      <c r="G63" s="203" t="s">
        <v>451</v>
      </c>
      <c r="H63" s="195" t="s">
        <v>392</v>
      </c>
      <c r="I63" s="195" t="s">
        <v>452</v>
      </c>
      <c r="J63" s="147" t="s">
        <v>88</v>
      </c>
      <c r="K63" s="147" t="s">
        <v>453</v>
      </c>
      <c r="L63" s="147" t="s">
        <v>454</v>
      </c>
      <c r="M63" s="209">
        <v>2</v>
      </c>
      <c r="N63" s="209">
        <v>3</v>
      </c>
      <c r="O63" s="208">
        <f t="shared" ref="O63:O64" si="27">M63*N63</f>
        <v>6</v>
      </c>
      <c r="P63" s="208" t="str">
        <f t="shared" ref="P63" si="28">IF(OR(O63="",O63=0),"",IF(O63&lt;5,"B",IF(O63&lt;9,"M",IF(O63&lt;21,"A","MA"))))</f>
        <v>M</v>
      </c>
      <c r="Q63" s="209">
        <v>10</v>
      </c>
      <c r="R63" s="208">
        <f t="shared" ref="R63" si="29">O63*Q63</f>
        <v>60</v>
      </c>
      <c r="S63" s="143" t="str">
        <f t="shared" ref="S63" si="30">IF(R63="","",IF(AND(R63&gt;=600,R63&lt;=4000),"I",IF(AND(R63&gt;=150,R63&lt;=500),"II",IF(AND(R63&gt;=40,R63&lt;=120),"III",IF(OR(R63&lt;=20,R63&gt;=0),"IV")))))</f>
        <v>III</v>
      </c>
      <c r="T63" s="147" t="s">
        <v>100</v>
      </c>
      <c r="U63" s="147" t="s">
        <v>395</v>
      </c>
      <c r="V63" s="141">
        <v>3</v>
      </c>
      <c r="W63" s="144" t="s">
        <v>91</v>
      </c>
      <c r="X63" s="147" t="s">
        <v>92</v>
      </c>
      <c r="Y63" s="147" t="s">
        <v>92</v>
      </c>
      <c r="Z63" s="147" t="s">
        <v>455</v>
      </c>
      <c r="AA63" s="210" t="s">
        <v>456</v>
      </c>
      <c r="AB63" s="147" t="s">
        <v>92</v>
      </c>
      <c r="AC63" s="313"/>
      <c r="AD63" s="314"/>
      <c r="AE63" s="315"/>
    </row>
    <row r="64" spans="1:32" ht="231.75" customHeight="1" x14ac:dyDescent="0.2">
      <c r="A64" s="202" t="s">
        <v>86</v>
      </c>
      <c r="B64" s="202" t="s">
        <v>555</v>
      </c>
      <c r="C64" s="203" t="s">
        <v>426</v>
      </c>
      <c r="D64" s="203" t="s">
        <v>584</v>
      </c>
      <c r="E64" s="203" t="s">
        <v>580</v>
      </c>
      <c r="F64" s="164" t="s">
        <v>87</v>
      </c>
      <c r="G64" s="203" t="s">
        <v>95</v>
      </c>
      <c r="H64" s="195" t="s">
        <v>457</v>
      </c>
      <c r="I64" s="195" t="s">
        <v>458</v>
      </c>
      <c r="J64" s="147" t="s">
        <v>88</v>
      </c>
      <c r="K64" s="147" t="s">
        <v>459</v>
      </c>
      <c r="L64" s="147" t="s">
        <v>88</v>
      </c>
      <c r="M64" s="149">
        <v>2</v>
      </c>
      <c r="N64" s="149">
        <v>3</v>
      </c>
      <c r="O64" s="142">
        <f t="shared" si="27"/>
        <v>6</v>
      </c>
      <c r="P64" s="142" t="str">
        <f>IF(OR(O64="",O64=0),"",IF(O64&lt;5,"B",IF(O64&lt;9,"M",IF(O64&lt;21,"A","MA"))))</f>
        <v>M</v>
      </c>
      <c r="Q64" s="149">
        <v>25</v>
      </c>
      <c r="R64" s="142">
        <f>O64*Q64</f>
        <v>150</v>
      </c>
      <c r="S64" s="143" t="str">
        <f>IF(R64="","",IF(AND(R64&gt;=600,R64&lt;=4000),"I",IF(AND(R64&gt;=150,R64&lt;=500),"II",IF(AND(R64&gt;=40,R64&lt;=120),"III",IF(OR(R64&lt;=20,R64&gt;=0),"IV")))))</f>
        <v>II</v>
      </c>
      <c r="T64" s="150" t="s">
        <v>378</v>
      </c>
      <c r="U64" s="147" t="s">
        <v>98</v>
      </c>
      <c r="V64" s="141">
        <v>3</v>
      </c>
      <c r="W64" s="144" t="s">
        <v>91</v>
      </c>
      <c r="X64" s="147" t="s">
        <v>92</v>
      </c>
      <c r="Y64" s="147" t="s">
        <v>92</v>
      </c>
      <c r="Z64" s="147" t="s">
        <v>460</v>
      </c>
      <c r="AA64" s="210" t="s">
        <v>556</v>
      </c>
      <c r="AB64" s="147" t="s">
        <v>92</v>
      </c>
      <c r="AC64" s="313"/>
      <c r="AD64" s="314"/>
      <c r="AE64" s="315"/>
    </row>
    <row r="65" spans="1:31" ht="147" customHeight="1" x14ac:dyDescent="0.2">
      <c r="A65" s="202" t="s">
        <v>86</v>
      </c>
      <c r="B65" s="202" t="s">
        <v>555</v>
      </c>
      <c r="C65" s="203" t="s">
        <v>426</v>
      </c>
      <c r="D65" s="203" t="s">
        <v>563</v>
      </c>
      <c r="E65" s="203" t="s">
        <v>580</v>
      </c>
      <c r="F65" s="164" t="s">
        <v>87</v>
      </c>
      <c r="G65" s="203" t="s">
        <v>461</v>
      </c>
      <c r="H65" s="166" t="s">
        <v>398</v>
      </c>
      <c r="I65" s="166" t="s">
        <v>462</v>
      </c>
      <c r="J65" s="164" t="s">
        <v>88</v>
      </c>
      <c r="K65" s="164" t="s">
        <v>88</v>
      </c>
      <c r="L65" s="164" t="s">
        <v>463</v>
      </c>
      <c r="M65" s="211">
        <v>2</v>
      </c>
      <c r="N65" s="211">
        <v>3</v>
      </c>
      <c r="O65" s="212">
        <f>M65*N65</f>
        <v>6</v>
      </c>
      <c r="P65" s="212" t="str">
        <f>IF(OR(O65="",O65=0),"",IF(O65&lt;5,"B",IF(O65&lt;9,"M",IF(O65&lt;21,"A","MA"))))</f>
        <v>M</v>
      </c>
      <c r="Q65" s="211">
        <v>25</v>
      </c>
      <c r="R65" s="212">
        <f>O65*Q65</f>
        <v>150</v>
      </c>
      <c r="S65" s="115" t="str">
        <f>IF(R65="","",IF(AND(R65&gt;=600,R65&lt;=4000),"I",IF(AND(R65&gt;=150,R65&lt;=500),"II",IF(AND(R65&gt;=40,R65&lt;=120),"III",IF(OR(R65&lt;=20,R65&gt;=0),"IV")))))</f>
        <v>II</v>
      </c>
      <c r="T65" s="147" t="s">
        <v>378</v>
      </c>
      <c r="U65" s="164" t="s">
        <v>401</v>
      </c>
      <c r="V65" s="141">
        <v>3</v>
      </c>
      <c r="W65" s="144" t="s">
        <v>91</v>
      </c>
      <c r="X65" s="164" t="s">
        <v>92</v>
      </c>
      <c r="Y65" s="164" t="s">
        <v>92</v>
      </c>
      <c r="Z65" s="147" t="s">
        <v>92</v>
      </c>
      <c r="AA65" s="166" t="s">
        <v>92</v>
      </c>
      <c r="AB65" s="164" t="s">
        <v>464</v>
      </c>
      <c r="AC65" s="316"/>
      <c r="AD65" s="317"/>
      <c r="AE65" s="318"/>
    </row>
    <row r="66" spans="1:31" ht="147" customHeight="1" x14ac:dyDescent="0.2">
      <c r="A66" s="202" t="s">
        <v>86</v>
      </c>
      <c r="B66" s="202" t="s">
        <v>555</v>
      </c>
      <c r="C66" s="203" t="s">
        <v>426</v>
      </c>
      <c r="D66" s="203" t="s">
        <v>585</v>
      </c>
      <c r="E66" s="203" t="s">
        <v>580</v>
      </c>
      <c r="F66" s="164" t="s">
        <v>87</v>
      </c>
      <c r="G66" s="203" t="s">
        <v>465</v>
      </c>
      <c r="H66" s="166" t="s">
        <v>466</v>
      </c>
      <c r="I66" s="166" t="s">
        <v>467</v>
      </c>
      <c r="J66" s="164" t="s">
        <v>88</v>
      </c>
      <c r="K66" s="164" t="s">
        <v>88</v>
      </c>
      <c r="L66" s="164" t="s">
        <v>88</v>
      </c>
      <c r="M66" s="211">
        <v>2</v>
      </c>
      <c r="N66" s="211">
        <v>3</v>
      </c>
      <c r="O66" s="212">
        <f>M66*N66</f>
        <v>6</v>
      </c>
      <c r="P66" s="212" t="str">
        <f>IF(OR(O66="",O66=0),"",IF(O66&lt;5,"B",IF(O66&lt;9,"M",IF(O66&lt;21,"A","MA"))))</f>
        <v>M</v>
      </c>
      <c r="Q66" s="211">
        <v>25</v>
      </c>
      <c r="R66" s="212">
        <f>O66*Q66</f>
        <v>150</v>
      </c>
      <c r="S66" s="115" t="str">
        <f>IF(R66="","",IF(AND(R66&gt;=600,R66&lt;=4000),"I",IF(AND(R66&gt;=150,R66&lt;=500),"II",IF(AND(R66&gt;=40,R66&lt;=120),"III",IF(OR(R66&lt;=20,R66&gt;=0),"IV")))))</f>
        <v>II</v>
      </c>
      <c r="T66" s="147" t="s">
        <v>378</v>
      </c>
      <c r="U66" s="164" t="s">
        <v>468</v>
      </c>
      <c r="V66" s="141">
        <v>3</v>
      </c>
      <c r="W66" s="144" t="s">
        <v>91</v>
      </c>
      <c r="X66" s="164" t="s">
        <v>92</v>
      </c>
      <c r="Y66" s="164" t="s">
        <v>92</v>
      </c>
      <c r="Z66" s="147" t="s">
        <v>92</v>
      </c>
      <c r="AA66" s="166" t="s">
        <v>469</v>
      </c>
      <c r="AB66" s="164" t="s">
        <v>470</v>
      </c>
      <c r="AC66" s="316"/>
      <c r="AD66" s="317"/>
      <c r="AE66" s="318"/>
    </row>
    <row r="67" spans="1:31" ht="182.25" customHeight="1" x14ac:dyDescent="0.2">
      <c r="A67" s="202" t="s">
        <v>86</v>
      </c>
      <c r="B67" s="202" t="s">
        <v>555</v>
      </c>
      <c r="C67" s="203" t="s">
        <v>426</v>
      </c>
      <c r="D67" s="203" t="s">
        <v>585</v>
      </c>
      <c r="E67" s="203" t="s">
        <v>580</v>
      </c>
      <c r="F67" s="164" t="s">
        <v>87</v>
      </c>
      <c r="G67" s="203" t="s">
        <v>471</v>
      </c>
      <c r="H67" s="166" t="s">
        <v>472</v>
      </c>
      <c r="I67" s="160" t="s">
        <v>473</v>
      </c>
      <c r="J67" s="155" t="s">
        <v>88</v>
      </c>
      <c r="K67" s="155" t="s">
        <v>88</v>
      </c>
      <c r="L67" s="144" t="s">
        <v>474</v>
      </c>
      <c r="M67" s="155">
        <v>6</v>
      </c>
      <c r="N67" s="155">
        <v>3</v>
      </c>
      <c r="O67" s="212">
        <f>M67*N67</f>
        <v>18</v>
      </c>
      <c r="P67" s="208" t="str">
        <f t="shared" ref="P67:P74" si="31">IF(OR(O67="",O67=0),"",IF(O67&lt;5,"B",IF(O67&lt;9,"M",IF(O67&lt;21,"A","MA"))))</f>
        <v>A</v>
      </c>
      <c r="Q67" s="155">
        <v>25</v>
      </c>
      <c r="R67" s="212">
        <f>O67*Q67</f>
        <v>450</v>
      </c>
      <c r="S67" s="143" t="str">
        <f t="shared" ref="S67:S77" si="32">IF(R67="","",IF(AND(R67&gt;=600,R67&lt;=4000),"I",IF(AND(R67&gt;=150,R67&lt;=500),"II",IF(AND(R67&gt;=40,R67&lt;=120),"III",IF(OR(R67&lt;=20,R67&gt;=0),"IV")))))</f>
        <v>II</v>
      </c>
      <c r="T67" s="147" t="s">
        <v>378</v>
      </c>
      <c r="U67" s="161" t="s">
        <v>475</v>
      </c>
      <c r="V67" s="141">
        <v>3</v>
      </c>
      <c r="W67" s="144" t="s">
        <v>91</v>
      </c>
      <c r="X67" s="155" t="s">
        <v>92</v>
      </c>
      <c r="Y67" s="155" t="s">
        <v>92</v>
      </c>
      <c r="Z67" s="155" t="s">
        <v>92</v>
      </c>
      <c r="AA67" s="160" t="s">
        <v>476</v>
      </c>
      <c r="AB67" s="145" t="s">
        <v>94</v>
      </c>
      <c r="AC67" s="304"/>
      <c r="AD67" s="304"/>
      <c r="AE67" s="304"/>
    </row>
    <row r="68" spans="1:31" ht="124.5" customHeight="1" x14ac:dyDescent="0.2">
      <c r="A68" s="202" t="s">
        <v>86</v>
      </c>
      <c r="B68" s="202" t="s">
        <v>555</v>
      </c>
      <c r="C68" s="203" t="s">
        <v>426</v>
      </c>
      <c r="D68" s="203" t="s">
        <v>599</v>
      </c>
      <c r="E68" s="203" t="s">
        <v>580</v>
      </c>
      <c r="F68" s="167" t="s">
        <v>87</v>
      </c>
      <c r="G68" s="203" t="s">
        <v>477</v>
      </c>
      <c r="H68" s="166" t="s">
        <v>478</v>
      </c>
      <c r="I68" s="160" t="s">
        <v>479</v>
      </c>
      <c r="J68" s="155" t="s">
        <v>88</v>
      </c>
      <c r="K68" s="144" t="s">
        <v>480</v>
      </c>
      <c r="L68" s="144" t="s">
        <v>474</v>
      </c>
      <c r="M68" s="155">
        <v>2</v>
      </c>
      <c r="N68" s="155">
        <v>2</v>
      </c>
      <c r="O68" s="155">
        <v>4</v>
      </c>
      <c r="P68" s="142" t="str">
        <f t="shared" si="31"/>
        <v>B</v>
      </c>
      <c r="Q68" s="155">
        <v>10</v>
      </c>
      <c r="R68" s="155">
        <v>40</v>
      </c>
      <c r="S68" s="143" t="str">
        <f t="shared" si="32"/>
        <v>III</v>
      </c>
      <c r="T68" s="150" t="s">
        <v>100</v>
      </c>
      <c r="U68" s="146" t="s">
        <v>101</v>
      </c>
      <c r="V68" s="141">
        <v>3</v>
      </c>
      <c r="W68" s="144" t="s">
        <v>91</v>
      </c>
      <c r="X68" s="155" t="s">
        <v>92</v>
      </c>
      <c r="Y68" s="155" t="s">
        <v>92</v>
      </c>
      <c r="Z68" s="155" t="s">
        <v>92</v>
      </c>
      <c r="AA68" s="160" t="s">
        <v>481</v>
      </c>
      <c r="AB68" s="145" t="s">
        <v>94</v>
      </c>
      <c r="AC68" s="304"/>
      <c r="AD68" s="304"/>
      <c r="AE68" s="304"/>
    </row>
    <row r="69" spans="1:31" s="213" customFormat="1" ht="147.75" customHeight="1" x14ac:dyDescent="0.2">
      <c r="A69" s="202" t="s">
        <v>86</v>
      </c>
      <c r="B69" s="202" t="s">
        <v>555</v>
      </c>
      <c r="C69" s="203" t="s">
        <v>426</v>
      </c>
      <c r="D69" s="203" t="s">
        <v>600</v>
      </c>
      <c r="E69" s="203" t="s">
        <v>580</v>
      </c>
      <c r="F69" s="164" t="s">
        <v>87</v>
      </c>
      <c r="G69" s="203" t="s">
        <v>577</v>
      </c>
      <c r="H69" s="204" t="s">
        <v>482</v>
      </c>
      <c r="I69" s="160" t="s">
        <v>99</v>
      </c>
      <c r="J69" s="155" t="s">
        <v>88</v>
      </c>
      <c r="K69" s="144" t="s">
        <v>88</v>
      </c>
      <c r="L69" s="144" t="s">
        <v>474</v>
      </c>
      <c r="M69" s="155">
        <v>2</v>
      </c>
      <c r="N69" s="155">
        <v>2</v>
      </c>
      <c r="O69" s="155">
        <v>4</v>
      </c>
      <c r="P69" s="208" t="str">
        <f t="shared" si="31"/>
        <v>B</v>
      </c>
      <c r="Q69" s="155">
        <v>10</v>
      </c>
      <c r="R69" s="155">
        <v>40</v>
      </c>
      <c r="S69" s="143" t="str">
        <f t="shared" si="32"/>
        <v>III</v>
      </c>
      <c r="T69" s="147" t="s">
        <v>100</v>
      </c>
      <c r="U69" s="161" t="s">
        <v>101</v>
      </c>
      <c r="V69" s="141">
        <v>3</v>
      </c>
      <c r="W69" s="144" t="s">
        <v>91</v>
      </c>
      <c r="X69" s="155" t="s">
        <v>92</v>
      </c>
      <c r="Y69" s="155" t="s">
        <v>92</v>
      </c>
      <c r="Z69" s="155" t="s">
        <v>92</v>
      </c>
      <c r="AA69" s="160" t="s">
        <v>483</v>
      </c>
      <c r="AB69" s="144" t="s">
        <v>484</v>
      </c>
      <c r="AC69" s="304"/>
      <c r="AD69" s="304"/>
      <c r="AE69" s="304"/>
    </row>
    <row r="70" spans="1:31" ht="155.25" customHeight="1" x14ac:dyDescent="0.2">
      <c r="A70" s="202" t="s">
        <v>86</v>
      </c>
      <c r="B70" s="202" t="s">
        <v>555</v>
      </c>
      <c r="C70" s="203" t="s">
        <v>426</v>
      </c>
      <c r="D70" s="203" t="s">
        <v>804</v>
      </c>
      <c r="E70" s="203" t="s">
        <v>580</v>
      </c>
      <c r="F70" s="164" t="s">
        <v>87</v>
      </c>
      <c r="G70" s="203" t="s">
        <v>485</v>
      </c>
      <c r="H70" s="166" t="s">
        <v>486</v>
      </c>
      <c r="I70" s="160" t="s">
        <v>99</v>
      </c>
      <c r="J70" s="155" t="s">
        <v>88</v>
      </c>
      <c r="K70" s="144" t="s">
        <v>88</v>
      </c>
      <c r="L70" s="144" t="s">
        <v>474</v>
      </c>
      <c r="M70" s="155">
        <v>2</v>
      </c>
      <c r="N70" s="155">
        <v>2</v>
      </c>
      <c r="O70" s="155">
        <v>4</v>
      </c>
      <c r="P70" s="208" t="str">
        <f t="shared" si="31"/>
        <v>B</v>
      </c>
      <c r="Q70" s="155">
        <v>10</v>
      </c>
      <c r="R70" s="155">
        <v>40</v>
      </c>
      <c r="S70" s="143" t="str">
        <f t="shared" si="32"/>
        <v>III</v>
      </c>
      <c r="T70" s="147" t="s">
        <v>100</v>
      </c>
      <c r="U70" s="161" t="s">
        <v>101</v>
      </c>
      <c r="V70" s="141">
        <v>3</v>
      </c>
      <c r="W70" s="144" t="s">
        <v>91</v>
      </c>
      <c r="X70" s="155" t="s">
        <v>92</v>
      </c>
      <c r="Y70" s="155" t="s">
        <v>92</v>
      </c>
      <c r="Z70" s="155" t="s">
        <v>92</v>
      </c>
      <c r="AA70" s="160" t="s">
        <v>483</v>
      </c>
      <c r="AB70" s="145" t="s">
        <v>484</v>
      </c>
      <c r="AC70" s="304"/>
      <c r="AD70" s="304"/>
      <c r="AE70" s="304"/>
    </row>
    <row r="71" spans="1:31" ht="155.25" customHeight="1" x14ac:dyDescent="0.2">
      <c r="A71" s="202" t="s">
        <v>86</v>
      </c>
      <c r="B71" s="202" t="s">
        <v>555</v>
      </c>
      <c r="C71" s="203" t="s">
        <v>426</v>
      </c>
      <c r="D71" s="203" t="s">
        <v>586</v>
      </c>
      <c r="E71" s="203" t="s">
        <v>580</v>
      </c>
      <c r="F71" s="164" t="s">
        <v>87</v>
      </c>
      <c r="G71" s="203" t="s">
        <v>764</v>
      </c>
      <c r="H71" s="195" t="s">
        <v>487</v>
      </c>
      <c r="I71" s="195" t="s">
        <v>488</v>
      </c>
      <c r="J71" s="147" t="s">
        <v>88</v>
      </c>
      <c r="K71" s="147" t="s">
        <v>489</v>
      </c>
      <c r="L71" s="147" t="s">
        <v>490</v>
      </c>
      <c r="M71" s="209">
        <v>2</v>
      </c>
      <c r="N71" s="209">
        <v>3</v>
      </c>
      <c r="O71" s="212">
        <f t="shared" ref="O71:O74" si="33">M71*N71</f>
        <v>6</v>
      </c>
      <c r="P71" s="208" t="str">
        <f t="shared" si="31"/>
        <v>M</v>
      </c>
      <c r="Q71" s="209">
        <v>25</v>
      </c>
      <c r="R71" s="212">
        <f t="shared" ref="R71:R82" si="34">O71*Q71</f>
        <v>150</v>
      </c>
      <c r="S71" s="143" t="str">
        <f t="shared" si="32"/>
        <v>II</v>
      </c>
      <c r="T71" s="147" t="s">
        <v>378</v>
      </c>
      <c r="U71" s="147" t="s">
        <v>491</v>
      </c>
      <c r="V71" s="141">
        <v>3</v>
      </c>
      <c r="W71" s="144" t="s">
        <v>91</v>
      </c>
      <c r="X71" s="147" t="s">
        <v>92</v>
      </c>
      <c r="Y71" s="147" t="s">
        <v>92</v>
      </c>
      <c r="Z71" s="147" t="s">
        <v>92</v>
      </c>
      <c r="AA71" s="210" t="s">
        <v>492</v>
      </c>
      <c r="AB71" s="147" t="s">
        <v>92</v>
      </c>
      <c r="AC71" s="304"/>
      <c r="AD71" s="304"/>
      <c r="AE71" s="304"/>
    </row>
    <row r="72" spans="1:31" ht="323.25" customHeight="1" x14ac:dyDescent="0.2">
      <c r="A72" s="202" t="s">
        <v>86</v>
      </c>
      <c r="B72" s="202" t="s">
        <v>555</v>
      </c>
      <c r="C72" s="203" t="s">
        <v>426</v>
      </c>
      <c r="D72" s="203" t="s">
        <v>586</v>
      </c>
      <c r="E72" s="203" t="s">
        <v>580</v>
      </c>
      <c r="F72" s="164" t="s">
        <v>87</v>
      </c>
      <c r="G72" s="203" t="s">
        <v>493</v>
      </c>
      <c r="H72" s="195" t="s">
        <v>494</v>
      </c>
      <c r="I72" s="195" t="s">
        <v>495</v>
      </c>
      <c r="J72" s="147" t="s">
        <v>88</v>
      </c>
      <c r="K72" s="147" t="s">
        <v>496</v>
      </c>
      <c r="L72" s="147" t="s">
        <v>490</v>
      </c>
      <c r="M72" s="149">
        <v>2</v>
      </c>
      <c r="N72" s="149">
        <v>3</v>
      </c>
      <c r="O72" s="142">
        <f t="shared" si="33"/>
        <v>6</v>
      </c>
      <c r="P72" s="142" t="str">
        <f t="shared" si="31"/>
        <v>M</v>
      </c>
      <c r="Q72" s="149">
        <v>25</v>
      </c>
      <c r="R72" s="114">
        <f t="shared" si="34"/>
        <v>150</v>
      </c>
      <c r="S72" s="143" t="str">
        <f t="shared" si="32"/>
        <v>II</v>
      </c>
      <c r="T72" s="150" t="s">
        <v>378</v>
      </c>
      <c r="U72" s="147" t="s">
        <v>491</v>
      </c>
      <c r="V72" s="141">
        <v>3</v>
      </c>
      <c r="W72" s="144" t="s">
        <v>91</v>
      </c>
      <c r="X72" s="147" t="s">
        <v>92</v>
      </c>
      <c r="Y72" s="147" t="s">
        <v>92</v>
      </c>
      <c r="Z72" s="147" t="s">
        <v>92</v>
      </c>
      <c r="AA72" s="210" t="s">
        <v>497</v>
      </c>
      <c r="AB72" s="147" t="s">
        <v>92</v>
      </c>
      <c r="AC72" s="304"/>
      <c r="AD72" s="304"/>
      <c r="AE72" s="304"/>
    </row>
    <row r="73" spans="1:31" ht="278.25" customHeight="1" x14ac:dyDescent="0.2">
      <c r="A73" s="202" t="s">
        <v>86</v>
      </c>
      <c r="B73" s="202" t="s">
        <v>555</v>
      </c>
      <c r="C73" s="203" t="s">
        <v>426</v>
      </c>
      <c r="D73" s="203" t="s">
        <v>587</v>
      </c>
      <c r="E73" s="203" t="s">
        <v>580</v>
      </c>
      <c r="F73" s="164" t="s">
        <v>87</v>
      </c>
      <c r="G73" s="203" t="s">
        <v>774</v>
      </c>
      <c r="H73" s="195" t="s">
        <v>802</v>
      </c>
      <c r="I73" s="195" t="s">
        <v>498</v>
      </c>
      <c r="J73" s="147" t="s">
        <v>88</v>
      </c>
      <c r="K73" s="147" t="s">
        <v>489</v>
      </c>
      <c r="L73" s="147" t="s">
        <v>499</v>
      </c>
      <c r="M73" s="209">
        <v>2</v>
      </c>
      <c r="N73" s="209">
        <v>3</v>
      </c>
      <c r="O73" s="208">
        <f t="shared" si="33"/>
        <v>6</v>
      </c>
      <c r="P73" s="208" t="str">
        <f t="shared" si="31"/>
        <v>M</v>
      </c>
      <c r="Q73" s="209">
        <v>25</v>
      </c>
      <c r="R73" s="212">
        <f t="shared" si="34"/>
        <v>150</v>
      </c>
      <c r="S73" s="143" t="str">
        <f t="shared" si="32"/>
        <v>II</v>
      </c>
      <c r="T73" s="147" t="s">
        <v>378</v>
      </c>
      <c r="U73" s="147" t="s">
        <v>491</v>
      </c>
      <c r="V73" s="141">
        <v>3</v>
      </c>
      <c r="W73" s="144" t="s">
        <v>91</v>
      </c>
      <c r="X73" s="147" t="s">
        <v>92</v>
      </c>
      <c r="Y73" s="147" t="s">
        <v>92</v>
      </c>
      <c r="Z73" s="150" t="s">
        <v>92</v>
      </c>
      <c r="AA73" s="210" t="s">
        <v>500</v>
      </c>
      <c r="AB73" s="147" t="s">
        <v>92</v>
      </c>
      <c r="AC73" s="304"/>
      <c r="AD73" s="304"/>
      <c r="AE73" s="304"/>
    </row>
    <row r="74" spans="1:31" ht="278.25" customHeight="1" x14ac:dyDescent="0.2">
      <c r="A74" s="202" t="s">
        <v>86</v>
      </c>
      <c r="B74" s="202" t="s">
        <v>555</v>
      </c>
      <c r="C74" s="203" t="s">
        <v>426</v>
      </c>
      <c r="D74" s="203" t="s">
        <v>601</v>
      </c>
      <c r="E74" s="203" t="s">
        <v>580</v>
      </c>
      <c r="F74" s="164" t="s">
        <v>87</v>
      </c>
      <c r="G74" s="203" t="s">
        <v>558</v>
      </c>
      <c r="H74" s="195" t="s">
        <v>501</v>
      </c>
      <c r="I74" s="195" t="s">
        <v>498</v>
      </c>
      <c r="J74" s="147" t="s">
        <v>88</v>
      </c>
      <c r="K74" s="147" t="s">
        <v>489</v>
      </c>
      <c r="L74" s="147" t="s">
        <v>499</v>
      </c>
      <c r="M74" s="209">
        <v>2</v>
      </c>
      <c r="N74" s="209">
        <v>3</v>
      </c>
      <c r="O74" s="208">
        <f t="shared" si="33"/>
        <v>6</v>
      </c>
      <c r="P74" s="208" t="str">
        <f t="shared" si="31"/>
        <v>M</v>
      </c>
      <c r="Q74" s="209">
        <v>25</v>
      </c>
      <c r="R74" s="212">
        <f t="shared" si="34"/>
        <v>150</v>
      </c>
      <c r="S74" s="143" t="str">
        <f t="shared" si="32"/>
        <v>II</v>
      </c>
      <c r="T74" s="147" t="s">
        <v>378</v>
      </c>
      <c r="U74" s="147" t="s">
        <v>491</v>
      </c>
      <c r="V74" s="141">
        <v>3</v>
      </c>
      <c r="W74" s="144" t="s">
        <v>91</v>
      </c>
      <c r="X74" s="147" t="s">
        <v>92</v>
      </c>
      <c r="Y74" s="147" t="s">
        <v>92</v>
      </c>
      <c r="Z74" s="147" t="s">
        <v>92</v>
      </c>
      <c r="AA74" s="195" t="s">
        <v>502</v>
      </c>
      <c r="AB74" s="147" t="s">
        <v>92</v>
      </c>
      <c r="AC74" s="304"/>
      <c r="AD74" s="304"/>
      <c r="AE74" s="304"/>
    </row>
    <row r="75" spans="1:31" ht="298.5" customHeight="1" x14ac:dyDescent="0.2">
      <c r="A75" s="202" t="s">
        <v>86</v>
      </c>
      <c r="B75" s="202" t="s">
        <v>555</v>
      </c>
      <c r="C75" s="203" t="s">
        <v>426</v>
      </c>
      <c r="D75" s="203" t="s">
        <v>602</v>
      </c>
      <c r="E75" s="203" t="s">
        <v>580</v>
      </c>
      <c r="F75" s="214" t="s">
        <v>87</v>
      </c>
      <c r="G75" s="215" t="s">
        <v>503</v>
      </c>
      <c r="H75" s="216" t="s">
        <v>504</v>
      </c>
      <c r="I75" s="153" t="s">
        <v>106</v>
      </c>
      <c r="J75" s="141" t="s">
        <v>88</v>
      </c>
      <c r="K75" s="145" t="s">
        <v>505</v>
      </c>
      <c r="L75" s="145" t="s">
        <v>387</v>
      </c>
      <c r="M75" s="217">
        <v>2</v>
      </c>
      <c r="N75" s="217">
        <v>3</v>
      </c>
      <c r="O75" s="218">
        <f>M75*N75</f>
        <v>6</v>
      </c>
      <c r="P75" s="218" t="str">
        <f>IF(OR(O75="",O75=0),"",IF(O75&lt;5,"B",IF(O75&lt;9,"M",IF(O75&lt;21,"A","MA"))))</f>
        <v>M</v>
      </c>
      <c r="Q75" s="217">
        <v>25</v>
      </c>
      <c r="R75" s="219">
        <f t="shared" si="34"/>
        <v>150</v>
      </c>
      <c r="S75" s="220" t="str">
        <f t="shared" si="32"/>
        <v>II</v>
      </c>
      <c r="T75" s="221" t="s">
        <v>378</v>
      </c>
      <c r="U75" s="154" t="s">
        <v>104</v>
      </c>
      <c r="V75" s="141">
        <v>3</v>
      </c>
      <c r="W75" s="145" t="s">
        <v>91</v>
      </c>
      <c r="X75" s="222" t="s">
        <v>92</v>
      </c>
      <c r="Y75" s="222" t="s">
        <v>92</v>
      </c>
      <c r="Z75" s="222" t="s">
        <v>506</v>
      </c>
      <c r="AA75" s="207" t="s">
        <v>507</v>
      </c>
      <c r="AB75" s="222" t="s">
        <v>508</v>
      </c>
      <c r="AC75" s="304"/>
      <c r="AD75" s="304"/>
      <c r="AE75" s="304"/>
    </row>
    <row r="76" spans="1:31" ht="298.5" customHeight="1" x14ac:dyDescent="0.2">
      <c r="A76" s="202" t="s">
        <v>86</v>
      </c>
      <c r="B76" s="202" t="s">
        <v>555</v>
      </c>
      <c r="C76" s="203" t="s">
        <v>426</v>
      </c>
      <c r="D76" s="203" t="s">
        <v>603</v>
      </c>
      <c r="E76" s="203" t="s">
        <v>580</v>
      </c>
      <c r="F76" s="167" t="s">
        <v>87</v>
      </c>
      <c r="G76" s="203" t="s">
        <v>509</v>
      </c>
      <c r="H76" s="195" t="s">
        <v>510</v>
      </c>
      <c r="I76" s="195" t="s">
        <v>511</v>
      </c>
      <c r="J76" s="147" t="s">
        <v>88</v>
      </c>
      <c r="K76" s="144" t="s">
        <v>88</v>
      </c>
      <c r="L76" s="144" t="s">
        <v>512</v>
      </c>
      <c r="M76" s="149">
        <v>6</v>
      </c>
      <c r="N76" s="149">
        <v>3</v>
      </c>
      <c r="O76" s="142">
        <f>M76*N76</f>
        <v>18</v>
      </c>
      <c r="P76" s="142" t="str">
        <f>IF(OR(O76="",O76=0),"",IF(O76&lt;5,"B",IF(O76&lt;9,"M",IF(O76&lt;21,"A","MA"))))</f>
        <v>A</v>
      </c>
      <c r="Q76" s="149">
        <v>25</v>
      </c>
      <c r="R76" s="114">
        <f t="shared" si="34"/>
        <v>450</v>
      </c>
      <c r="S76" s="143" t="str">
        <f t="shared" si="32"/>
        <v>II</v>
      </c>
      <c r="T76" s="150" t="s">
        <v>378</v>
      </c>
      <c r="U76" s="147" t="s">
        <v>104</v>
      </c>
      <c r="V76" s="141">
        <v>3</v>
      </c>
      <c r="W76" s="144" t="s">
        <v>91</v>
      </c>
      <c r="X76" s="147" t="s">
        <v>92</v>
      </c>
      <c r="Y76" s="147" t="s">
        <v>92</v>
      </c>
      <c r="Z76" s="147" t="s">
        <v>92</v>
      </c>
      <c r="AA76" s="210" t="s">
        <v>513</v>
      </c>
      <c r="AB76" s="147" t="s">
        <v>92</v>
      </c>
      <c r="AC76" s="304"/>
      <c r="AD76" s="304"/>
      <c r="AE76" s="304"/>
    </row>
    <row r="77" spans="1:31" ht="262.5" customHeight="1" x14ac:dyDescent="0.2">
      <c r="A77" s="202" t="s">
        <v>86</v>
      </c>
      <c r="B77" s="202" t="s">
        <v>555</v>
      </c>
      <c r="C77" s="203" t="s">
        <v>426</v>
      </c>
      <c r="D77" s="203" t="s">
        <v>604</v>
      </c>
      <c r="E77" s="203" t="s">
        <v>580</v>
      </c>
      <c r="F77" s="167" t="s">
        <v>87</v>
      </c>
      <c r="G77" s="203" t="s">
        <v>575</v>
      </c>
      <c r="H77" s="195" t="s">
        <v>514</v>
      </c>
      <c r="I77" s="195" t="s">
        <v>515</v>
      </c>
      <c r="J77" s="147" t="s">
        <v>88</v>
      </c>
      <c r="K77" s="144" t="s">
        <v>88</v>
      </c>
      <c r="L77" s="144" t="s">
        <v>512</v>
      </c>
      <c r="M77" s="149">
        <v>6</v>
      </c>
      <c r="N77" s="149">
        <v>3</v>
      </c>
      <c r="O77" s="142">
        <f>M77*N77</f>
        <v>18</v>
      </c>
      <c r="P77" s="142" t="str">
        <f>IF(OR(O77="",O77=0),"",IF(O77&lt;5,"B",IF(O77&lt;9,"M",IF(O77&lt;21,"A","MA"))))</f>
        <v>A</v>
      </c>
      <c r="Q77" s="149">
        <v>25</v>
      </c>
      <c r="R77" s="114">
        <f t="shared" si="34"/>
        <v>450</v>
      </c>
      <c r="S77" s="143" t="str">
        <f t="shared" si="32"/>
        <v>II</v>
      </c>
      <c r="T77" s="150" t="s">
        <v>378</v>
      </c>
      <c r="U77" s="147" t="s">
        <v>104</v>
      </c>
      <c r="V77" s="141">
        <v>3</v>
      </c>
      <c r="W77" s="144" t="s">
        <v>91</v>
      </c>
      <c r="X77" s="147" t="s">
        <v>92</v>
      </c>
      <c r="Y77" s="147" t="s">
        <v>92</v>
      </c>
      <c r="Z77" s="147" t="s">
        <v>92</v>
      </c>
      <c r="AA77" s="210" t="s">
        <v>513</v>
      </c>
      <c r="AB77" s="147" t="s">
        <v>92</v>
      </c>
      <c r="AC77" s="304"/>
      <c r="AD77" s="304"/>
      <c r="AE77" s="304"/>
    </row>
    <row r="78" spans="1:31" ht="77.25" customHeight="1" x14ac:dyDescent="0.2">
      <c r="A78" s="202" t="s">
        <v>86</v>
      </c>
      <c r="B78" s="202" t="s">
        <v>555</v>
      </c>
      <c r="C78" s="203" t="s">
        <v>426</v>
      </c>
      <c r="D78" s="203" t="s">
        <v>589</v>
      </c>
      <c r="E78" s="203" t="s">
        <v>580</v>
      </c>
      <c r="F78" s="167" t="s">
        <v>87</v>
      </c>
      <c r="G78" s="215" t="s">
        <v>516</v>
      </c>
      <c r="H78" s="223" t="s">
        <v>517</v>
      </c>
      <c r="I78" s="223" t="s">
        <v>518</v>
      </c>
      <c r="J78" s="224" t="s">
        <v>88</v>
      </c>
      <c r="K78" s="224" t="s">
        <v>88</v>
      </c>
      <c r="L78" s="224" t="s">
        <v>88</v>
      </c>
      <c r="M78" s="225">
        <v>2</v>
      </c>
      <c r="N78" s="225">
        <v>3</v>
      </c>
      <c r="O78" s="225">
        <v>6</v>
      </c>
      <c r="P78" s="218" t="str">
        <f t="shared" ref="P78:P82" si="35">IF(OR(O78="",O78=0),"",IF(O78&lt;5,"B",IF(O78&lt;9,"M",IF(O78&lt;21,"A","MA"))))</f>
        <v>M</v>
      </c>
      <c r="Q78" s="225">
        <v>10</v>
      </c>
      <c r="R78" s="226">
        <f t="shared" si="34"/>
        <v>60</v>
      </c>
      <c r="S78" s="227" t="s">
        <v>305</v>
      </c>
      <c r="T78" s="228" t="s">
        <v>100</v>
      </c>
      <c r="U78" s="228" t="s">
        <v>519</v>
      </c>
      <c r="V78" s="141">
        <v>3</v>
      </c>
      <c r="W78" s="145" t="s">
        <v>91</v>
      </c>
      <c r="X78" s="224" t="s">
        <v>92</v>
      </c>
      <c r="Y78" s="224" t="s">
        <v>92</v>
      </c>
      <c r="Z78" s="224" t="s">
        <v>92</v>
      </c>
      <c r="AA78" s="223" t="s">
        <v>520</v>
      </c>
      <c r="AB78" s="222" t="s">
        <v>508</v>
      </c>
      <c r="AC78" s="305"/>
      <c r="AD78" s="305"/>
      <c r="AE78" s="305"/>
    </row>
    <row r="79" spans="1:31" ht="120" customHeight="1" x14ac:dyDescent="0.2">
      <c r="A79" s="202" t="s">
        <v>86</v>
      </c>
      <c r="B79" s="202" t="s">
        <v>555</v>
      </c>
      <c r="C79" s="203" t="s">
        <v>426</v>
      </c>
      <c r="D79" s="203" t="s">
        <v>590</v>
      </c>
      <c r="E79" s="203" t="s">
        <v>580</v>
      </c>
      <c r="F79" s="167" t="s">
        <v>145</v>
      </c>
      <c r="G79" s="203" t="s">
        <v>521</v>
      </c>
      <c r="H79" s="195" t="s">
        <v>522</v>
      </c>
      <c r="I79" s="195" t="s">
        <v>523</v>
      </c>
      <c r="J79" s="147" t="s">
        <v>88</v>
      </c>
      <c r="K79" s="144" t="s">
        <v>88</v>
      </c>
      <c r="L79" s="144" t="s">
        <v>524</v>
      </c>
      <c r="M79" s="149">
        <v>6</v>
      </c>
      <c r="N79" s="149">
        <v>1</v>
      </c>
      <c r="O79" s="142">
        <f t="shared" ref="O79:O82" si="36">M79*N79</f>
        <v>6</v>
      </c>
      <c r="P79" s="142" t="str">
        <f t="shared" si="35"/>
        <v>M</v>
      </c>
      <c r="Q79" s="149">
        <v>10</v>
      </c>
      <c r="R79" s="157">
        <f t="shared" si="34"/>
        <v>60</v>
      </c>
      <c r="S79" s="143" t="str">
        <f t="shared" ref="S79:S80" si="37">IF(R79="","",IF(AND(R79&gt;=600,R79&lt;=4000),"I",IF(AND(R79&gt;=150,R79&lt;=500),"II",IF(AND(R79&gt;=40,R79&lt;=120),"III",IF(OR(R79&lt;=20,R79&gt;=0),"IV")))))</f>
        <v>III</v>
      </c>
      <c r="T79" s="150" t="s">
        <v>100</v>
      </c>
      <c r="U79" s="144" t="s">
        <v>525</v>
      </c>
      <c r="V79" s="141">
        <v>3</v>
      </c>
      <c r="W79" s="144" t="s">
        <v>91</v>
      </c>
      <c r="X79" s="147" t="s">
        <v>92</v>
      </c>
      <c r="Y79" s="147" t="s">
        <v>92</v>
      </c>
      <c r="Z79" s="144" t="s">
        <v>92</v>
      </c>
      <c r="AA79" s="160" t="s">
        <v>526</v>
      </c>
      <c r="AB79" s="155" t="s">
        <v>92</v>
      </c>
      <c r="AC79" s="312" t="s">
        <v>527</v>
      </c>
      <c r="AD79" s="312"/>
      <c r="AE79" s="312"/>
    </row>
    <row r="80" spans="1:31" ht="154.5" customHeight="1" x14ac:dyDescent="0.2">
      <c r="A80" s="202" t="s">
        <v>86</v>
      </c>
      <c r="B80" s="202" t="s">
        <v>555</v>
      </c>
      <c r="C80" s="203" t="s">
        <v>426</v>
      </c>
      <c r="D80" s="203" t="s">
        <v>794</v>
      </c>
      <c r="E80" s="203" t="s">
        <v>580</v>
      </c>
      <c r="F80" s="167" t="s">
        <v>87</v>
      </c>
      <c r="G80" s="203" t="s">
        <v>573</v>
      </c>
      <c r="H80" s="195" t="s">
        <v>528</v>
      </c>
      <c r="I80" s="160" t="s">
        <v>529</v>
      </c>
      <c r="J80" s="161" t="s">
        <v>88</v>
      </c>
      <c r="K80" s="161" t="s">
        <v>530</v>
      </c>
      <c r="L80" s="144" t="s">
        <v>88</v>
      </c>
      <c r="M80" s="149">
        <v>6</v>
      </c>
      <c r="N80" s="149">
        <v>3</v>
      </c>
      <c r="O80" s="142">
        <f t="shared" si="36"/>
        <v>18</v>
      </c>
      <c r="P80" s="142" t="str">
        <f t="shared" si="35"/>
        <v>A</v>
      </c>
      <c r="Q80" s="149">
        <v>25</v>
      </c>
      <c r="R80" s="157">
        <f t="shared" si="34"/>
        <v>450</v>
      </c>
      <c r="S80" s="143" t="str">
        <f t="shared" si="37"/>
        <v>II</v>
      </c>
      <c r="T80" s="150" t="s">
        <v>378</v>
      </c>
      <c r="U80" s="144" t="s">
        <v>411</v>
      </c>
      <c r="V80" s="141">
        <v>3</v>
      </c>
      <c r="W80" s="144" t="s">
        <v>91</v>
      </c>
      <c r="X80" s="155" t="s">
        <v>92</v>
      </c>
      <c r="Y80" s="155" t="s">
        <v>92</v>
      </c>
      <c r="Z80" s="155" t="s">
        <v>92</v>
      </c>
      <c r="AA80" s="160" t="s">
        <v>531</v>
      </c>
      <c r="AB80" s="147" t="s">
        <v>92</v>
      </c>
      <c r="AC80" s="304"/>
      <c r="AD80" s="304"/>
      <c r="AE80" s="304"/>
    </row>
    <row r="81" spans="1:32" ht="112.5" customHeight="1" x14ac:dyDescent="0.2">
      <c r="A81" s="202" t="s">
        <v>86</v>
      </c>
      <c r="B81" s="202" t="s">
        <v>555</v>
      </c>
      <c r="C81" s="203" t="s">
        <v>426</v>
      </c>
      <c r="D81" s="203" t="s">
        <v>794</v>
      </c>
      <c r="E81" s="203" t="s">
        <v>580</v>
      </c>
      <c r="F81" s="167" t="s">
        <v>87</v>
      </c>
      <c r="G81" s="203" t="s">
        <v>532</v>
      </c>
      <c r="H81" s="196" t="s">
        <v>533</v>
      </c>
      <c r="I81" s="196" t="s">
        <v>534</v>
      </c>
      <c r="J81" s="197" t="s">
        <v>535</v>
      </c>
      <c r="K81" s="197" t="s">
        <v>88</v>
      </c>
      <c r="L81" s="197" t="s">
        <v>88</v>
      </c>
      <c r="M81" s="198">
        <v>2</v>
      </c>
      <c r="N81" s="198">
        <v>3</v>
      </c>
      <c r="O81" s="141">
        <f t="shared" si="36"/>
        <v>6</v>
      </c>
      <c r="P81" s="142" t="str">
        <f t="shared" si="35"/>
        <v>M</v>
      </c>
      <c r="Q81" s="198">
        <v>10</v>
      </c>
      <c r="R81" s="157">
        <f t="shared" si="34"/>
        <v>60</v>
      </c>
      <c r="S81" s="199" t="s">
        <v>305</v>
      </c>
      <c r="T81" s="200" t="s">
        <v>100</v>
      </c>
      <c r="U81" s="200" t="s">
        <v>536</v>
      </c>
      <c r="V81" s="141">
        <v>3</v>
      </c>
      <c r="W81" s="145" t="s">
        <v>91</v>
      </c>
      <c r="X81" s="197" t="s">
        <v>92</v>
      </c>
      <c r="Y81" s="197" t="s">
        <v>92</v>
      </c>
      <c r="Z81" s="197" t="s">
        <v>92</v>
      </c>
      <c r="AA81" s="229" t="s">
        <v>537</v>
      </c>
      <c r="AB81" s="155" t="s">
        <v>92</v>
      </c>
      <c r="AC81" s="305"/>
      <c r="AD81" s="305"/>
      <c r="AE81" s="305"/>
    </row>
    <row r="82" spans="1:32" ht="208.5" customHeight="1" x14ac:dyDescent="0.2">
      <c r="A82" s="202" t="s">
        <v>86</v>
      </c>
      <c r="B82" s="202" t="s">
        <v>555</v>
      </c>
      <c r="C82" s="203" t="s">
        <v>426</v>
      </c>
      <c r="D82" s="203" t="s">
        <v>585</v>
      </c>
      <c r="E82" s="203" t="s">
        <v>580</v>
      </c>
      <c r="F82" s="167" t="s">
        <v>87</v>
      </c>
      <c r="G82" s="203" t="s">
        <v>574</v>
      </c>
      <c r="H82" s="195" t="s">
        <v>538</v>
      </c>
      <c r="I82" s="160" t="s">
        <v>109</v>
      </c>
      <c r="J82" s="155" t="s">
        <v>88</v>
      </c>
      <c r="K82" s="161" t="s">
        <v>539</v>
      </c>
      <c r="L82" s="146" t="s">
        <v>540</v>
      </c>
      <c r="M82" s="149">
        <v>6</v>
      </c>
      <c r="N82" s="149">
        <v>3</v>
      </c>
      <c r="O82" s="142">
        <f t="shared" si="36"/>
        <v>18</v>
      </c>
      <c r="P82" s="142" t="str">
        <f t="shared" si="35"/>
        <v>A</v>
      </c>
      <c r="Q82" s="149">
        <v>25</v>
      </c>
      <c r="R82" s="157">
        <f t="shared" si="34"/>
        <v>450</v>
      </c>
      <c r="S82" s="143" t="str">
        <f>IF(R82="","",IF(AND(R82&gt;=600,R82&lt;=4000),"I",IF(AND(R82&gt;=150,R82&lt;=500),"II",IF(AND(R82&gt;=40,R82&lt;=120),"III",IF(OR(R82&lt;=20,R82&gt;=0),"IV")))))</f>
        <v>II</v>
      </c>
      <c r="T82" s="150" t="s">
        <v>378</v>
      </c>
      <c r="U82" s="146" t="s">
        <v>541</v>
      </c>
      <c r="V82" s="141">
        <v>3</v>
      </c>
      <c r="W82" s="144" t="s">
        <v>91</v>
      </c>
      <c r="X82" s="155" t="s">
        <v>92</v>
      </c>
      <c r="Y82" s="155" t="s">
        <v>92</v>
      </c>
      <c r="Z82" s="155" t="s">
        <v>92</v>
      </c>
      <c r="AA82" s="190" t="s">
        <v>542</v>
      </c>
      <c r="AB82" s="222" t="s">
        <v>508</v>
      </c>
      <c r="AC82" s="304"/>
      <c r="AD82" s="304"/>
      <c r="AE82" s="304"/>
    </row>
    <row r="83" spans="1:32" ht="136.5" customHeight="1" x14ac:dyDescent="0.2">
      <c r="A83" s="202" t="s">
        <v>86</v>
      </c>
      <c r="B83" s="202" t="s">
        <v>555</v>
      </c>
      <c r="C83" s="203" t="s">
        <v>426</v>
      </c>
      <c r="D83" s="203" t="s">
        <v>806</v>
      </c>
      <c r="E83" s="203" t="s">
        <v>580</v>
      </c>
      <c r="F83" s="188" t="s">
        <v>145</v>
      </c>
      <c r="G83" s="230" t="s">
        <v>791</v>
      </c>
      <c r="H83" s="190" t="s">
        <v>375</v>
      </c>
      <c r="I83" s="160" t="s">
        <v>376</v>
      </c>
      <c r="J83" s="144" t="s">
        <v>88</v>
      </c>
      <c r="K83" s="144" t="s">
        <v>88</v>
      </c>
      <c r="L83" s="161" t="s">
        <v>88</v>
      </c>
      <c r="M83" s="156">
        <v>6</v>
      </c>
      <c r="N83" s="156">
        <v>3</v>
      </c>
      <c r="O83" s="156">
        <v>18</v>
      </c>
      <c r="P83" s="142" t="s">
        <v>377</v>
      </c>
      <c r="Q83" s="156">
        <v>25</v>
      </c>
      <c r="R83" s="156">
        <v>450</v>
      </c>
      <c r="S83" s="143" t="str">
        <f t="shared" ref="S83:S93" si="38">IF(R83="","",IF(AND(R83&gt;=600,R83&lt;=4000),"I",IF(AND(R83&gt;=150,R83&lt;=500),"II",IF(AND(R83&gt;=40,R83&lt;=120),"III",IF(OR(R83&lt;=20,R83&gt;=0),"IV")))))</f>
        <v>II</v>
      </c>
      <c r="T83" s="150" t="s">
        <v>378</v>
      </c>
      <c r="U83" s="146" t="s">
        <v>379</v>
      </c>
      <c r="V83" s="141">
        <v>3</v>
      </c>
      <c r="W83" s="144" t="s">
        <v>91</v>
      </c>
      <c r="X83" s="155" t="s">
        <v>92</v>
      </c>
      <c r="Y83" s="155" t="s">
        <v>92</v>
      </c>
      <c r="Z83" s="144" t="s">
        <v>92</v>
      </c>
      <c r="AA83" s="144" t="s">
        <v>380</v>
      </c>
      <c r="AB83" s="144" t="s">
        <v>92</v>
      </c>
      <c r="AC83" s="309"/>
      <c r="AD83" s="310"/>
      <c r="AE83" s="311"/>
      <c r="AF83" s="213"/>
    </row>
    <row r="84" spans="1:32" ht="136.5" customHeight="1" x14ac:dyDescent="0.2">
      <c r="A84" s="202" t="s">
        <v>86</v>
      </c>
      <c r="B84" s="202" t="s">
        <v>555</v>
      </c>
      <c r="C84" s="203" t="s">
        <v>426</v>
      </c>
      <c r="D84" s="203" t="s">
        <v>806</v>
      </c>
      <c r="E84" s="203" t="s">
        <v>580</v>
      </c>
      <c r="F84" s="188" t="s">
        <v>145</v>
      </c>
      <c r="G84" s="230" t="s">
        <v>788</v>
      </c>
      <c r="H84" s="191" t="s">
        <v>381</v>
      </c>
      <c r="I84" s="189" t="s">
        <v>382</v>
      </c>
      <c r="J84" s="192" t="s">
        <v>88</v>
      </c>
      <c r="K84" s="192" t="s">
        <v>88</v>
      </c>
      <c r="L84" s="192" t="s">
        <v>383</v>
      </c>
      <c r="M84" s="193">
        <v>6</v>
      </c>
      <c r="N84" s="193">
        <v>3</v>
      </c>
      <c r="O84" s="194">
        <v>18</v>
      </c>
      <c r="P84" s="194" t="s">
        <v>377</v>
      </c>
      <c r="Q84" s="193">
        <v>25</v>
      </c>
      <c r="R84" s="194">
        <v>450</v>
      </c>
      <c r="S84" s="143" t="str">
        <f t="shared" si="38"/>
        <v>II</v>
      </c>
      <c r="T84" s="188" t="s">
        <v>378</v>
      </c>
      <c r="U84" s="192" t="s">
        <v>384</v>
      </c>
      <c r="V84" s="141">
        <v>3</v>
      </c>
      <c r="W84" s="192" t="s">
        <v>145</v>
      </c>
      <c r="X84" s="192" t="s">
        <v>92</v>
      </c>
      <c r="Y84" s="192" t="s">
        <v>92</v>
      </c>
      <c r="Z84" s="192" t="s">
        <v>92</v>
      </c>
      <c r="AA84" s="192" t="s">
        <v>385</v>
      </c>
      <c r="AB84" s="192" t="s">
        <v>386</v>
      </c>
      <c r="AC84" s="306"/>
      <c r="AD84" s="306"/>
      <c r="AE84" s="306"/>
      <c r="AF84" s="213"/>
    </row>
    <row r="85" spans="1:32" ht="136.5" customHeight="1" x14ac:dyDescent="0.2">
      <c r="A85" s="202" t="s">
        <v>86</v>
      </c>
      <c r="B85" s="202" t="s">
        <v>555</v>
      </c>
      <c r="C85" s="203" t="s">
        <v>426</v>
      </c>
      <c r="D85" s="203" t="s">
        <v>806</v>
      </c>
      <c r="E85" s="203" t="s">
        <v>580</v>
      </c>
      <c r="F85" s="188" t="s">
        <v>145</v>
      </c>
      <c r="G85" s="230" t="s">
        <v>778</v>
      </c>
      <c r="H85" s="231" t="s">
        <v>543</v>
      </c>
      <c r="I85" s="160" t="s">
        <v>113</v>
      </c>
      <c r="J85" s="155" t="s">
        <v>88</v>
      </c>
      <c r="K85" s="144" t="s">
        <v>88</v>
      </c>
      <c r="L85" s="144" t="s">
        <v>387</v>
      </c>
      <c r="M85" s="155">
        <v>2</v>
      </c>
      <c r="N85" s="155">
        <v>2</v>
      </c>
      <c r="O85" s="155">
        <v>4</v>
      </c>
      <c r="P85" s="142" t="s">
        <v>111</v>
      </c>
      <c r="Q85" s="155">
        <v>25</v>
      </c>
      <c r="R85" s="155">
        <v>100</v>
      </c>
      <c r="S85" s="143" t="str">
        <f t="shared" si="38"/>
        <v>III</v>
      </c>
      <c r="T85" s="150" t="s">
        <v>100</v>
      </c>
      <c r="U85" s="146" t="s">
        <v>104</v>
      </c>
      <c r="V85" s="141">
        <v>3</v>
      </c>
      <c r="W85" s="144" t="s">
        <v>91</v>
      </c>
      <c r="X85" s="155" t="s">
        <v>92</v>
      </c>
      <c r="Y85" s="144" t="s">
        <v>92</v>
      </c>
      <c r="Z85" s="155" t="s">
        <v>92</v>
      </c>
      <c r="AA85" s="161" t="s">
        <v>388</v>
      </c>
      <c r="AB85" s="147" t="s">
        <v>92</v>
      </c>
      <c r="AC85" s="306"/>
      <c r="AD85" s="306"/>
      <c r="AE85" s="306"/>
      <c r="AF85" s="213"/>
    </row>
    <row r="86" spans="1:32" ht="136.5" customHeight="1" x14ac:dyDescent="0.2">
      <c r="A86" s="202" t="s">
        <v>86</v>
      </c>
      <c r="B86" s="202" t="s">
        <v>555</v>
      </c>
      <c r="C86" s="203" t="s">
        <v>426</v>
      </c>
      <c r="D86" s="203" t="s">
        <v>806</v>
      </c>
      <c r="E86" s="203" t="s">
        <v>580</v>
      </c>
      <c r="F86" s="188" t="s">
        <v>145</v>
      </c>
      <c r="G86" s="230" t="s">
        <v>792</v>
      </c>
      <c r="H86" s="191" t="s">
        <v>389</v>
      </c>
      <c r="I86" s="195" t="s">
        <v>390</v>
      </c>
      <c r="J86" s="147" t="s">
        <v>88</v>
      </c>
      <c r="K86" s="147" t="s">
        <v>88</v>
      </c>
      <c r="L86" s="147" t="s">
        <v>88</v>
      </c>
      <c r="M86" s="149">
        <v>2</v>
      </c>
      <c r="N86" s="149">
        <v>3</v>
      </c>
      <c r="O86" s="142">
        <v>6</v>
      </c>
      <c r="P86" s="142" t="s">
        <v>112</v>
      </c>
      <c r="Q86" s="149">
        <v>10</v>
      </c>
      <c r="R86" s="142">
        <v>60</v>
      </c>
      <c r="S86" s="143" t="str">
        <f t="shared" si="38"/>
        <v>III</v>
      </c>
      <c r="T86" s="150" t="s">
        <v>100</v>
      </c>
      <c r="U86" s="147" t="s">
        <v>97</v>
      </c>
      <c r="V86" s="141">
        <v>3</v>
      </c>
      <c r="W86" s="147" t="s">
        <v>91</v>
      </c>
      <c r="X86" s="147" t="s">
        <v>92</v>
      </c>
      <c r="Y86" s="147" t="s">
        <v>92</v>
      </c>
      <c r="Z86" s="147" t="s">
        <v>92</v>
      </c>
      <c r="AA86" s="150" t="s">
        <v>391</v>
      </c>
      <c r="AB86" s="147" t="s">
        <v>92</v>
      </c>
      <c r="AC86" s="306"/>
      <c r="AD86" s="306"/>
      <c r="AE86" s="306"/>
      <c r="AF86" s="213"/>
    </row>
    <row r="87" spans="1:32" ht="136.5" customHeight="1" x14ac:dyDescent="0.2">
      <c r="A87" s="202" t="s">
        <v>86</v>
      </c>
      <c r="B87" s="202" t="s">
        <v>555</v>
      </c>
      <c r="C87" s="203" t="s">
        <v>426</v>
      </c>
      <c r="D87" s="203" t="s">
        <v>806</v>
      </c>
      <c r="E87" s="203" t="s">
        <v>580</v>
      </c>
      <c r="F87" s="188" t="s">
        <v>145</v>
      </c>
      <c r="G87" s="230" t="s">
        <v>779</v>
      </c>
      <c r="H87" s="195" t="s">
        <v>392</v>
      </c>
      <c r="I87" s="195" t="s">
        <v>393</v>
      </c>
      <c r="J87" s="147" t="s">
        <v>88</v>
      </c>
      <c r="K87" s="147" t="s">
        <v>88</v>
      </c>
      <c r="L87" s="147" t="s">
        <v>394</v>
      </c>
      <c r="M87" s="149">
        <v>2</v>
      </c>
      <c r="N87" s="149">
        <v>3</v>
      </c>
      <c r="O87" s="142">
        <v>6</v>
      </c>
      <c r="P87" s="142" t="s">
        <v>112</v>
      </c>
      <c r="Q87" s="149">
        <v>10</v>
      </c>
      <c r="R87" s="142">
        <v>60</v>
      </c>
      <c r="S87" s="143" t="str">
        <f t="shared" si="38"/>
        <v>III</v>
      </c>
      <c r="T87" s="150" t="s">
        <v>100</v>
      </c>
      <c r="U87" s="147" t="s">
        <v>395</v>
      </c>
      <c r="V87" s="141">
        <v>3</v>
      </c>
      <c r="W87" s="144" t="s">
        <v>91</v>
      </c>
      <c r="X87" s="147" t="s">
        <v>92</v>
      </c>
      <c r="Y87" s="147" t="s">
        <v>92</v>
      </c>
      <c r="Z87" s="147" t="s">
        <v>92</v>
      </c>
      <c r="AA87" s="150" t="s">
        <v>396</v>
      </c>
      <c r="AB87" s="147" t="s">
        <v>92</v>
      </c>
      <c r="AC87" s="306" t="s">
        <v>765</v>
      </c>
      <c r="AD87" s="306"/>
      <c r="AE87" s="306"/>
      <c r="AF87" s="213"/>
    </row>
    <row r="88" spans="1:32" ht="136.5" customHeight="1" x14ac:dyDescent="0.2">
      <c r="A88" s="202" t="s">
        <v>86</v>
      </c>
      <c r="B88" s="202" t="s">
        <v>555</v>
      </c>
      <c r="C88" s="203" t="s">
        <v>426</v>
      </c>
      <c r="D88" s="203" t="s">
        <v>806</v>
      </c>
      <c r="E88" s="203" t="s">
        <v>580</v>
      </c>
      <c r="F88" s="188" t="s">
        <v>397</v>
      </c>
      <c r="G88" s="230" t="s">
        <v>780</v>
      </c>
      <c r="H88" s="189" t="s">
        <v>398</v>
      </c>
      <c r="I88" s="189" t="s">
        <v>399</v>
      </c>
      <c r="J88" s="192" t="s">
        <v>88</v>
      </c>
      <c r="K88" s="192" t="s">
        <v>88</v>
      </c>
      <c r="L88" s="192" t="s">
        <v>400</v>
      </c>
      <c r="M88" s="193">
        <v>2</v>
      </c>
      <c r="N88" s="193">
        <v>3</v>
      </c>
      <c r="O88" s="194">
        <v>6</v>
      </c>
      <c r="P88" s="194" t="s">
        <v>112</v>
      </c>
      <c r="Q88" s="193">
        <v>25</v>
      </c>
      <c r="R88" s="194">
        <v>150</v>
      </c>
      <c r="S88" s="143" t="str">
        <f t="shared" si="38"/>
        <v>II</v>
      </c>
      <c r="T88" s="150" t="s">
        <v>378</v>
      </c>
      <c r="U88" s="192" t="s">
        <v>401</v>
      </c>
      <c r="V88" s="141">
        <v>3</v>
      </c>
      <c r="W88" s="144" t="s">
        <v>91</v>
      </c>
      <c r="X88" s="192" t="s">
        <v>92</v>
      </c>
      <c r="Y88" s="192" t="s">
        <v>92</v>
      </c>
      <c r="Z88" s="192" t="s">
        <v>92</v>
      </c>
      <c r="AA88" s="188" t="s">
        <v>402</v>
      </c>
      <c r="AB88" s="192" t="s">
        <v>403</v>
      </c>
      <c r="AC88" s="306"/>
      <c r="AD88" s="306"/>
      <c r="AE88" s="306"/>
      <c r="AF88" s="213"/>
    </row>
    <row r="89" spans="1:32" ht="136.5" customHeight="1" x14ac:dyDescent="0.2">
      <c r="A89" s="202" t="s">
        <v>86</v>
      </c>
      <c r="B89" s="202" t="s">
        <v>555</v>
      </c>
      <c r="C89" s="203" t="s">
        <v>426</v>
      </c>
      <c r="D89" s="203" t="s">
        <v>806</v>
      </c>
      <c r="E89" s="203" t="s">
        <v>580</v>
      </c>
      <c r="F89" s="188" t="s">
        <v>145</v>
      </c>
      <c r="G89" s="230" t="s">
        <v>781</v>
      </c>
      <c r="H89" s="189" t="s">
        <v>544</v>
      </c>
      <c r="I89" s="160" t="s">
        <v>404</v>
      </c>
      <c r="J89" s="155" t="s">
        <v>88</v>
      </c>
      <c r="K89" s="155" t="s">
        <v>88</v>
      </c>
      <c r="L89" s="155" t="s">
        <v>88</v>
      </c>
      <c r="M89" s="155">
        <v>2</v>
      </c>
      <c r="N89" s="155">
        <v>2</v>
      </c>
      <c r="O89" s="194">
        <v>4</v>
      </c>
      <c r="P89" s="142" t="s">
        <v>111</v>
      </c>
      <c r="Q89" s="155">
        <v>10</v>
      </c>
      <c r="R89" s="194">
        <v>40</v>
      </c>
      <c r="S89" s="143" t="str">
        <f t="shared" si="38"/>
        <v>III</v>
      </c>
      <c r="T89" s="150" t="s">
        <v>100</v>
      </c>
      <c r="U89" s="146" t="s">
        <v>405</v>
      </c>
      <c r="V89" s="141">
        <v>3</v>
      </c>
      <c r="W89" s="144" t="s">
        <v>91</v>
      </c>
      <c r="X89" s="155" t="s">
        <v>92</v>
      </c>
      <c r="Y89" s="155" t="s">
        <v>92</v>
      </c>
      <c r="Z89" s="155" t="s">
        <v>92</v>
      </c>
      <c r="AA89" s="144" t="s">
        <v>406</v>
      </c>
      <c r="AB89" s="147" t="s">
        <v>92</v>
      </c>
      <c r="AC89" s="306"/>
      <c r="AD89" s="306"/>
      <c r="AE89" s="306"/>
      <c r="AF89" s="213"/>
    </row>
    <row r="90" spans="1:32" ht="136.5" customHeight="1" x14ac:dyDescent="0.2">
      <c r="A90" s="202" t="s">
        <v>86</v>
      </c>
      <c r="B90" s="202" t="s">
        <v>555</v>
      </c>
      <c r="C90" s="203" t="s">
        <v>426</v>
      </c>
      <c r="D90" s="203" t="s">
        <v>806</v>
      </c>
      <c r="E90" s="203" t="s">
        <v>580</v>
      </c>
      <c r="F90" s="188" t="s">
        <v>145</v>
      </c>
      <c r="G90" s="230" t="s">
        <v>782</v>
      </c>
      <c r="H90" s="196" t="s">
        <v>407</v>
      </c>
      <c r="I90" s="196" t="s">
        <v>408</v>
      </c>
      <c r="J90" s="197" t="s">
        <v>88</v>
      </c>
      <c r="K90" s="197" t="s">
        <v>88</v>
      </c>
      <c r="L90" s="197" t="s">
        <v>88</v>
      </c>
      <c r="M90" s="198">
        <v>2</v>
      </c>
      <c r="N90" s="198">
        <v>3</v>
      </c>
      <c r="O90" s="155">
        <v>6</v>
      </c>
      <c r="P90" s="142" t="s">
        <v>112</v>
      </c>
      <c r="Q90" s="198">
        <v>10</v>
      </c>
      <c r="R90" s="157">
        <v>60</v>
      </c>
      <c r="S90" s="143" t="str">
        <f t="shared" si="38"/>
        <v>III</v>
      </c>
      <c r="T90" s="200" t="s">
        <v>100</v>
      </c>
      <c r="U90" s="200" t="s">
        <v>409</v>
      </c>
      <c r="V90" s="141">
        <v>3</v>
      </c>
      <c r="W90" s="144" t="s">
        <v>91</v>
      </c>
      <c r="X90" s="197" t="s">
        <v>92</v>
      </c>
      <c r="Y90" s="197" t="s">
        <v>92</v>
      </c>
      <c r="Z90" s="197" t="s">
        <v>92</v>
      </c>
      <c r="AA90" s="197" t="s">
        <v>396</v>
      </c>
      <c r="AB90" s="155" t="s">
        <v>92</v>
      </c>
      <c r="AC90" s="306"/>
      <c r="AD90" s="306"/>
      <c r="AE90" s="306"/>
      <c r="AF90" s="213"/>
    </row>
    <row r="91" spans="1:32" ht="136.5" customHeight="1" x14ac:dyDescent="0.2">
      <c r="A91" s="202" t="s">
        <v>86</v>
      </c>
      <c r="B91" s="202" t="s">
        <v>555</v>
      </c>
      <c r="C91" s="203" t="s">
        <v>426</v>
      </c>
      <c r="D91" s="203" t="s">
        <v>806</v>
      </c>
      <c r="E91" s="203" t="s">
        <v>580</v>
      </c>
      <c r="F91" s="188" t="s">
        <v>145</v>
      </c>
      <c r="G91" s="230" t="s">
        <v>793</v>
      </c>
      <c r="H91" s="195" t="s">
        <v>809</v>
      </c>
      <c r="I91" s="160" t="s">
        <v>410</v>
      </c>
      <c r="J91" s="161" t="s">
        <v>88</v>
      </c>
      <c r="K91" s="161" t="s">
        <v>88</v>
      </c>
      <c r="L91" s="160" t="s">
        <v>88</v>
      </c>
      <c r="M91" s="149">
        <v>2</v>
      </c>
      <c r="N91" s="149">
        <v>3</v>
      </c>
      <c r="O91" s="142">
        <v>4</v>
      </c>
      <c r="P91" s="142" t="s">
        <v>111</v>
      </c>
      <c r="Q91" s="149">
        <v>25</v>
      </c>
      <c r="R91" s="157">
        <v>100</v>
      </c>
      <c r="S91" s="143" t="str">
        <f t="shared" si="38"/>
        <v>III</v>
      </c>
      <c r="T91" s="150" t="s">
        <v>100</v>
      </c>
      <c r="U91" s="144" t="s">
        <v>411</v>
      </c>
      <c r="V91" s="141">
        <v>3</v>
      </c>
      <c r="W91" s="144" t="s">
        <v>91</v>
      </c>
      <c r="X91" s="155" t="s">
        <v>92</v>
      </c>
      <c r="Y91" s="155" t="s">
        <v>92</v>
      </c>
      <c r="Z91" s="144" t="s">
        <v>92</v>
      </c>
      <c r="AA91" s="144" t="s">
        <v>412</v>
      </c>
      <c r="AB91" s="155" t="s">
        <v>92</v>
      </c>
      <c r="AC91" s="306"/>
      <c r="AD91" s="306"/>
      <c r="AE91" s="306"/>
      <c r="AF91" s="213"/>
    </row>
    <row r="92" spans="1:32" ht="136.5" customHeight="1" x14ac:dyDescent="0.2">
      <c r="A92" s="202" t="s">
        <v>86</v>
      </c>
      <c r="B92" s="202" t="s">
        <v>555</v>
      </c>
      <c r="C92" s="203" t="s">
        <v>426</v>
      </c>
      <c r="D92" s="203" t="s">
        <v>806</v>
      </c>
      <c r="E92" s="203" t="s">
        <v>580</v>
      </c>
      <c r="F92" s="188" t="s">
        <v>145</v>
      </c>
      <c r="G92" s="230" t="s">
        <v>783</v>
      </c>
      <c r="H92" s="195" t="s">
        <v>413</v>
      </c>
      <c r="I92" s="160" t="s">
        <v>107</v>
      </c>
      <c r="J92" s="155" t="s">
        <v>88</v>
      </c>
      <c r="K92" s="161" t="s">
        <v>88</v>
      </c>
      <c r="L92" s="144" t="s">
        <v>88</v>
      </c>
      <c r="M92" s="155">
        <v>2</v>
      </c>
      <c r="N92" s="155">
        <v>2</v>
      </c>
      <c r="O92" s="142">
        <v>4</v>
      </c>
      <c r="P92" s="142" t="s">
        <v>111</v>
      </c>
      <c r="Q92" s="149">
        <v>25</v>
      </c>
      <c r="R92" s="157">
        <v>100</v>
      </c>
      <c r="S92" s="143" t="str">
        <f t="shared" si="38"/>
        <v>III</v>
      </c>
      <c r="T92" s="150" t="s">
        <v>100</v>
      </c>
      <c r="U92" s="146" t="s">
        <v>108</v>
      </c>
      <c r="V92" s="141">
        <v>3</v>
      </c>
      <c r="W92" s="144" t="s">
        <v>91</v>
      </c>
      <c r="X92" s="155" t="s">
        <v>92</v>
      </c>
      <c r="Y92" s="155" t="s">
        <v>92</v>
      </c>
      <c r="Z92" s="155" t="s">
        <v>92</v>
      </c>
      <c r="AA92" s="161" t="s">
        <v>414</v>
      </c>
      <c r="AB92" s="155" t="s">
        <v>92</v>
      </c>
      <c r="AC92" s="306"/>
      <c r="AD92" s="306"/>
      <c r="AE92" s="306"/>
      <c r="AF92" s="213"/>
    </row>
    <row r="93" spans="1:32" ht="136.5" customHeight="1" x14ac:dyDescent="0.2">
      <c r="A93" s="202" t="s">
        <v>86</v>
      </c>
      <c r="B93" s="202" t="s">
        <v>555</v>
      </c>
      <c r="C93" s="203" t="s">
        <v>426</v>
      </c>
      <c r="D93" s="203" t="s">
        <v>806</v>
      </c>
      <c r="E93" s="203" t="s">
        <v>580</v>
      </c>
      <c r="F93" s="188" t="s">
        <v>145</v>
      </c>
      <c r="G93" s="230" t="s">
        <v>790</v>
      </c>
      <c r="H93" s="195" t="s">
        <v>415</v>
      </c>
      <c r="I93" s="160" t="s">
        <v>109</v>
      </c>
      <c r="J93" s="155" t="s">
        <v>88</v>
      </c>
      <c r="K93" s="161" t="s">
        <v>88</v>
      </c>
      <c r="L93" s="146" t="s">
        <v>416</v>
      </c>
      <c r="M93" s="155">
        <v>2</v>
      </c>
      <c r="N93" s="155">
        <v>2</v>
      </c>
      <c r="O93" s="142">
        <v>4</v>
      </c>
      <c r="P93" s="142" t="s">
        <v>111</v>
      </c>
      <c r="Q93" s="149">
        <v>25</v>
      </c>
      <c r="R93" s="157">
        <v>100</v>
      </c>
      <c r="S93" s="143" t="str">
        <f t="shared" si="38"/>
        <v>III</v>
      </c>
      <c r="T93" s="150" t="s">
        <v>100</v>
      </c>
      <c r="U93" s="146" t="s">
        <v>417</v>
      </c>
      <c r="V93" s="141">
        <v>3</v>
      </c>
      <c r="W93" s="144" t="s">
        <v>91</v>
      </c>
      <c r="X93" s="155" t="s">
        <v>92</v>
      </c>
      <c r="Y93" s="155" t="s">
        <v>92</v>
      </c>
      <c r="Z93" s="144" t="s">
        <v>92</v>
      </c>
      <c r="AA93" s="161" t="s">
        <v>418</v>
      </c>
      <c r="AB93" s="161" t="s">
        <v>92</v>
      </c>
      <c r="AC93" s="306"/>
      <c r="AD93" s="306"/>
      <c r="AE93" s="306"/>
      <c r="AF93" s="213"/>
    </row>
    <row r="94" spans="1:32" ht="136.5" customHeight="1" x14ac:dyDescent="0.2">
      <c r="A94" s="202" t="s">
        <v>86</v>
      </c>
      <c r="B94" s="202" t="s">
        <v>555</v>
      </c>
      <c r="C94" s="203" t="s">
        <v>426</v>
      </c>
      <c r="D94" s="203" t="s">
        <v>806</v>
      </c>
      <c r="E94" s="203" t="s">
        <v>580</v>
      </c>
      <c r="F94" s="188" t="s">
        <v>145</v>
      </c>
      <c r="G94" s="230" t="s">
        <v>784</v>
      </c>
      <c r="H94" s="160" t="s">
        <v>419</v>
      </c>
      <c r="I94" s="160" t="s">
        <v>420</v>
      </c>
      <c r="J94" s="155" t="s">
        <v>88</v>
      </c>
      <c r="K94" s="144" t="s">
        <v>421</v>
      </c>
      <c r="L94" s="144" t="s">
        <v>421</v>
      </c>
      <c r="M94" s="155">
        <v>6</v>
      </c>
      <c r="N94" s="155">
        <v>2</v>
      </c>
      <c r="O94" s="155">
        <v>12</v>
      </c>
      <c r="P94" s="142" t="s">
        <v>377</v>
      </c>
      <c r="Q94" s="156">
        <v>25</v>
      </c>
      <c r="R94" s="157">
        <v>300</v>
      </c>
      <c r="S94" s="143" t="str">
        <f>IF(R94="","",IF(AND(R94&gt;=600,R94&lt;=4000),"I",IF(AND(R94&gt;=150,R94&lt;=500),"II",IF(AND(R94&gt;=40,R94&lt;=120),"III",IF(OR(R94&lt;=20,R94&gt;=0),"IV")))))</f>
        <v>II</v>
      </c>
      <c r="T94" s="150" t="s">
        <v>378</v>
      </c>
      <c r="U94" s="144" t="s">
        <v>422</v>
      </c>
      <c r="V94" s="141">
        <v>3</v>
      </c>
      <c r="W94" s="144" t="s">
        <v>91</v>
      </c>
      <c r="X94" s="155" t="s">
        <v>92</v>
      </c>
      <c r="Y94" s="155" t="s">
        <v>92</v>
      </c>
      <c r="Z94" s="144" t="s">
        <v>92</v>
      </c>
      <c r="AA94" s="161" t="s">
        <v>423</v>
      </c>
      <c r="AB94" s="155" t="s">
        <v>92</v>
      </c>
      <c r="AC94" s="306"/>
      <c r="AD94" s="306"/>
      <c r="AE94" s="306"/>
      <c r="AF94" s="213"/>
    </row>
    <row r="95" spans="1:32" ht="188.25" customHeight="1" x14ac:dyDescent="0.2">
      <c r="A95" s="202" t="s">
        <v>86</v>
      </c>
      <c r="B95" s="202" t="s">
        <v>555</v>
      </c>
      <c r="C95" s="203" t="s">
        <v>426</v>
      </c>
      <c r="D95" s="203" t="s">
        <v>585</v>
      </c>
      <c r="E95" s="203" t="s">
        <v>580</v>
      </c>
      <c r="F95" s="164" t="s">
        <v>87</v>
      </c>
      <c r="G95" s="203" t="s">
        <v>545</v>
      </c>
      <c r="H95" s="195" t="s">
        <v>413</v>
      </c>
      <c r="I95" s="160" t="s">
        <v>107</v>
      </c>
      <c r="J95" s="155" t="s">
        <v>88</v>
      </c>
      <c r="K95" s="161" t="s">
        <v>546</v>
      </c>
      <c r="L95" s="155" t="s">
        <v>88</v>
      </c>
      <c r="M95" s="209">
        <v>6</v>
      </c>
      <c r="N95" s="209">
        <v>3</v>
      </c>
      <c r="O95" s="208">
        <f t="shared" ref="O95:O97" si="39">M95*N95</f>
        <v>18</v>
      </c>
      <c r="P95" s="208" t="str">
        <f t="shared" ref="P95:P97" si="40">IF(OR(O95="",O95=0),"",IF(O95&lt;5,"B",IF(O95&lt;9,"M",IF(O95&lt;21,"A","MA"))))</f>
        <v>A</v>
      </c>
      <c r="Q95" s="209">
        <v>25</v>
      </c>
      <c r="R95" s="232">
        <f t="shared" ref="R95:R97" si="41">O95*Q95</f>
        <v>450</v>
      </c>
      <c r="S95" s="143" t="str">
        <f t="shared" ref="S95:S97" si="42">IF(R95="","",IF(AND(R95&gt;=600,R95&lt;=4000),"I",IF(AND(R95&gt;=150,R95&lt;=500),"II",IF(AND(R95&gt;=40,R95&lt;=120),"III",IF(OR(R95&lt;=20,R95&gt;=0),"IV")))))</f>
        <v>II</v>
      </c>
      <c r="T95" s="147" t="s">
        <v>378</v>
      </c>
      <c r="U95" s="161" t="s">
        <v>108</v>
      </c>
      <c r="V95" s="141">
        <v>3</v>
      </c>
      <c r="W95" s="144" t="s">
        <v>91</v>
      </c>
      <c r="X95" s="155" t="s">
        <v>92</v>
      </c>
      <c r="Y95" s="155" t="s">
        <v>92</v>
      </c>
      <c r="Z95" s="155" t="s">
        <v>92</v>
      </c>
      <c r="AA95" s="190" t="s">
        <v>547</v>
      </c>
      <c r="AB95" s="155" t="s">
        <v>92</v>
      </c>
      <c r="AC95" s="304"/>
      <c r="AD95" s="304"/>
      <c r="AE95" s="304"/>
    </row>
    <row r="96" spans="1:32" ht="401.25" customHeight="1" x14ac:dyDescent="0.2">
      <c r="A96" s="202" t="s">
        <v>86</v>
      </c>
      <c r="B96" s="202" t="s">
        <v>555</v>
      </c>
      <c r="C96" s="203" t="s">
        <v>426</v>
      </c>
      <c r="D96" s="203" t="s">
        <v>585</v>
      </c>
      <c r="E96" s="203" t="s">
        <v>580</v>
      </c>
      <c r="F96" s="167" t="s">
        <v>145</v>
      </c>
      <c r="G96" s="203" t="s">
        <v>548</v>
      </c>
      <c r="H96" s="153" t="s">
        <v>549</v>
      </c>
      <c r="I96" s="153" t="s">
        <v>550</v>
      </c>
      <c r="J96" s="141" t="s">
        <v>88</v>
      </c>
      <c r="K96" s="145" t="s">
        <v>551</v>
      </c>
      <c r="L96" s="145" t="s">
        <v>110</v>
      </c>
      <c r="M96" s="141">
        <v>6</v>
      </c>
      <c r="N96" s="141">
        <v>2</v>
      </c>
      <c r="O96" s="141">
        <f t="shared" si="39"/>
        <v>12</v>
      </c>
      <c r="P96" s="142" t="str">
        <f t="shared" si="40"/>
        <v>A</v>
      </c>
      <c r="Q96" s="151">
        <v>25</v>
      </c>
      <c r="R96" s="157">
        <f t="shared" si="41"/>
        <v>300</v>
      </c>
      <c r="S96" s="143" t="str">
        <f t="shared" si="42"/>
        <v>II</v>
      </c>
      <c r="T96" s="150" t="s">
        <v>378</v>
      </c>
      <c r="U96" s="145" t="s">
        <v>422</v>
      </c>
      <c r="V96" s="141">
        <v>3</v>
      </c>
      <c r="W96" s="145" t="s">
        <v>91</v>
      </c>
      <c r="X96" s="141" t="s">
        <v>92</v>
      </c>
      <c r="Y96" s="141" t="s">
        <v>92</v>
      </c>
      <c r="Z96" s="141" t="s">
        <v>92</v>
      </c>
      <c r="AA96" s="153" t="s">
        <v>552</v>
      </c>
      <c r="AB96" s="141" t="s">
        <v>92</v>
      </c>
      <c r="AC96" s="307" t="s">
        <v>553</v>
      </c>
      <c r="AD96" s="308"/>
      <c r="AE96" s="308"/>
    </row>
    <row r="97" spans="1:31" ht="198.75" customHeight="1" x14ac:dyDescent="0.2">
      <c r="A97" s="202" t="s">
        <v>86</v>
      </c>
      <c r="B97" s="202" t="s">
        <v>555</v>
      </c>
      <c r="C97" s="203" t="s">
        <v>426</v>
      </c>
      <c r="D97" s="203" t="s">
        <v>591</v>
      </c>
      <c r="E97" s="203" t="s">
        <v>581</v>
      </c>
      <c r="F97" s="167" t="s">
        <v>87</v>
      </c>
      <c r="G97" s="203" t="s">
        <v>578</v>
      </c>
      <c r="H97" s="204" t="s">
        <v>427</v>
      </c>
      <c r="I97" s="166" t="s">
        <v>382</v>
      </c>
      <c r="J97" s="164" t="s">
        <v>88</v>
      </c>
      <c r="K97" s="164" t="s">
        <v>89</v>
      </c>
      <c r="L97" s="164" t="s">
        <v>90</v>
      </c>
      <c r="M97" s="205">
        <v>6</v>
      </c>
      <c r="N97" s="205">
        <v>3</v>
      </c>
      <c r="O97" s="114">
        <f t="shared" si="39"/>
        <v>18</v>
      </c>
      <c r="P97" s="114" t="str">
        <f t="shared" si="40"/>
        <v>A</v>
      </c>
      <c r="Q97" s="205">
        <v>25</v>
      </c>
      <c r="R97" s="114">
        <f t="shared" si="41"/>
        <v>450</v>
      </c>
      <c r="S97" s="115" t="str">
        <f t="shared" si="42"/>
        <v>II</v>
      </c>
      <c r="T97" s="167" t="s">
        <v>378</v>
      </c>
      <c r="U97" s="164" t="s">
        <v>384</v>
      </c>
      <c r="V97" s="141">
        <v>2</v>
      </c>
      <c r="W97" s="164" t="s">
        <v>91</v>
      </c>
      <c r="X97" s="164" t="s">
        <v>92</v>
      </c>
      <c r="Y97" s="164" t="s">
        <v>92</v>
      </c>
      <c r="Z97" s="164" t="s">
        <v>92</v>
      </c>
      <c r="AA97" s="206" t="s">
        <v>428</v>
      </c>
      <c r="AB97" s="164" t="s">
        <v>94</v>
      </c>
      <c r="AC97" s="319"/>
      <c r="AD97" s="319"/>
      <c r="AE97" s="319"/>
    </row>
    <row r="98" spans="1:31" ht="198.75" customHeight="1" x14ac:dyDescent="0.2">
      <c r="A98" s="202" t="s">
        <v>86</v>
      </c>
      <c r="B98" s="202" t="s">
        <v>555</v>
      </c>
      <c r="C98" s="203" t="s">
        <v>426</v>
      </c>
      <c r="D98" s="203" t="s">
        <v>591</v>
      </c>
      <c r="E98" s="203" t="s">
        <v>581</v>
      </c>
      <c r="F98" s="164" t="s">
        <v>87</v>
      </c>
      <c r="G98" s="203" t="s">
        <v>429</v>
      </c>
      <c r="H98" s="207" t="s">
        <v>430</v>
      </c>
      <c r="I98" s="153" t="s">
        <v>93</v>
      </c>
      <c r="J98" s="145" t="s">
        <v>431</v>
      </c>
      <c r="K98" s="145" t="s">
        <v>432</v>
      </c>
      <c r="L98" s="152" t="s">
        <v>433</v>
      </c>
      <c r="M98" s="151">
        <v>6</v>
      </c>
      <c r="N98" s="151">
        <v>3</v>
      </c>
      <c r="O98" s="151">
        <f>M98*N98</f>
        <v>18</v>
      </c>
      <c r="P98" s="208" t="str">
        <f>IF(OR(O98="",O98=0),"",IF(O98&lt;5,"B",IF(O98&lt;9,"M",IF(O98&lt;21,"A","MA"))))</f>
        <v>A</v>
      </c>
      <c r="Q98" s="151">
        <v>25</v>
      </c>
      <c r="R98" s="151">
        <f>O98*Q98</f>
        <v>450</v>
      </c>
      <c r="S98" s="143" t="str">
        <f>IF(R98="","",IF(AND(R98&gt;=600,R98&lt;=4000),"I",IF(AND(R98&gt;=150,R98&lt;=500),"II",IF(AND(R98&gt;=40,R98&lt;=120),"III",IF(OR(R98&lt;=20,R98&gt;=0),"IV")))))</f>
        <v>II</v>
      </c>
      <c r="T98" s="147" t="s">
        <v>378</v>
      </c>
      <c r="U98" s="152" t="s">
        <v>379</v>
      </c>
      <c r="V98" s="141">
        <v>2</v>
      </c>
      <c r="W98" s="145" t="s">
        <v>91</v>
      </c>
      <c r="X98" s="141" t="s">
        <v>92</v>
      </c>
      <c r="Y98" s="141" t="s">
        <v>92</v>
      </c>
      <c r="Z98" s="145" t="s">
        <v>92</v>
      </c>
      <c r="AA98" s="153" t="s">
        <v>434</v>
      </c>
      <c r="AB98" s="145" t="s">
        <v>94</v>
      </c>
      <c r="AC98" s="307"/>
      <c r="AD98" s="307"/>
      <c r="AE98" s="307"/>
    </row>
    <row r="99" spans="1:31" ht="198.75" customHeight="1" x14ac:dyDescent="0.2">
      <c r="A99" s="202" t="s">
        <v>86</v>
      </c>
      <c r="B99" s="202" t="s">
        <v>555</v>
      </c>
      <c r="C99" s="203" t="s">
        <v>426</v>
      </c>
      <c r="D99" s="203" t="s">
        <v>591</v>
      </c>
      <c r="E99" s="203" t="s">
        <v>581</v>
      </c>
      <c r="F99" s="167" t="s">
        <v>87</v>
      </c>
      <c r="G99" s="203" t="s">
        <v>821</v>
      </c>
      <c r="H99" s="207" t="s">
        <v>435</v>
      </c>
      <c r="I99" s="153" t="s">
        <v>436</v>
      </c>
      <c r="J99" s="145" t="s">
        <v>437</v>
      </c>
      <c r="K99" s="145" t="s">
        <v>88</v>
      </c>
      <c r="L99" s="152" t="s">
        <v>438</v>
      </c>
      <c r="M99" s="151">
        <v>6</v>
      </c>
      <c r="N99" s="151">
        <v>3</v>
      </c>
      <c r="O99" s="151">
        <f t="shared" ref="O99" si="43">M99*N99</f>
        <v>18</v>
      </c>
      <c r="P99" s="142" t="str">
        <f t="shared" ref="P99" si="44">IF(OR(O99="",O99=0),"",IF(O99&lt;5,"B",IF(O99&lt;9,"M",IF(O99&lt;21,"A","MA"))))</f>
        <v>A</v>
      </c>
      <c r="Q99" s="151">
        <v>25</v>
      </c>
      <c r="R99" s="151">
        <f t="shared" ref="R99" si="45">O99*Q99</f>
        <v>450</v>
      </c>
      <c r="S99" s="143" t="str">
        <f t="shared" ref="S99" si="46">IF(R99="","",IF(AND(R99&gt;=600,R99&lt;=4000),"I",IF(AND(R99&gt;=150,R99&lt;=500),"II",IF(AND(R99&gt;=40,R99&lt;=120),"III",IF(OR(R99&lt;=20,R99&gt;=0),"IV")))))</f>
        <v>II</v>
      </c>
      <c r="T99" s="150" t="s">
        <v>378</v>
      </c>
      <c r="U99" s="154" t="s">
        <v>379</v>
      </c>
      <c r="V99" s="141">
        <v>2</v>
      </c>
      <c r="W99" s="145" t="s">
        <v>91</v>
      </c>
      <c r="X99" s="141" t="s">
        <v>92</v>
      </c>
      <c r="Y99" s="141" t="s">
        <v>92</v>
      </c>
      <c r="Z99" s="145" t="s">
        <v>92</v>
      </c>
      <c r="AA99" s="153" t="s">
        <v>439</v>
      </c>
      <c r="AB99" s="145" t="s">
        <v>94</v>
      </c>
      <c r="AC99" s="320"/>
      <c r="AD99" s="307"/>
      <c r="AE99" s="307"/>
    </row>
    <row r="100" spans="1:31" ht="252" customHeight="1" x14ac:dyDescent="0.2">
      <c r="A100" s="202" t="s">
        <v>86</v>
      </c>
      <c r="B100" s="202" t="s">
        <v>555</v>
      </c>
      <c r="C100" s="203" t="s">
        <v>426</v>
      </c>
      <c r="D100" s="203" t="s">
        <v>591</v>
      </c>
      <c r="E100" s="203" t="s">
        <v>581</v>
      </c>
      <c r="F100" s="164" t="s">
        <v>87</v>
      </c>
      <c r="G100" s="203" t="s">
        <v>440</v>
      </c>
      <c r="H100" s="207" t="s">
        <v>375</v>
      </c>
      <c r="I100" s="153" t="s">
        <v>441</v>
      </c>
      <c r="J100" s="145" t="s">
        <v>88</v>
      </c>
      <c r="K100" s="145" t="s">
        <v>442</v>
      </c>
      <c r="L100" s="152" t="s">
        <v>438</v>
      </c>
      <c r="M100" s="151">
        <v>6</v>
      </c>
      <c r="N100" s="151">
        <v>3</v>
      </c>
      <c r="O100" s="151">
        <f>M100*N100</f>
        <v>18</v>
      </c>
      <c r="P100" s="208" t="str">
        <f>IF(OR(O100="",O100=0),"",IF(O100&lt;5,"B",IF(O100&lt;9,"M",IF(O100&lt;21,"A","MA"))))</f>
        <v>A</v>
      </c>
      <c r="Q100" s="151">
        <v>25</v>
      </c>
      <c r="R100" s="151">
        <f>O100*Q100</f>
        <v>450</v>
      </c>
      <c r="S100" s="143" t="str">
        <f>IF(R100="","",IF(AND(R100&gt;=600,R100&lt;=4000),"I",IF(AND(R100&gt;=150,R100&lt;=500),"II",IF(AND(R100&gt;=40,R100&lt;=120),"III",IF(OR(R100&lt;=20,R100&gt;=0),"IV")))))</f>
        <v>II</v>
      </c>
      <c r="T100" s="147" t="s">
        <v>378</v>
      </c>
      <c r="U100" s="152" t="s">
        <v>379</v>
      </c>
      <c r="V100" s="141">
        <v>2</v>
      </c>
      <c r="W100" s="145" t="s">
        <v>91</v>
      </c>
      <c r="X100" s="141" t="s">
        <v>92</v>
      </c>
      <c r="Y100" s="145" t="s">
        <v>443</v>
      </c>
      <c r="Z100" s="145" t="s">
        <v>92</v>
      </c>
      <c r="AA100" s="153" t="s">
        <v>444</v>
      </c>
      <c r="AB100" s="145" t="s">
        <v>94</v>
      </c>
      <c r="AC100" s="320"/>
      <c r="AD100" s="307"/>
      <c r="AE100" s="307"/>
    </row>
    <row r="101" spans="1:31" ht="198.75" customHeight="1" x14ac:dyDescent="0.2">
      <c r="A101" s="202" t="s">
        <v>86</v>
      </c>
      <c r="B101" s="202" t="s">
        <v>555</v>
      </c>
      <c r="C101" s="203" t="s">
        <v>426</v>
      </c>
      <c r="D101" s="203" t="s">
        <v>605</v>
      </c>
      <c r="E101" s="203" t="s">
        <v>581</v>
      </c>
      <c r="F101" s="164" t="s">
        <v>87</v>
      </c>
      <c r="G101" s="203" t="s">
        <v>576</v>
      </c>
      <c r="H101" s="207" t="s">
        <v>445</v>
      </c>
      <c r="I101" s="153" t="s">
        <v>446</v>
      </c>
      <c r="J101" s="145" t="s">
        <v>88</v>
      </c>
      <c r="K101" s="145" t="s">
        <v>88</v>
      </c>
      <c r="L101" s="152" t="s">
        <v>438</v>
      </c>
      <c r="M101" s="151">
        <v>6</v>
      </c>
      <c r="N101" s="151">
        <v>3</v>
      </c>
      <c r="O101" s="151">
        <f>M101*N101</f>
        <v>18</v>
      </c>
      <c r="P101" s="208" t="str">
        <f>IF(OR(O101="",O101=0),"",IF(O101&lt;5,"B",IF(O101&lt;9,"M",IF(O101&lt;21,"A","MA"))))</f>
        <v>A</v>
      </c>
      <c r="Q101" s="151">
        <v>25</v>
      </c>
      <c r="R101" s="151">
        <f>O101*Q101</f>
        <v>450</v>
      </c>
      <c r="S101" s="143" t="str">
        <f>IF(R101="","",IF(AND(R101&gt;=600,R101&lt;=4000),"I",IF(AND(R101&gt;=150,R101&lt;=500),"II",IF(AND(R101&gt;=40,R101&lt;=120),"III",IF(OR(R101&lt;=20,R101&gt;=0),"IV")))))</f>
        <v>II</v>
      </c>
      <c r="T101" s="147" t="s">
        <v>378</v>
      </c>
      <c r="U101" s="152" t="s">
        <v>379</v>
      </c>
      <c r="V101" s="141">
        <v>2</v>
      </c>
      <c r="W101" s="145" t="s">
        <v>91</v>
      </c>
      <c r="X101" s="141" t="s">
        <v>92</v>
      </c>
      <c r="Y101" s="145" t="s">
        <v>92</v>
      </c>
      <c r="Z101" s="145" t="s">
        <v>92</v>
      </c>
      <c r="AA101" s="153" t="s">
        <v>444</v>
      </c>
      <c r="AB101" s="145" t="s">
        <v>94</v>
      </c>
      <c r="AC101" s="307"/>
      <c r="AD101" s="307"/>
      <c r="AE101" s="307"/>
    </row>
    <row r="102" spans="1:31" ht="140.25" customHeight="1" x14ac:dyDescent="0.2">
      <c r="A102" s="202" t="s">
        <v>86</v>
      </c>
      <c r="B102" s="202" t="s">
        <v>555</v>
      </c>
      <c r="C102" s="203" t="s">
        <v>426</v>
      </c>
      <c r="D102" s="203" t="s">
        <v>606</v>
      </c>
      <c r="E102" s="203" t="s">
        <v>581</v>
      </c>
      <c r="F102" s="164" t="s">
        <v>145</v>
      </c>
      <c r="G102" s="203" t="s">
        <v>572</v>
      </c>
      <c r="H102" s="204" t="s">
        <v>447</v>
      </c>
      <c r="I102" s="195" t="s">
        <v>448</v>
      </c>
      <c r="J102" s="147" t="s">
        <v>88</v>
      </c>
      <c r="K102" s="147" t="s">
        <v>449</v>
      </c>
      <c r="L102" s="147" t="s">
        <v>88</v>
      </c>
      <c r="M102" s="209">
        <v>2</v>
      </c>
      <c r="N102" s="209">
        <v>3</v>
      </c>
      <c r="O102" s="208">
        <f>M102*N102</f>
        <v>6</v>
      </c>
      <c r="P102" s="208" t="str">
        <f>IF(OR(O102="",O102=0),"",IF(O102&lt;5,"B",IF(O102&lt;9,"M",IF(O102&lt;21,"A","MA"))))</f>
        <v>M</v>
      </c>
      <c r="Q102" s="209">
        <v>10</v>
      </c>
      <c r="R102" s="208">
        <f>O102*Q102</f>
        <v>60</v>
      </c>
      <c r="S102" s="143" t="str">
        <f>IF(R102="","",IF(AND(R102&gt;=600,R102&lt;=4000),"I",IF(AND(R102&gt;=150,R102&lt;=500),"II",IF(AND(R102&gt;=40,R102&lt;=120),"III",IF(OR(R102&lt;=20,R102&gt;=0),"IV")))))</f>
        <v>III</v>
      </c>
      <c r="T102" s="147" t="s">
        <v>100</v>
      </c>
      <c r="U102" s="147" t="s">
        <v>97</v>
      </c>
      <c r="V102" s="141">
        <v>2</v>
      </c>
      <c r="W102" s="147" t="s">
        <v>91</v>
      </c>
      <c r="X102" s="147" t="s">
        <v>92</v>
      </c>
      <c r="Y102" s="147" t="s">
        <v>92</v>
      </c>
      <c r="Z102" s="147" t="s">
        <v>92</v>
      </c>
      <c r="AA102" s="210" t="s">
        <v>450</v>
      </c>
      <c r="AB102" s="147" t="s">
        <v>92</v>
      </c>
      <c r="AC102" s="304"/>
      <c r="AD102" s="304"/>
      <c r="AE102" s="304"/>
    </row>
    <row r="103" spans="1:31" ht="142.5" customHeight="1" x14ac:dyDescent="0.2">
      <c r="A103" s="202" t="s">
        <v>86</v>
      </c>
      <c r="B103" s="202" t="s">
        <v>555</v>
      </c>
      <c r="C103" s="203" t="s">
        <v>426</v>
      </c>
      <c r="D103" s="203" t="s">
        <v>584</v>
      </c>
      <c r="E103" s="203" t="s">
        <v>581</v>
      </c>
      <c r="F103" s="164" t="s">
        <v>87</v>
      </c>
      <c r="G103" s="203" t="s">
        <v>451</v>
      </c>
      <c r="H103" s="195" t="s">
        <v>392</v>
      </c>
      <c r="I103" s="195" t="s">
        <v>452</v>
      </c>
      <c r="J103" s="147" t="s">
        <v>88</v>
      </c>
      <c r="K103" s="147" t="s">
        <v>453</v>
      </c>
      <c r="L103" s="147" t="s">
        <v>454</v>
      </c>
      <c r="M103" s="209">
        <v>2</v>
      </c>
      <c r="N103" s="209">
        <v>3</v>
      </c>
      <c r="O103" s="208">
        <f t="shared" ref="O103:O104" si="47">M103*N103</f>
        <v>6</v>
      </c>
      <c r="P103" s="208" t="str">
        <f t="shared" ref="P103" si="48">IF(OR(O103="",O103=0),"",IF(O103&lt;5,"B",IF(O103&lt;9,"M",IF(O103&lt;21,"A","MA"))))</f>
        <v>M</v>
      </c>
      <c r="Q103" s="209">
        <v>10</v>
      </c>
      <c r="R103" s="208">
        <f t="shared" ref="R103" si="49">O103*Q103</f>
        <v>60</v>
      </c>
      <c r="S103" s="143" t="str">
        <f t="shared" ref="S103" si="50">IF(R103="","",IF(AND(R103&gt;=600,R103&lt;=4000),"I",IF(AND(R103&gt;=150,R103&lt;=500),"II",IF(AND(R103&gt;=40,R103&lt;=120),"III",IF(OR(R103&lt;=20,R103&gt;=0),"IV")))))</f>
        <v>III</v>
      </c>
      <c r="T103" s="147" t="s">
        <v>100</v>
      </c>
      <c r="U103" s="147" t="s">
        <v>395</v>
      </c>
      <c r="V103" s="141">
        <v>2</v>
      </c>
      <c r="W103" s="144" t="s">
        <v>91</v>
      </c>
      <c r="X103" s="147" t="s">
        <v>92</v>
      </c>
      <c r="Y103" s="147" t="s">
        <v>92</v>
      </c>
      <c r="Z103" s="147" t="s">
        <v>455</v>
      </c>
      <c r="AA103" s="210" t="s">
        <v>456</v>
      </c>
      <c r="AB103" s="147" t="s">
        <v>92</v>
      </c>
      <c r="AC103" s="313"/>
      <c r="AD103" s="314"/>
      <c r="AE103" s="315"/>
    </row>
    <row r="104" spans="1:31" ht="231.75" customHeight="1" x14ac:dyDescent="0.2">
      <c r="A104" s="202" t="s">
        <v>86</v>
      </c>
      <c r="B104" s="202" t="s">
        <v>555</v>
      </c>
      <c r="C104" s="203" t="s">
        <v>426</v>
      </c>
      <c r="D104" s="203" t="s">
        <v>592</v>
      </c>
      <c r="E104" s="203" t="s">
        <v>581</v>
      </c>
      <c r="F104" s="164" t="s">
        <v>87</v>
      </c>
      <c r="G104" s="203" t="s">
        <v>95</v>
      </c>
      <c r="H104" s="195" t="s">
        <v>457</v>
      </c>
      <c r="I104" s="195" t="s">
        <v>458</v>
      </c>
      <c r="J104" s="147" t="s">
        <v>88</v>
      </c>
      <c r="K104" s="147" t="s">
        <v>459</v>
      </c>
      <c r="L104" s="147" t="s">
        <v>88</v>
      </c>
      <c r="M104" s="149">
        <v>2</v>
      </c>
      <c r="N104" s="149">
        <v>3</v>
      </c>
      <c r="O104" s="142">
        <f t="shared" si="47"/>
        <v>6</v>
      </c>
      <c r="P104" s="142" t="str">
        <f>IF(OR(O104="",O104=0),"",IF(O104&lt;5,"B",IF(O104&lt;9,"M",IF(O104&lt;21,"A","MA"))))</f>
        <v>M</v>
      </c>
      <c r="Q104" s="149">
        <v>25</v>
      </c>
      <c r="R104" s="142">
        <f>O104*Q104</f>
        <v>150</v>
      </c>
      <c r="S104" s="143" t="str">
        <f>IF(R104="","",IF(AND(R104&gt;=600,R104&lt;=4000),"I",IF(AND(R104&gt;=150,R104&lt;=500),"II",IF(AND(R104&gt;=40,R104&lt;=120),"III",IF(OR(R104&lt;=20,R104&gt;=0),"IV")))))</f>
        <v>II</v>
      </c>
      <c r="T104" s="150" t="s">
        <v>378</v>
      </c>
      <c r="U104" s="147" t="s">
        <v>98</v>
      </c>
      <c r="V104" s="141">
        <v>2</v>
      </c>
      <c r="W104" s="144" t="s">
        <v>91</v>
      </c>
      <c r="X104" s="147" t="s">
        <v>92</v>
      </c>
      <c r="Y104" s="147" t="s">
        <v>92</v>
      </c>
      <c r="Z104" s="147" t="s">
        <v>460</v>
      </c>
      <c r="AA104" s="210" t="s">
        <v>556</v>
      </c>
      <c r="AB104" s="147" t="s">
        <v>92</v>
      </c>
      <c r="AC104" s="313"/>
      <c r="AD104" s="314"/>
      <c r="AE104" s="315"/>
    </row>
    <row r="105" spans="1:31" ht="147" customHeight="1" x14ac:dyDescent="0.2">
      <c r="A105" s="202" t="s">
        <v>86</v>
      </c>
      <c r="B105" s="202" t="s">
        <v>555</v>
      </c>
      <c r="C105" s="203" t="s">
        <v>426</v>
      </c>
      <c r="D105" s="203" t="s">
        <v>593</v>
      </c>
      <c r="E105" s="203" t="s">
        <v>581</v>
      </c>
      <c r="F105" s="164" t="s">
        <v>87</v>
      </c>
      <c r="G105" s="203" t="s">
        <v>461</v>
      </c>
      <c r="H105" s="166" t="s">
        <v>398</v>
      </c>
      <c r="I105" s="166" t="s">
        <v>462</v>
      </c>
      <c r="J105" s="164" t="s">
        <v>88</v>
      </c>
      <c r="K105" s="164" t="s">
        <v>88</v>
      </c>
      <c r="L105" s="164" t="s">
        <v>463</v>
      </c>
      <c r="M105" s="211">
        <v>2</v>
      </c>
      <c r="N105" s="211">
        <v>3</v>
      </c>
      <c r="O105" s="212">
        <f>M105*N105</f>
        <v>6</v>
      </c>
      <c r="P105" s="212" t="str">
        <f>IF(OR(O105="",O105=0),"",IF(O105&lt;5,"B",IF(O105&lt;9,"M",IF(O105&lt;21,"A","MA"))))</f>
        <v>M</v>
      </c>
      <c r="Q105" s="211">
        <v>25</v>
      </c>
      <c r="R105" s="212">
        <f>O105*Q105</f>
        <v>150</v>
      </c>
      <c r="S105" s="115" t="str">
        <f>IF(R105="","",IF(AND(R105&gt;=600,R105&lt;=4000),"I",IF(AND(R105&gt;=150,R105&lt;=500),"II",IF(AND(R105&gt;=40,R105&lt;=120),"III",IF(OR(R105&lt;=20,R105&gt;=0),"IV")))))</f>
        <v>II</v>
      </c>
      <c r="T105" s="147" t="s">
        <v>378</v>
      </c>
      <c r="U105" s="164" t="s">
        <v>401</v>
      </c>
      <c r="V105" s="141">
        <v>2</v>
      </c>
      <c r="W105" s="144" t="s">
        <v>91</v>
      </c>
      <c r="X105" s="164" t="s">
        <v>92</v>
      </c>
      <c r="Y105" s="164" t="s">
        <v>92</v>
      </c>
      <c r="Z105" s="147" t="s">
        <v>92</v>
      </c>
      <c r="AA105" s="166" t="s">
        <v>92</v>
      </c>
      <c r="AB105" s="164" t="s">
        <v>464</v>
      </c>
      <c r="AC105" s="316"/>
      <c r="AD105" s="317"/>
      <c r="AE105" s="318"/>
    </row>
    <row r="106" spans="1:31" ht="147" customHeight="1" x14ac:dyDescent="0.2">
      <c r="A106" s="202" t="s">
        <v>86</v>
      </c>
      <c r="B106" s="202" t="s">
        <v>555</v>
      </c>
      <c r="C106" s="203" t="s">
        <v>426</v>
      </c>
      <c r="D106" s="203" t="s">
        <v>585</v>
      </c>
      <c r="E106" s="203" t="s">
        <v>581</v>
      </c>
      <c r="F106" s="164" t="s">
        <v>87</v>
      </c>
      <c r="G106" s="203" t="s">
        <v>465</v>
      </c>
      <c r="H106" s="166" t="s">
        <v>466</v>
      </c>
      <c r="I106" s="166" t="s">
        <v>467</v>
      </c>
      <c r="J106" s="164" t="s">
        <v>88</v>
      </c>
      <c r="K106" s="164" t="s">
        <v>88</v>
      </c>
      <c r="L106" s="164" t="s">
        <v>88</v>
      </c>
      <c r="M106" s="211">
        <v>2</v>
      </c>
      <c r="N106" s="211">
        <v>3</v>
      </c>
      <c r="O106" s="212">
        <f>M106*N106</f>
        <v>6</v>
      </c>
      <c r="P106" s="212" t="str">
        <f>IF(OR(O106="",O106=0),"",IF(O106&lt;5,"B",IF(O106&lt;9,"M",IF(O106&lt;21,"A","MA"))))</f>
        <v>M</v>
      </c>
      <c r="Q106" s="211">
        <v>25</v>
      </c>
      <c r="R106" s="212">
        <f>O106*Q106</f>
        <v>150</v>
      </c>
      <c r="S106" s="115" t="str">
        <f>IF(R106="","",IF(AND(R106&gt;=600,R106&lt;=4000),"I",IF(AND(R106&gt;=150,R106&lt;=500),"II",IF(AND(R106&gt;=40,R106&lt;=120),"III",IF(OR(R106&lt;=20,R106&gt;=0),"IV")))))</f>
        <v>II</v>
      </c>
      <c r="T106" s="147" t="s">
        <v>378</v>
      </c>
      <c r="U106" s="164" t="s">
        <v>468</v>
      </c>
      <c r="V106" s="141">
        <v>2</v>
      </c>
      <c r="W106" s="144" t="s">
        <v>91</v>
      </c>
      <c r="X106" s="164" t="s">
        <v>92</v>
      </c>
      <c r="Y106" s="164" t="s">
        <v>92</v>
      </c>
      <c r="Z106" s="147" t="s">
        <v>92</v>
      </c>
      <c r="AA106" s="166" t="s">
        <v>469</v>
      </c>
      <c r="AB106" s="164" t="s">
        <v>470</v>
      </c>
      <c r="AC106" s="316"/>
      <c r="AD106" s="317"/>
      <c r="AE106" s="318"/>
    </row>
    <row r="107" spans="1:31" ht="182.25" customHeight="1" x14ac:dyDescent="0.2">
      <c r="A107" s="202" t="s">
        <v>86</v>
      </c>
      <c r="B107" s="202" t="s">
        <v>555</v>
      </c>
      <c r="C107" s="203" t="s">
        <v>426</v>
      </c>
      <c r="D107" s="203" t="s">
        <v>607</v>
      </c>
      <c r="E107" s="203" t="s">
        <v>581</v>
      </c>
      <c r="F107" s="164" t="s">
        <v>87</v>
      </c>
      <c r="G107" s="203" t="s">
        <v>471</v>
      </c>
      <c r="H107" s="166" t="s">
        <v>472</v>
      </c>
      <c r="I107" s="160" t="s">
        <v>473</v>
      </c>
      <c r="J107" s="155" t="s">
        <v>88</v>
      </c>
      <c r="K107" s="155" t="s">
        <v>88</v>
      </c>
      <c r="L107" s="144" t="s">
        <v>474</v>
      </c>
      <c r="M107" s="155">
        <v>6</v>
      </c>
      <c r="N107" s="155">
        <v>3</v>
      </c>
      <c r="O107" s="212">
        <f>M107*N107</f>
        <v>18</v>
      </c>
      <c r="P107" s="208" t="str">
        <f t="shared" ref="P107:P114" si="51">IF(OR(O107="",O107=0),"",IF(O107&lt;5,"B",IF(O107&lt;9,"M",IF(O107&lt;21,"A","MA"))))</f>
        <v>A</v>
      </c>
      <c r="Q107" s="155">
        <v>25</v>
      </c>
      <c r="R107" s="212">
        <f>O107*Q107</f>
        <v>450</v>
      </c>
      <c r="S107" s="143" t="str">
        <f t="shared" ref="S107:S117" si="52">IF(R107="","",IF(AND(R107&gt;=600,R107&lt;=4000),"I",IF(AND(R107&gt;=150,R107&lt;=500),"II",IF(AND(R107&gt;=40,R107&lt;=120),"III",IF(OR(R107&lt;=20,R107&gt;=0),"IV")))))</f>
        <v>II</v>
      </c>
      <c r="T107" s="147" t="s">
        <v>378</v>
      </c>
      <c r="U107" s="161" t="s">
        <v>475</v>
      </c>
      <c r="V107" s="141">
        <v>2</v>
      </c>
      <c r="W107" s="144" t="s">
        <v>91</v>
      </c>
      <c r="X107" s="155" t="s">
        <v>92</v>
      </c>
      <c r="Y107" s="155" t="s">
        <v>92</v>
      </c>
      <c r="Z107" s="155" t="s">
        <v>92</v>
      </c>
      <c r="AA107" s="160" t="s">
        <v>476</v>
      </c>
      <c r="AB107" s="145" t="s">
        <v>94</v>
      </c>
      <c r="AC107" s="304"/>
      <c r="AD107" s="304"/>
      <c r="AE107" s="304"/>
    </row>
    <row r="108" spans="1:31" ht="124.5" customHeight="1" x14ac:dyDescent="0.2">
      <c r="A108" s="202" t="s">
        <v>86</v>
      </c>
      <c r="B108" s="202" t="s">
        <v>555</v>
      </c>
      <c r="C108" s="203" t="s">
        <v>426</v>
      </c>
      <c r="D108" s="203" t="s">
        <v>600</v>
      </c>
      <c r="E108" s="203" t="s">
        <v>581</v>
      </c>
      <c r="F108" s="167" t="s">
        <v>87</v>
      </c>
      <c r="G108" s="203" t="s">
        <v>477</v>
      </c>
      <c r="H108" s="166" t="s">
        <v>478</v>
      </c>
      <c r="I108" s="160" t="s">
        <v>479</v>
      </c>
      <c r="J108" s="155" t="s">
        <v>88</v>
      </c>
      <c r="K108" s="144" t="s">
        <v>480</v>
      </c>
      <c r="L108" s="144" t="s">
        <v>474</v>
      </c>
      <c r="M108" s="155">
        <v>2</v>
      </c>
      <c r="N108" s="155">
        <v>2</v>
      </c>
      <c r="O108" s="155">
        <v>4</v>
      </c>
      <c r="P108" s="142" t="str">
        <f t="shared" si="51"/>
        <v>B</v>
      </c>
      <c r="Q108" s="155">
        <v>10</v>
      </c>
      <c r="R108" s="155">
        <v>40</v>
      </c>
      <c r="S108" s="143" t="str">
        <f t="shared" si="52"/>
        <v>III</v>
      </c>
      <c r="T108" s="150" t="s">
        <v>100</v>
      </c>
      <c r="U108" s="146" t="s">
        <v>101</v>
      </c>
      <c r="V108" s="141">
        <v>2</v>
      </c>
      <c r="W108" s="144" t="s">
        <v>91</v>
      </c>
      <c r="X108" s="155" t="s">
        <v>92</v>
      </c>
      <c r="Y108" s="155" t="s">
        <v>92</v>
      </c>
      <c r="Z108" s="155" t="s">
        <v>92</v>
      </c>
      <c r="AA108" s="160" t="s">
        <v>481</v>
      </c>
      <c r="AB108" s="145" t="s">
        <v>94</v>
      </c>
      <c r="AC108" s="304"/>
      <c r="AD108" s="304"/>
      <c r="AE108" s="304"/>
    </row>
    <row r="109" spans="1:31" s="213" customFormat="1" ht="147.75" customHeight="1" x14ac:dyDescent="0.2">
      <c r="A109" s="202" t="s">
        <v>86</v>
      </c>
      <c r="B109" s="202" t="s">
        <v>555</v>
      </c>
      <c r="C109" s="203" t="s">
        <v>426</v>
      </c>
      <c r="D109" s="203" t="s">
        <v>804</v>
      </c>
      <c r="E109" s="203" t="s">
        <v>581</v>
      </c>
      <c r="F109" s="164" t="s">
        <v>87</v>
      </c>
      <c r="G109" s="203" t="s">
        <v>577</v>
      </c>
      <c r="H109" s="204" t="s">
        <v>482</v>
      </c>
      <c r="I109" s="160" t="s">
        <v>99</v>
      </c>
      <c r="J109" s="155" t="s">
        <v>88</v>
      </c>
      <c r="K109" s="144" t="s">
        <v>88</v>
      </c>
      <c r="L109" s="144" t="s">
        <v>474</v>
      </c>
      <c r="M109" s="155">
        <v>2</v>
      </c>
      <c r="N109" s="155">
        <v>2</v>
      </c>
      <c r="O109" s="155">
        <v>4</v>
      </c>
      <c r="P109" s="208" t="str">
        <f t="shared" si="51"/>
        <v>B</v>
      </c>
      <c r="Q109" s="155">
        <v>10</v>
      </c>
      <c r="R109" s="155">
        <v>40</v>
      </c>
      <c r="S109" s="143" t="str">
        <f t="shared" si="52"/>
        <v>III</v>
      </c>
      <c r="T109" s="147" t="s">
        <v>100</v>
      </c>
      <c r="U109" s="161" t="s">
        <v>101</v>
      </c>
      <c r="V109" s="141">
        <v>2</v>
      </c>
      <c r="W109" s="144" t="s">
        <v>91</v>
      </c>
      <c r="X109" s="155" t="s">
        <v>92</v>
      </c>
      <c r="Y109" s="155" t="s">
        <v>92</v>
      </c>
      <c r="Z109" s="155" t="s">
        <v>92</v>
      </c>
      <c r="AA109" s="160" t="s">
        <v>483</v>
      </c>
      <c r="AB109" s="144" t="s">
        <v>484</v>
      </c>
      <c r="AC109" s="304"/>
      <c r="AD109" s="304"/>
      <c r="AE109" s="304"/>
    </row>
    <row r="110" spans="1:31" ht="155.25" customHeight="1" x14ac:dyDescent="0.2">
      <c r="A110" s="202" t="s">
        <v>86</v>
      </c>
      <c r="B110" s="202" t="s">
        <v>555</v>
      </c>
      <c r="C110" s="203" t="s">
        <v>426</v>
      </c>
      <c r="D110" s="203" t="s">
        <v>594</v>
      </c>
      <c r="E110" s="203" t="s">
        <v>581</v>
      </c>
      <c r="F110" s="164" t="s">
        <v>87</v>
      </c>
      <c r="G110" s="203" t="s">
        <v>485</v>
      </c>
      <c r="H110" s="166" t="s">
        <v>486</v>
      </c>
      <c r="I110" s="160" t="s">
        <v>99</v>
      </c>
      <c r="J110" s="155" t="s">
        <v>88</v>
      </c>
      <c r="K110" s="144" t="s">
        <v>88</v>
      </c>
      <c r="L110" s="144" t="s">
        <v>474</v>
      </c>
      <c r="M110" s="155">
        <v>2</v>
      </c>
      <c r="N110" s="155">
        <v>2</v>
      </c>
      <c r="O110" s="155">
        <v>4</v>
      </c>
      <c r="P110" s="208" t="str">
        <f t="shared" si="51"/>
        <v>B</v>
      </c>
      <c r="Q110" s="155">
        <v>10</v>
      </c>
      <c r="R110" s="155">
        <v>40</v>
      </c>
      <c r="S110" s="143" t="str">
        <f t="shared" si="52"/>
        <v>III</v>
      </c>
      <c r="T110" s="147" t="s">
        <v>100</v>
      </c>
      <c r="U110" s="161" t="s">
        <v>101</v>
      </c>
      <c r="V110" s="141">
        <v>2</v>
      </c>
      <c r="W110" s="144" t="s">
        <v>91</v>
      </c>
      <c r="X110" s="155" t="s">
        <v>92</v>
      </c>
      <c r="Y110" s="155" t="s">
        <v>92</v>
      </c>
      <c r="Z110" s="155" t="s">
        <v>92</v>
      </c>
      <c r="AA110" s="160" t="s">
        <v>483</v>
      </c>
      <c r="AB110" s="145" t="s">
        <v>484</v>
      </c>
      <c r="AC110" s="304"/>
      <c r="AD110" s="304"/>
      <c r="AE110" s="304"/>
    </row>
    <row r="111" spans="1:31" ht="155.25" customHeight="1" x14ac:dyDescent="0.2">
      <c r="A111" s="202" t="s">
        <v>86</v>
      </c>
      <c r="B111" s="202" t="s">
        <v>555</v>
      </c>
      <c r="C111" s="203" t="s">
        <v>426</v>
      </c>
      <c r="D111" s="203" t="s">
        <v>586</v>
      </c>
      <c r="E111" s="203" t="s">
        <v>581</v>
      </c>
      <c r="F111" s="164" t="s">
        <v>87</v>
      </c>
      <c r="G111" s="203" t="s">
        <v>557</v>
      </c>
      <c r="H111" s="195" t="s">
        <v>487</v>
      </c>
      <c r="I111" s="195" t="s">
        <v>488</v>
      </c>
      <c r="J111" s="147" t="s">
        <v>88</v>
      </c>
      <c r="K111" s="147" t="s">
        <v>489</v>
      </c>
      <c r="L111" s="147" t="s">
        <v>490</v>
      </c>
      <c r="M111" s="209">
        <v>2</v>
      </c>
      <c r="N111" s="209">
        <v>3</v>
      </c>
      <c r="O111" s="212">
        <f t="shared" ref="O111:O114" si="53">M111*N111</f>
        <v>6</v>
      </c>
      <c r="P111" s="208" t="str">
        <f t="shared" si="51"/>
        <v>M</v>
      </c>
      <c r="Q111" s="209">
        <v>25</v>
      </c>
      <c r="R111" s="212">
        <f t="shared" ref="R111:R122" si="54">O111*Q111</f>
        <v>150</v>
      </c>
      <c r="S111" s="143" t="str">
        <f t="shared" si="52"/>
        <v>II</v>
      </c>
      <c r="T111" s="147" t="s">
        <v>378</v>
      </c>
      <c r="U111" s="147" t="s">
        <v>491</v>
      </c>
      <c r="V111" s="141">
        <v>2</v>
      </c>
      <c r="W111" s="144" t="s">
        <v>91</v>
      </c>
      <c r="X111" s="147" t="s">
        <v>92</v>
      </c>
      <c r="Y111" s="147" t="s">
        <v>92</v>
      </c>
      <c r="Z111" s="147" t="s">
        <v>92</v>
      </c>
      <c r="AA111" s="210" t="s">
        <v>492</v>
      </c>
      <c r="AB111" s="147" t="s">
        <v>92</v>
      </c>
      <c r="AC111" s="304"/>
      <c r="AD111" s="304"/>
      <c r="AE111" s="304"/>
    </row>
    <row r="112" spans="1:31" ht="323.25" customHeight="1" x14ac:dyDescent="0.2">
      <c r="A112" s="202" t="s">
        <v>86</v>
      </c>
      <c r="B112" s="202" t="s">
        <v>555</v>
      </c>
      <c r="C112" s="203" t="s">
        <v>426</v>
      </c>
      <c r="D112" s="203" t="s">
        <v>587</v>
      </c>
      <c r="E112" s="203" t="s">
        <v>581</v>
      </c>
      <c r="F112" s="164" t="s">
        <v>87</v>
      </c>
      <c r="G112" s="203" t="s">
        <v>493</v>
      </c>
      <c r="H112" s="195" t="s">
        <v>494</v>
      </c>
      <c r="I112" s="195" t="s">
        <v>495</v>
      </c>
      <c r="J112" s="147" t="s">
        <v>88</v>
      </c>
      <c r="K112" s="147" t="s">
        <v>496</v>
      </c>
      <c r="L112" s="147" t="s">
        <v>490</v>
      </c>
      <c r="M112" s="149">
        <v>2</v>
      </c>
      <c r="N112" s="149">
        <v>3</v>
      </c>
      <c r="O112" s="142">
        <f t="shared" si="53"/>
        <v>6</v>
      </c>
      <c r="P112" s="142" t="str">
        <f t="shared" si="51"/>
        <v>M</v>
      </c>
      <c r="Q112" s="149">
        <v>25</v>
      </c>
      <c r="R112" s="114">
        <f t="shared" si="54"/>
        <v>150</v>
      </c>
      <c r="S112" s="143" t="str">
        <f t="shared" si="52"/>
        <v>II</v>
      </c>
      <c r="T112" s="150" t="s">
        <v>378</v>
      </c>
      <c r="U112" s="147" t="s">
        <v>491</v>
      </c>
      <c r="V112" s="141">
        <v>2</v>
      </c>
      <c r="W112" s="144" t="s">
        <v>91</v>
      </c>
      <c r="X112" s="147" t="s">
        <v>92</v>
      </c>
      <c r="Y112" s="147" t="s">
        <v>92</v>
      </c>
      <c r="Z112" s="147" t="s">
        <v>92</v>
      </c>
      <c r="AA112" s="210" t="s">
        <v>497</v>
      </c>
      <c r="AB112" s="147" t="s">
        <v>92</v>
      </c>
      <c r="AC112" s="304"/>
      <c r="AD112" s="304"/>
      <c r="AE112" s="304"/>
    </row>
    <row r="113" spans="1:32" ht="278.25" customHeight="1" x14ac:dyDescent="0.2">
      <c r="A113" s="202" t="s">
        <v>86</v>
      </c>
      <c r="B113" s="202" t="s">
        <v>555</v>
      </c>
      <c r="C113" s="203" t="s">
        <v>426</v>
      </c>
      <c r="D113" s="203" t="s">
        <v>608</v>
      </c>
      <c r="E113" s="203" t="s">
        <v>581</v>
      </c>
      <c r="F113" s="164" t="s">
        <v>87</v>
      </c>
      <c r="G113" s="203" t="s">
        <v>774</v>
      </c>
      <c r="H113" s="195" t="s">
        <v>802</v>
      </c>
      <c r="I113" s="195" t="s">
        <v>498</v>
      </c>
      <c r="J113" s="147" t="s">
        <v>88</v>
      </c>
      <c r="K113" s="147" t="s">
        <v>489</v>
      </c>
      <c r="L113" s="147" t="s">
        <v>499</v>
      </c>
      <c r="M113" s="209">
        <v>2</v>
      </c>
      <c r="N113" s="209">
        <v>3</v>
      </c>
      <c r="O113" s="208">
        <f t="shared" si="53"/>
        <v>6</v>
      </c>
      <c r="P113" s="208" t="str">
        <f t="shared" si="51"/>
        <v>M</v>
      </c>
      <c r="Q113" s="209">
        <v>25</v>
      </c>
      <c r="R113" s="212">
        <f t="shared" si="54"/>
        <v>150</v>
      </c>
      <c r="S113" s="143" t="str">
        <f t="shared" si="52"/>
        <v>II</v>
      </c>
      <c r="T113" s="147" t="s">
        <v>378</v>
      </c>
      <c r="U113" s="147" t="s">
        <v>491</v>
      </c>
      <c r="V113" s="141">
        <v>2</v>
      </c>
      <c r="W113" s="144" t="s">
        <v>91</v>
      </c>
      <c r="X113" s="147" t="s">
        <v>92</v>
      </c>
      <c r="Y113" s="147" t="s">
        <v>92</v>
      </c>
      <c r="Z113" s="150" t="s">
        <v>92</v>
      </c>
      <c r="AA113" s="210" t="s">
        <v>500</v>
      </c>
      <c r="AB113" s="147" t="s">
        <v>92</v>
      </c>
      <c r="AC113" s="304"/>
      <c r="AD113" s="304"/>
      <c r="AE113" s="304"/>
    </row>
    <row r="114" spans="1:32" ht="278.25" customHeight="1" x14ac:dyDescent="0.2">
      <c r="A114" s="202" t="s">
        <v>86</v>
      </c>
      <c r="B114" s="202" t="s">
        <v>555</v>
      </c>
      <c r="C114" s="203" t="s">
        <v>426</v>
      </c>
      <c r="D114" s="203" t="s">
        <v>595</v>
      </c>
      <c r="E114" s="203" t="s">
        <v>581</v>
      </c>
      <c r="F114" s="164" t="s">
        <v>87</v>
      </c>
      <c r="G114" s="203" t="s">
        <v>558</v>
      </c>
      <c r="H114" s="195" t="s">
        <v>501</v>
      </c>
      <c r="I114" s="195" t="s">
        <v>498</v>
      </c>
      <c r="J114" s="147" t="s">
        <v>88</v>
      </c>
      <c r="K114" s="147" t="s">
        <v>489</v>
      </c>
      <c r="L114" s="147" t="s">
        <v>499</v>
      </c>
      <c r="M114" s="209">
        <v>2</v>
      </c>
      <c r="N114" s="209">
        <v>3</v>
      </c>
      <c r="O114" s="208">
        <f t="shared" si="53"/>
        <v>6</v>
      </c>
      <c r="P114" s="208" t="str">
        <f t="shared" si="51"/>
        <v>M</v>
      </c>
      <c r="Q114" s="209">
        <v>25</v>
      </c>
      <c r="R114" s="212">
        <f t="shared" si="54"/>
        <v>150</v>
      </c>
      <c r="S114" s="143" t="str">
        <f t="shared" si="52"/>
        <v>II</v>
      </c>
      <c r="T114" s="147" t="s">
        <v>378</v>
      </c>
      <c r="U114" s="147" t="s">
        <v>491</v>
      </c>
      <c r="V114" s="141">
        <v>2</v>
      </c>
      <c r="W114" s="144" t="s">
        <v>91</v>
      </c>
      <c r="X114" s="147" t="s">
        <v>92</v>
      </c>
      <c r="Y114" s="147" t="s">
        <v>92</v>
      </c>
      <c r="Z114" s="147" t="s">
        <v>92</v>
      </c>
      <c r="AA114" s="195" t="s">
        <v>502</v>
      </c>
      <c r="AB114" s="147" t="s">
        <v>92</v>
      </c>
      <c r="AC114" s="304"/>
      <c r="AD114" s="304"/>
      <c r="AE114" s="304"/>
    </row>
    <row r="115" spans="1:32" ht="298.5" customHeight="1" x14ac:dyDescent="0.2">
      <c r="A115" s="202" t="s">
        <v>86</v>
      </c>
      <c r="B115" s="202" t="s">
        <v>555</v>
      </c>
      <c r="C115" s="203" t="s">
        <v>426</v>
      </c>
      <c r="D115" s="203" t="s">
        <v>588</v>
      </c>
      <c r="E115" s="203" t="s">
        <v>581</v>
      </c>
      <c r="F115" s="214" t="s">
        <v>87</v>
      </c>
      <c r="G115" s="215" t="s">
        <v>503</v>
      </c>
      <c r="H115" s="216" t="s">
        <v>504</v>
      </c>
      <c r="I115" s="153" t="s">
        <v>106</v>
      </c>
      <c r="J115" s="141" t="s">
        <v>88</v>
      </c>
      <c r="K115" s="145" t="s">
        <v>505</v>
      </c>
      <c r="L115" s="145" t="s">
        <v>387</v>
      </c>
      <c r="M115" s="217">
        <v>2</v>
      </c>
      <c r="N115" s="217">
        <v>3</v>
      </c>
      <c r="O115" s="218">
        <f>M115*N115</f>
        <v>6</v>
      </c>
      <c r="P115" s="218" t="str">
        <f>IF(OR(O115="",O115=0),"",IF(O115&lt;5,"B",IF(O115&lt;9,"M",IF(O115&lt;21,"A","MA"))))</f>
        <v>M</v>
      </c>
      <c r="Q115" s="217">
        <v>25</v>
      </c>
      <c r="R115" s="219">
        <f t="shared" si="54"/>
        <v>150</v>
      </c>
      <c r="S115" s="220" t="str">
        <f t="shared" si="52"/>
        <v>II</v>
      </c>
      <c r="T115" s="221" t="s">
        <v>378</v>
      </c>
      <c r="U115" s="154" t="s">
        <v>104</v>
      </c>
      <c r="V115" s="141">
        <v>2</v>
      </c>
      <c r="W115" s="145" t="s">
        <v>91</v>
      </c>
      <c r="X115" s="222" t="s">
        <v>92</v>
      </c>
      <c r="Y115" s="222" t="s">
        <v>92</v>
      </c>
      <c r="Z115" s="222" t="s">
        <v>506</v>
      </c>
      <c r="AA115" s="207" t="s">
        <v>507</v>
      </c>
      <c r="AB115" s="222" t="s">
        <v>508</v>
      </c>
      <c r="AC115" s="304"/>
      <c r="AD115" s="304"/>
      <c r="AE115" s="304"/>
    </row>
    <row r="116" spans="1:32" ht="298.5" customHeight="1" x14ac:dyDescent="0.2">
      <c r="A116" s="202" t="s">
        <v>86</v>
      </c>
      <c r="B116" s="202" t="s">
        <v>555</v>
      </c>
      <c r="C116" s="203" t="s">
        <v>426</v>
      </c>
      <c r="D116" s="203" t="s">
        <v>603</v>
      </c>
      <c r="E116" s="203" t="s">
        <v>581</v>
      </c>
      <c r="F116" s="167" t="s">
        <v>87</v>
      </c>
      <c r="G116" s="203" t="s">
        <v>509</v>
      </c>
      <c r="H116" s="195" t="s">
        <v>510</v>
      </c>
      <c r="I116" s="195" t="s">
        <v>511</v>
      </c>
      <c r="J116" s="147" t="s">
        <v>88</v>
      </c>
      <c r="K116" s="144" t="s">
        <v>88</v>
      </c>
      <c r="L116" s="144" t="s">
        <v>512</v>
      </c>
      <c r="M116" s="149">
        <v>6</v>
      </c>
      <c r="N116" s="149">
        <v>3</v>
      </c>
      <c r="O116" s="142">
        <f>M116*N116</f>
        <v>18</v>
      </c>
      <c r="P116" s="142" t="str">
        <f>IF(OR(O116="",O116=0),"",IF(O116&lt;5,"B",IF(O116&lt;9,"M",IF(O116&lt;21,"A","MA"))))</f>
        <v>A</v>
      </c>
      <c r="Q116" s="149">
        <v>25</v>
      </c>
      <c r="R116" s="114">
        <f t="shared" si="54"/>
        <v>450</v>
      </c>
      <c r="S116" s="143" t="str">
        <f t="shared" si="52"/>
        <v>II</v>
      </c>
      <c r="T116" s="150" t="s">
        <v>378</v>
      </c>
      <c r="U116" s="147" t="s">
        <v>104</v>
      </c>
      <c r="V116" s="141">
        <v>2</v>
      </c>
      <c r="W116" s="144" t="s">
        <v>91</v>
      </c>
      <c r="X116" s="147" t="s">
        <v>92</v>
      </c>
      <c r="Y116" s="147" t="s">
        <v>92</v>
      </c>
      <c r="Z116" s="147" t="s">
        <v>92</v>
      </c>
      <c r="AA116" s="210" t="s">
        <v>513</v>
      </c>
      <c r="AB116" s="147" t="s">
        <v>92</v>
      </c>
      <c r="AC116" s="304"/>
      <c r="AD116" s="304"/>
      <c r="AE116" s="304"/>
    </row>
    <row r="117" spans="1:32" ht="262.5" customHeight="1" x14ac:dyDescent="0.2">
      <c r="A117" s="202" t="s">
        <v>86</v>
      </c>
      <c r="B117" s="202" t="s">
        <v>555</v>
      </c>
      <c r="C117" s="203" t="s">
        <v>426</v>
      </c>
      <c r="D117" s="203" t="s">
        <v>596</v>
      </c>
      <c r="E117" s="203" t="s">
        <v>581</v>
      </c>
      <c r="F117" s="167" t="s">
        <v>87</v>
      </c>
      <c r="G117" s="203" t="s">
        <v>575</v>
      </c>
      <c r="H117" s="195" t="s">
        <v>514</v>
      </c>
      <c r="I117" s="195" t="s">
        <v>515</v>
      </c>
      <c r="J117" s="147" t="s">
        <v>88</v>
      </c>
      <c r="K117" s="144" t="s">
        <v>88</v>
      </c>
      <c r="L117" s="144" t="s">
        <v>512</v>
      </c>
      <c r="M117" s="149">
        <v>6</v>
      </c>
      <c r="N117" s="149">
        <v>3</v>
      </c>
      <c r="O117" s="142">
        <f>M117*N117</f>
        <v>18</v>
      </c>
      <c r="P117" s="142" t="str">
        <f>IF(OR(O117="",O117=0),"",IF(O117&lt;5,"B",IF(O117&lt;9,"M",IF(O117&lt;21,"A","MA"))))</f>
        <v>A</v>
      </c>
      <c r="Q117" s="149">
        <v>25</v>
      </c>
      <c r="R117" s="114">
        <f t="shared" si="54"/>
        <v>450</v>
      </c>
      <c r="S117" s="143" t="str">
        <f t="shared" si="52"/>
        <v>II</v>
      </c>
      <c r="T117" s="150" t="s">
        <v>378</v>
      </c>
      <c r="U117" s="147" t="s">
        <v>104</v>
      </c>
      <c r="V117" s="141">
        <v>2</v>
      </c>
      <c r="W117" s="144" t="s">
        <v>91</v>
      </c>
      <c r="X117" s="147" t="s">
        <v>92</v>
      </c>
      <c r="Y117" s="147" t="s">
        <v>92</v>
      </c>
      <c r="Z117" s="147" t="s">
        <v>92</v>
      </c>
      <c r="AA117" s="210" t="s">
        <v>513</v>
      </c>
      <c r="AB117" s="147" t="s">
        <v>92</v>
      </c>
      <c r="AC117" s="304"/>
      <c r="AD117" s="304"/>
      <c r="AE117" s="304"/>
    </row>
    <row r="118" spans="1:32" ht="77.25" customHeight="1" x14ac:dyDescent="0.2">
      <c r="A118" s="202" t="s">
        <v>86</v>
      </c>
      <c r="B118" s="202" t="s">
        <v>555</v>
      </c>
      <c r="C118" s="203" t="s">
        <v>426</v>
      </c>
      <c r="D118" s="203" t="s">
        <v>596</v>
      </c>
      <c r="E118" s="203" t="s">
        <v>581</v>
      </c>
      <c r="F118" s="167" t="s">
        <v>87</v>
      </c>
      <c r="G118" s="215" t="s">
        <v>516</v>
      </c>
      <c r="H118" s="223" t="s">
        <v>517</v>
      </c>
      <c r="I118" s="223" t="s">
        <v>518</v>
      </c>
      <c r="J118" s="224" t="s">
        <v>88</v>
      </c>
      <c r="K118" s="224" t="s">
        <v>88</v>
      </c>
      <c r="L118" s="224" t="s">
        <v>88</v>
      </c>
      <c r="M118" s="225">
        <v>2</v>
      </c>
      <c r="N118" s="225">
        <v>3</v>
      </c>
      <c r="O118" s="225">
        <v>6</v>
      </c>
      <c r="P118" s="218" t="str">
        <f t="shared" ref="P118:P122" si="55">IF(OR(O118="",O118=0),"",IF(O118&lt;5,"B",IF(O118&lt;9,"M",IF(O118&lt;21,"A","MA"))))</f>
        <v>M</v>
      </c>
      <c r="Q118" s="225">
        <v>10</v>
      </c>
      <c r="R118" s="226">
        <f t="shared" si="54"/>
        <v>60</v>
      </c>
      <c r="S118" s="227" t="s">
        <v>305</v>
      </c>
      <c r="T118" s="228" t="s">
        <v>100</v>
      </c>
      <c r="U118" s="228" t="s">
        <v>519</v>
      </c>
      <c r="V118" s="141">
        <v>2</v>
      </c>
      <c r="W118" s="145" t="s">
        <v>91</v>
      </c>
      <c r="X118" s="224" t="s">
        <v>92</v>
      </c>
      <c r="Y118" s="224" t="s">
        <v>92</v>
      </c>
      <c r="Z118" s="224" t="s">
        <v>92</v>
      </c>
      <c r="AA118" s="223" t="s">
        <v>520</v>
      </c>
      <c r="AB118" s="222" t="s">
        <v>508</v>
      </c>
      <c r="AC118" s="305"/>
      <c r="AD118" s="305"/>
      <c r="AE118" s="305"/>
    </row>
    <row r="119" spans="1:32" ht="120" customHeight="1" x14ac:dyDescent="0.2">
      <c r="A119" s="202" t="s">
        <v>86</v>
      </c>
      <c r="B119" s="202" t="s">
        <v>555</v>
      </c>
      <c r="C119" s="203" t="s">
        <v>426</v>
      </c>
      <c r="D119" s="203" t="s">
        <v>597</v>
      </c>
      <c r="E119" s="203" t="s">
        <v>581</v>
      </c>
      <c r="F119" s="167" t="s">
        <v>145</v>
      </c>
      <c r="G119" s="203" t="s">
        <v>521</v>
      </c>
      <c r="H119" s="195" t="s">
        <v>522</v>
      </c>
      <c r="I119" s="195" t="s">
        <v>523</v>
      </c>
      <c r="J119" s="147" t="s">
        <v>88</v>
      </c>
      <c r="K119" s="144" t="s">
        <v>88</v>
      </c>
      <c r="L119" s="144" t="s">
        <v>524</v>
      </c>
      <c r="M119" s="149">
        <v>6</v>
      </c>
      <c r="N119" s="149">
        <v>1</v>
      </c>
      <c r="O119" s="142">
        <f t="shared" ref="O119:O122" si="56">M119*N119</f>
        <v>6</v>
      </c>
      <c r="P119" s="142" t="str">
        <f t="shared" si="55"/>
        <v>M</v>
      </c>
      <c r="Q119" s="149">
        <v>10</v>
      </c>
      <c r="R119" s="157">
        <f t="shared" si="54"/>
        <v>60</v>
      </c>
      <c r="S119" s="143" t="str">
        <f t="shared" ref="S119:S120" si="57">IF(R119="","",IF(AND(R119&gt;=600,R119&lt;=4000),"I",IF(AND(R119&gt;=150,R119&lt;=500),"II",IF(AND(R119&gt;=40,R119&lt;=120),"III",IF(OR(R119&lt;=20,R119&gt;=0),"IV")))))</f>
        <v>III</v>
      </c>
      <c r="T119" s="150" t="s">
        <v>100</v>
      </c>
      <c r="U119" s="144" t="s">
        <v>525</v>
      </c>
      <c r="V119" s="141">
        <v>2</v>
      </c>
      <c r="W119" s="144" t="s">
        <v>91</v>
      </c>
      <c r="X119" s="147" t="s">
        <v>92</v>
      </c>
      <c r="Y119" s="147" t="s">
        <v>92</v>
      </c>
      <c r="Z119" s="144" t="s">
        <v>92</v>
      </c>
      <c r="AA119" s="160" t="s">
        <v>526</v>
      </c>
      <c r="AB119" s="155" t="s">
        <v>92</v>
      </c>
      <c r="AC119" s="312" t="s">
        <v>527</v>
      </c>
      <c r="AD119" s="312"/>
      <c r="AE119" s="312"/>
    </row>
    <row r="120" spans="1:32" ht="154.5" customHeight="1" x14ac:dyDescent="0.2">
      <c r="A120" s="202" t="s">
        <v>86</v>
      </c>
      <c r="B120" s="202" t="s">
        <v>555</v>
      </c>
      <c r="C120" s="203" t="s">
        <v>426</v>
      </c>
      <c r="D120" s="203" t="s">
        <v>596</v>
      </c>
      <c r="E120" s="203" t="s">
        <v>581</v>
      </c>
      <c r="F120" s="167" t="s">
        <v>87</v>
      </c>
      <c r="G120" s="203" t="s">
        <v>573</v>
      </c>
      <c r="H120" s="195" t="s">
        <v>528</v>
      </c>
      <c r="I120" s="160" t="s">
        <v>529</v>
      </c>
      <c r="J120" s="161" t="s">
        <v>88</v>
      </c>
      <c r="K120" s="161" t="s">
        <v>530</v>
      </c>
      <c r="L120" s="144" t="s">
        <v>88</v>
      </c>
      <c r="M120" s="149">
        <v>6</v>
      </c>
      <c r="N120" s="149">
        <v>3</v>
      </c>
      <c r="O120" s="142">
        <f t="shared" si="56"/>
        <v>18</v>
      </c>
      <c r="P120" s="142" t="str">
        <f t="shared" si="55"/>
        <v>A</v>
      </c>
      <c r="Q120" s="149">
        <v>25</v>
      </c>
      <c r="R120" s="157">
        <f t="shared" si="54"/>
        <v>450</v>
      </c>
      <c r="S120" s="143" t="str">
        <f t="shared" si="57"/>
        <v>II</v>
      </c>
      <c r="T120" s="150" t="s">
        <v>378</v>
      </c>
      <c r="U120" s="144" t="s">
        <v>411</v>
      </c>
      <c r="V120" s="141">
        <v>2</v>
      </c>
      <c r="W120" s="144" t="s">
        <v>91</v>
      </c>
      <c r="X120" s="155" t="s">
        <v>92</v>
      </c>
      <c r="Y120" s="155" t="s">
        <v>92</v>
      </c>
      <c r="Z120" s="155" t="s">
        <v>92</v>
      </c>
      <c r="AA120" s="160" t="s">
        <v>531</v>
      </c>
      <c r="AB120" s="147" t="s">
        <v>92</v>
      </c>
      <c r="AC120" s="304"/>
      <c r="AD120" s="304"/>
      <c r="AE120" s="304"/>
    </row>
    <row r="121" spans="1:32" ht="112.5" customHeight="1" x14ac:dyDescent="0.2">
      <c r="A121" s="202" t="s">
        <v>86</v>
      </c>
      <c r="B121" s="202" t="s">
        <v>555</v>
      </c>
      <c r="C121" s="203" t="s">
        <v>426</v>
      </c>
      <c r="D121" s="203" t="s">
        <v>598</v>
      </c>
      <c r="E121" s="203" t="s">
        <v>581</v>
      </c>
      <c r="F121" s="167" t="s">
        <v>87</v>
      </c>
      <c r="G121" s="203" t="s">
        <v>532</v>
      </c>
      <c r="H121" s="196" t="s">
        <v>533</v>
      </c>
      <c r="I121" s="196" t="s">
        <v>534</v>
      </c>
      <c r="J121" s="197" t="s">
        <v>535</v>
      </c>
      <c r="K121" s="197" t="s">
        <v>88</v>
      </c>
      <c r="L121" s="197" t="s">
        <v>88</v>
      </c>
      <c r="M121" s="198">
        <v>2</v>
      </c>
      <c r="N121" s="198">
        <v>3</v>
      </c>
      <c r="O121" s="141">
        <f t="shared" si="56"/>
        <v>6</v>
      </c>
      <c r="P121" s="142" t="str">
        <f t="shared" si="55"/>
        <v>M</v>
      </c>
      <c r="Q121" s="198">
        <v>10</v>
      </c>
      <c r="R121" s="157">
        <f t="shared" si="54"/>
        <v>60</v>
      </c>
      <c r="S121" s="199" t="s">
        <v>305</v>
      </c>
      <c r="T121" s="200" t="s">
        <v>100</v>
      </c>
      <c r="U121" s="200" t="s">
        <v>536</v>
      </c>
      <c r="V121" s="141">
        <v>2</v>
      </c>
      <c r="W121" s="145" t="s">
        <v>91</v>
      </c>
      <c r="X121" s="197" t="s">
        <v>92</v>
      </c>
      <c r="Y121" s="197" t="s">
        <v>92</v>
      </c>
      <c r="Z121" s="197" t="s">
        <v>92</v>
      </c>
      <c r="AA121" s="229" t="s">
        <v>537</v>
      </c>
      <c r="AB121" s="155" t="s">
        <v>92</v>
      </c>
      <c r="AC121" s="305"/>
      <c r="AD121" s="305"/>
      <c r="AE121" s="305"/>
    </row>
    <row r="122" spans="1:32" ht="208.5" customHeight="1" x14ac:dyDescent="0.2">
      <c r="A122" s="202" t="s">
        <v>86</v>
      </c>
      <c r="B122" s="202" t="s">
        <v>555</v>
      </c>
      <c r="C122" s="203" t="s">
        <v>426</v>
      </c>
      <c r="D122" s="203" t="s">
        <v>806</v>
      </c>
      <c r="E122" s="203" t="s">
        <v>581</v>
      </c>
      <c r="F122" s="167" t="s">
        <v>87</v>
      </c>
      <c r="G122" s="203" t="s">
        <v>574</v>
      </c>
      <c r="H122" s="195" t="s">
        <v>538</v>
      </c>
      <c r="I122" s="160" t="s">
        <v>109</v>
      </c>
      <c r="J122" s="155" t="s">
        <v>88</v>
      </c>
      <c r="K122" s="161" t="s">
        <v>539</v>
      </c>
      <c r="L122" s="146" t="s">
        <v>540</v>
      </c>
      <c r="M122" s="149">
        <v>6</v>
      </c>
      <c r="N122" s="149">
        <v>3</v>
      </c>
      <c r="O122" s="142">
        <f t="shared" si="56"/>
        <v>18</v>
      </c>
      <c r="P122" s="142" t="str">
        <f t="shared" si="55"/>
        <v>A</v>
      </c>
      <c r="Q122" s="149">
        <v>25</v>
      </c>
      <c r="R122" s="157">
        <f t="shared" si="54"/>
        <v>450</v>
      </c>
      <c r="S122" s="143" t="str">
        <f>IF(R122="","",IF(AND(R122&gt;=600,R122&lt;=4000),"I",IF(AND(R122&gt;=150,R122&lt;=500),"II",IF(AND(R122&gt;=40,R122&lt;=120),"III",IF(OR(R122&lt;=20,R122&gt;=0),"IV")))))</f>
        <v>II</v>
      </c>
      <c r="T122" s="150" t="s">
        <v>378</v>
      </c>
      <c r="U122" s="146" t="s">
        <v>541</v>
      </c>
      <c r="V122" s="141">
        <v>2</v>
      </c>
      <c r="W122" s="144" t="s">
        <v>91</v>
      </c>
      <c r="X122" s="155" t="s">
        <v>92</v>
      </c>
      <c r="Y122" s="155" t="s">
        <v>92</v>
      </c>
      <c r="Z122" s="155" t="s">
        <v>92</v>
      </c>
      <c r="AA122" s="190" t="s">
        <v>542</v>
      </c>
      <c r="AB122" s="222" t="s">
        <v>508</v>
      </c>
      <c r="AC122" s="304"/>
      <c r="AD122" s="304"/>
      <c r="AE122" s="304"/>
    </row>
    <row r="123" spans="1:32" ht="136.5" customHeight="1" x14ac:dyDescent="0.2">
      <c r="A123" s="202" t="s">
        <v>86</v>
      </c>
      <c r="B123" s="202" t="s">
        <v>555</v>
      </c>
      <c r="C123" s="203" t="s">
        <v>426</v>
      </c>
      <c r="D123" s="203" t="s">
        <v>806</v>
      </c>
      <c r="E123" s="203" t="s">
        <v>581</v>
      </c>
      <c r="F123" s="188" t="s">
        <v>145</v>
      </c>
      <c r="G123" s="230" t="s">
        <v>791</v>
      </c>
      <c r="H123" s="190" t="s">
        <v>375</v>
      </c>
      <c r="I123" s="160" t="s">
        <v>376</v>
      </c>
      <c r="J123" s="144" t="s">
        <v>88</v>
      </c>
      <c r="K123" s="144" t="s">
        <v>88</v>
      </c>
      <c r="L123" s="161" t="s">
        <v>88</v>
      </c>
      <c r="M123" s="156">
        <v>6</v>
      </c>
      <c r="N123" s="156">
        <v>3</v>
      </c>
      <c r="O123" s="156">
        <v>18</v>
      </c>
      <c r="P123" s="142" t="s">
        <v>377</v>
      </c>
      <c r="Q123" s="156">
        <v>25</v>
      </c>
      <c r="R123" s="156">
        <v>450</v>
      </c>
      <c r="S123" s="143" t="str">
        <f t="shared" ref="S123:S133" si="58">IF(R123="","",IF(AND(R123&gt;=600,R123&lt;=4000),"I",IF(AND(R123&gt;=150,R123&lt;=500),"II",IF(AND(R123&gt;=40,R123&lt;=120),"III",IF(OR(R123&lt;=20,R123&gt;=0),"IV")))))</f>
        <v>II</v>
      </c>
      <c r="T123" s="150" t="s">
        <v>378</v>
      </c>
      <c r="U123" s="146" t="s">
        <v>379</v>
      </c>
      <c r="V123" s="141">
        <v>2</v>
      </c>
      <c r="W123" s="144" t="s">
        <v>91</v>
      </c>
      <c r="X123" s="155" t="s">
        <v>92</v>
      </c>
      <c r="Y123" s="155" t="s">
        <v>92</v>
      </c>
      <c r="Z123" s="144" t="s">
        <v>92</v>
      </c>
      <c r="AA123" s="144" t="s">
        <v>380</v>
      </c>
      <c r="AB123" s="144" t="s">
        <v>92</v>
      </c>
      <c r="AC123" s="309"/>
      <c r="AD123" s="310"/>
      <c r="AE123" s="311"/>
      <c r="AF123" s="213"/>
    </row>
    <row r="124" spans="1:32" ht="136.5" customHeight="1" x14ac:dyDescent="0.2">
      <c r="A124" s="202" t="s">
        <v>86</v>
      </c>
      <c r="B124" s="202" t="s">
        <v>555</v>
      </c>
      <c r="C124" s="203" t="s">
        <v>426</v>
      </c>
      <c r="D124" s="203" t="s">
        <v>806</v>
      </c>
      <c r="E124" s="203" t="s">
        <v>581</v>
      </c>
      <c r="F124" s="188" t="s">
        <v>145</v>
      </c>
      <c r="G124" s="230" t="s">
        <v>788</v>
      </c>
      <c r="H124" s="191" t="s">
        <v>381</v>
      </c>
      <c r="I124" s="189" t="s">
        <v>382</v>
      </c>
      <c r="J124" s="192" t="s">
        <v>88</v>
      </c>
      <c r="K124" s="192" t="s">
        <v>88</v>
      </c>
      <c r="L124" s="192" t="s">
        <v>383</v>
      </c>
      <c r="M124" s="193">
        <v>6</v>
      </c>
      <c r="N124" s="193">
        <v>3</v>
      </c>
      <c r="O124" s="194">
        <v>18</v>
      </c>
      <c r="P124" s="194" t="s">
        <v>377</v>
      </c>
      <c r="Q124" s="193">
        <v>25</v>
      </c>
      <c r="R124" s="194">
        <v>450</v>
      </c>
      <c r="S124" s="143" t="str">
        <f t="shared" si="58"/>
        <v>II</v>
      </c>
      <c r="T124" s="188" t="s">
        <v>378</v>
      </c>
      <c r="U124" s="192" t="s">
        <v>384</v>
      </c>
      <c r="V124" s="141">
        <v>2</v>
      </c>
      <c r="W124" s="192" t="s">
        <v>145</v>
      </c>
      <c r="X124" s="192" t="s">
        <v>92</v>
      </c>
      <c r="Y124" s="192" t="s">
        <v>92</v>
      </c>
      <c r="Z124" s="192" t="s">
        <v>92</v>
      </c>
      <c r="AA124" s="192" t="s">
        <v>385</v>
      </c>
      <c r="AB124" s="192" t="s">
        <v>386</v>
      </c>
      <c r="AC124" s="306"/>
      <c r="AD124" s="306"/>
      <c r="AE124" s="306"/>
      <c r="AF124" s="213"/>
    </row>
    <row r="125" spans="1:32" ht="136.5" customHeight="1" x14ac:dyDescent="0.2">
      <c r="A125" s="202" t="s">
        <v>86</v>
      </c>
      <c r="B125" s="202" t="s">
        <v>555</v>
      </c>
      <c r="C125" s="203" t="s">
        <v>426</v>
      </c>
      <c r="D125" s="203" t="s">
        <v>806</v>
      </c>
      <c r="E125" s="203" t="s">
        <v>581</v>
      </c>
      <c r="F125" s="188" t="s">
        <v>145</v>
      </c>
      <c r="G125" s="230" t="s">
        <v>778</v>
      </c>
      <c r="H125" s="231" t="s">
        <v>543</v>
      </c>
      <c r="I125" s="160" t="s">
        <v>113</v>
      </c>
      <c r="J125" s="155" t="s">
        <v>88</v>
      </c>
      <c r="K125" s="144" t="s">
        <v>88</v>
      </c>
      <c r="L125" s="144" t="s">
        <v>387</v>
      </c>
      <c r="M125" s="155">
        <v>2</v>
      </c>
      <c r="N125" s="155">
        <v>2</v>
      </c>
      <c r="O125" s="155">
        <v>4</v>
      </c>
      <c r="P125" s="142" t="s">
        <v>111</v>
      </c>
      <c r="Q125" s="155">
        <v>25</v>
      </c>
      <c r="R125" s="155">
        <v>100</v>
      </c>
      <c r="S125" s="143" t="str">
        <f t="shared" si="58"/>
        <v>III</v>
      </c>
      <c r="T125" s="150" t="s">
        <v>100</v>
      </c>
      <c r="U125" s="146" t="s">
        <v>104</v>
      </c>
      <c r="V125" s="141">
        <v>2</v>
      </c>
      <c r="W125" s="144" t="s">
        <v>91</v>
      </c>
      <c r="X125" s="155" t="s">
        <v>92</v>
      </c>
      <c r="Y125" s="144" t="s">
        <v>92</v>
      </c>
      <c r="Z125" s="155" t="s">
        <v>92</v>
      </c>
      <c r="AA125" s="161" t="s">
        <v>388</v>
      </c>
      <c r="AB125" s="147" t="s">
        <v>92</v>
      </c>
      <c r="AC125" s="306"/>
      <c r="AD125" s="306"/>
      <c r="AE125" s="306"/>
      <c r="AF125" s="213"/>
    </row>
    <row r="126" spans="1:32" ht="136.5" customHeight="1" x14ac:dyDescent="0.2">
      <c r="A126" s="202" t="s">
        <v>86</v>
      </c>
      <c r="B126" s="202" t="s">
        <v>555</v>
      </c>
      <c r="C126" s="203" t="s">
        <v>426</v>
      </c>
      <c r="D126" s="203" t="s">
        <v>806</v>
      </c>
      <c r="E126" s="203" t="s">
        <v>581</v>
      </c>
      <c r="F126" s="188" t="s">
        <v>145</v>
      </c>
      <c r="G126" s="230" t="s">
        <v>792</v>
      </c>
      <c r="H126" s="191" t="s">
        <v>389</v>
      </c>
      <c r="I126" s="195" t="s">
        <v>390</v>
      </c>
      <c r="J126" s="147" t="s">
        <v>88</v>
      </c>
      <c r="K126" s="147" t="s">
        <v>88</v>
      </c>
      <c r="L126" s="147" t="s">
        <v>88</v>
      </c>
      <c r="M126" s="149">
        <v>2</v>
      </c>
      <c r="N126" s="149">
        <v>3</v>
      </c>
      <c r="O126" s="142">
        <v>6</v>
      </c>
      <c r="P126" s="142" t="s">
        <v>112</v>
      </c>
      <c r="Q126" s="149">
        <v>10</v>
      </c>
      <c r="R126" s="142">
        <v>60</v>
      </c>
      <c r="S126" s="143" t="str">
        <f t="shared" si="58"/>
        <v>III</v>
      </c>
      <c r="T126" s="150" t="s">
        <v>100</v>
      </c>
      <c r="U126" s="147" t="s">
        <v>97</v>
      </c>
      <c r="V126" s="141">
        <v>2</v>
      </c>
      <c r="W126" s="147" t="s">
        <v>91</v>
      </c>
      <c r="X126" s="147" t="s">
        <v>92</v>
      </c>
      <c r="Y126" s="147" t="s">
        <v>92</v>
      </c>
      <c r="Z126" s="147" t="s">
        <v>92</v>
      </c>
      <c r="AA126" s="150" t="s">
        <v>391</v>
      </c>
      <c r="AB126" s="147" t="s">
        <v>92</v>
      </c>
      <c r="AC126" s="306"/>
      <c r="AD126" s="306"/>
      <c r="AE126" s="306"/>
      <c r="AF126" s="213"/>
    </row>
    <row r="127" spans="1:32" ht="136.5" customHeight="1" x14ac:dyDescent="0.2">
      <c r="A127" s="202" t="s">
        <v>86</v>
      </c>
      <c r="B127" s="202" t="s">
        <v>555</v>
      </c>
      <c r="C127" s="203" t="s">
        <v>426</v>
      </c>
      <c r="D127" s="203" t="s">
        <v>806</v>
      </c>
      <c r="E127" s="203" t="s">
        <v>581</v>
      </c>
      <c r="F127" s="188" t="s">
        <v>145</v>
      </c>
      <c r="G127" s="230" t="s">
        <v>779</v>
      </c>
      <c r="H127" s="195" t="s">
        <v>392</v>
      </c>
      <c r="I127" s="195" t="s">
        <v>393</v>
      </c>
      <c r="J127" s="147" t="s">
        <v>88</v>
      </c>
      <c r="K127" s="147" t="s">
        <v>88</v>
      </c>
      <c r="L127" s="147" t="s">
        <v>394</v>
      </c>
      <c r="M127" s="149">
        <v>2</v>
      </c>
      <c r="N127" s="149">
        <v>3</v>
      </c>
      <c r="O127" s="142">
        <v>6</v>
      </c>
      <c r="P127" s="142" t="s">
        <v>112</v>
      </c>
      <c r="Q127" s="149">
        <v>10</v>
      </c>
      <c r="R127" s="142">
        <v>60</v>
      </c>
      <c r="S127" s="143" t="str">
        <f t="shared" si="58"/>
        <v>III</v>
      </c>
      <c r="T127" s="150" t="s">
        <v>100</v>
      </c>
      <c r="U127" s="147" t="s">
        <v>395</v>
      </c>
      <c r="V127" s="141">
        <v>2</v>
      </c>
      <c r="W127" s="144" t="s">
        <v>91</v>
      </c>
      <c r="X127" s="147" t="s">
        <v>92</v>
      </c>
      <c r="Y127" s="147" t="s">
        <v>92</v>
      </c>
      <c r="Z127" s="147" t="s">
        <v>92</v>
      </c>
      <c r="AA127" s="150" t="s">
        <v>396</v>
      </c>
      <c r="AB127" s="147" t="s">
        <v>92</v>
      </c>
      <c r="AC127" s="306" t="s">
        <v>765</v>
      </c>
      <c r="AD127" s="306"/>
      <c r="AE127" s="306"/>
      <c r="AF127" s="213"/>
    </row>
    <row r="128" spans="1:32" ht="136.5" customHeight="1" x14ac:dyDescent="0.2">
      <c r="A128" s="202" t="s">
        <v>86</v>
      </c>
      <c r="B128" s="202" t="s">
        <v>555</v>
      </c>
      <c r="C128" s="203" t="s">
        <v>426</v>
      </c>
      <c r="D128" s="203" t="s">
        <v>806</v>
      </c>
      <c r="E128" s="203" t="s">
        <v>581</v>
      </c>
      <c r="F128" s="188" t="s">
        <v>397</v>
      </c>
      <c r="G128" s="230" t="s">
        <v>780</v>
      </c>
      <c r="H128" s="189" t="s">
        <v>398</v>
      </c>
      <c r="I128" s="189" t="s">
        <v>399</v>
      </c>
      <c r="J128" s="192" t="s">
        <v>88</v>
      </c>
      <c r="K128" s="192" t="s">
        <v>88</v>
      </c>
      <c r="L128" s="192" t="s">
        <v>400</v>
      </c>
      <c r="M128" s="193">
        <v>2</v>
      </c>
      <c r="N128" s="193">
        <v>3</v>
      </c>
      <c r="O128" s="194">
        <v>6</v>
      </c>
      <c r="P128" s="194" t="s">
        <v>112</v>
      </c>
      <c r="Q128" s="193">
        <v>25</v>
      </c>
      <c r="R128" s="194">
        <v>150</v>
      </c>
      <c r="S128" s="143" t="str">
        <f t="shared" si="58"/>
        <v>II</v>
      </c>
      <c r="T128" s="150" t="s">
        <v>378</v>
      </c>
      <c r="U128" s="192" t="s">
        <v>401</v>
      </c>
      <c r="V128" s="141">
        <v>2</v>
      </c>
      <c r="W128" s="144" t="s">
        <v>91</v>
      </c>
      <c r="X128" s="192" t="s">
        <v>92</v>
      </c>
      <c r="Y128" s="192" t="s">
        <v>92</v>
      </c>
      <c r="Z128" s="192" t="s">
        <v>92</v>
      </c>
      <c r="AA128" s="188" t="s">
        <v>402</v>
      </c>
      <c r="AB128" s="192" t="s">
        <v>403</v>
      </c>
      <c r="AC128" s="306"/>
      <c r="AD128" s="306"/>
      <c r="AE128" s="306"/>
      <c r="AF128" s="213"/>
    </row>
    <row r="129" spans="1:32" ht="136.5" customHeight="1" x14ac:dyDescent="0.2">
      <c r="A129" s="202" t="s">
        <v>86</v>
      </c>
      <c r="B129" s="202" t="s">
        <v>555</v>
      </c>
      <c r="C129" s="203" t="s">
        <v>426</v>
      </c>
      <c r="D129" s="203" t="s">
        <v>806</v>
      </c>
      <c r="E129" s="203" t="s">
        <v>581</v>
      </c>
      <c r="F129" s="188" t="s">
        <v>145</v>
      </c>
      <c r="G129" s="230" t="s">
        <v>781</v>
      </c>
      <c r="H129" s="189" t="s">
        <v>544</v>
      </c>
      <c r="I129" s="160" t="s">
        <v>404</v>
      </c>
      <c r="J129" s="155" t="s">
        <v>88</v>
      </c>
      <c r="K129" s="155" t="s">
        <v>88</v>
      </c>
      <c r="L129" s="155" t="s">
        <v>88</v>
      </c>
      <c r="M129" s="155">
        <v>2</v>
      </c>
      <c r="N129" s="155">
        <v>2</v>
      </c>
      <c r="O129" s="194">
        <v>4</v>
      </c>
      <c r="P129" s="142" t="s">
        <v>111</v>
      </c>
      <c r="Q129" s="155">
        <v>10</v>
      </c>
      <c r="R129" s="194">
        <v>40</v>
      </c>
      <c r="S129" s="143" t="str">
        <f t="shared" si="58"/>
        <v>III</v>
      </c>
      <c r="T129" s="150" t="s">
        <v>100</v>
      </c>
      <c r="U129" s="146" t="s">
        <v>405</v>
      </c>
      <c r="V129" s="141">
        <v>2</v>
      </c>
      <c r="W129" s="144" t="s">
        <v>91</v>
      </c>
      <c r="X129" s="155" t="s">
        <v>92</v>
      </c>
      <c r="Y129" s="155" t="s">
        <v>92</v>
      </c>
      <c r="Z129" s="155" t="s">
        <v>92</v>
      </c>
      <c r="AA129" s="144" t="s">
        <v>406</v>
      </c>
      <c r="AB129" s="147" t="s">
        <v>92</v>
      </c>
      <c r="AC129" s="306"/>
      <c r="AD129" s="306"/>
      <c r="AE129" s="306"/>
      <c r="AF129" s="213"/>
    </row>
    <row r="130" spans="1:32" ht="136.5" customHeight="1" x14ac:dyDescent="0.2">
      <c r="A130" s="202" t="s">
        <v>86</v>
      </c>
      <c r="B130" s="202" t="s">
        <v>555</v>
      </c>
      <c r="C130" s="203" t="s">
        <v>426</v>
      </c>
      <c r="D130" s="203" t="s">
        <v>806</v>
      </c>
      <c r="E130" s="203" t="s">
        <v>581</v>
      </c>
      <c r="F130" s="188" t="s">
        <v>145</v>
      </c>
      <c r="G130" s="230" t="s">
        <v>782</v>
      </c>
      <c r="H130" s="196" t="s">
        <v>407</v>
      </c>
      <c r="I130" s="196" t="s">
        <v>408</v>
      </c>
      <c r="J130" s="197" t="s">
        <v>88</v>
      </c>
      <c r="K130" s="197" t="s">
        <v>88</v>
      </c>
      <c r="L130" s="197" t="s">
        <v>88</v>
      </c>
      <c r="M130" s="198">
        <v>2</v>
      </c>
      <c r="N130" s="198">
        <v>3</v>
      </c>
      <c r="O130" s="155">
        <v>6</v>
      </c>
      <c r="P130" s="142" t="s">
        <v>112</v>
      </c>
      <c r="Q130" s="198">
        <v>10</v>
      </c>
      <c r="R130" s="157">
        <v>60</v>
      </c>
      <c r="S130" s="143" t="str">
        <f t="shared" si="58"/>
        <v>III</v>
      </c>
      <c r="T130" s="200" t="s">
        <v>100</v>
      </c>
      <c r="U130" s="200" t="s">
        <v>409</v>
      </c>
      <c r="V130" s="141">
        <v>2</v>
      </c>
      <c r="W130" s="144" t="s">
        <v>91</v>
      </c>
      <c r="X130" s="197" t="s">
        <v>92</v>
      </c>
      <c r="Y130" s="197" t="s">
        <v>92</v>
      </c>
      <c r="Z130" s="197" t="s">
        <v>92</v>
      </c>
      <c r="AA130" s="197" t="s">
        <v>396</v>
      </c>
      <c r="AB130" s="155" t="s">
        <v>92</v>
      </c>
      <c r="AC130" s="306"/>
      <c r="AD130" s="306"/>
      <c r="AE130" s="306"/>
      <c r="AF130" s="213"/>
    </row>
    <row r="131" spans="1:32" ht="136.5" customHeight="1" x14ac:dyDescent="0.2">
      <c r="A131" s="202" t="s">
        <v>86</v>
      </c>
      <c r="B131" s="202" t="s">
        <v>555</v>
      </c>
      <c r="C131" s="203" t="s">
        <v>426</v>
      </c>
      <c r="D131" s="203" t="s">
        <v>806</v>
      </c>
      <c r="E131" s="203" t="s">
        <v>581</v>
      </c>
      <c r="F131" s="188" t="s">
        <v>145</v>
      </c>
      <c r="G131" s="230" t="s">
        <v>793</v>
      </c>
      <c r="H131" s="195" t="s">
        <v>809</v>
      </c>
      <c r="I131" s="160" t="s">
        <v>410</v>
      </c>
      <c r="J131" s="161" t="s">
        <v>88</v>
      </c>
      <c r="K131" s="161" t="s">
        <v>88</v>
      </c>
      <c r="L131" s="160" t="s">
        <v>88</v>
      </c>
      <c r="M131" s="149">
        <v>2</v>
      </c>
      <c r="N131" s="149">
        <v>3</v>
      </c>
      <c r="O131" s="142">
        <v>4</v>
      </c>
      <c r="P131" s="142" t="s">
        <v>111</v>
      </c>
      <c r="Q131" s="149">
        <v>25</v>
      </c>
      <c r="R131" s="157">
        <v>100</v>
      </c>
      <c r="S131" s="143" t="str">
        <f t="shared" si="58"/>
        <v>III</v>
      </c>
      <c r="T131" s="150" t="s">
        <v>100</v>
      </c>
      <c r="U131" s="144" t="s">
        <v>411</v>
      </c>
      <c r="V131" s="141">
        <v>2</v>
      </c>
      <c r="W131" s="144" t="s">
        <v>91</v>
      </c>
      <c r="X131" s="155" t="s">
        <v>92</v>
      </c>
      <c r="Y131" s="155" t="s">
        <v>92</v>
      </c>
      <c r="Z131" s="144" t="s">
        <v>92</v>
      </c>
      <c r="AA131" s="144" t="s">
        <v>412</v>
      </c>
      <c r="AB131" s="155" t="s">
        <v>92</v>
      </c>
      <c r="AC131" s="306"/>
      <c r="AD131" s="306"/>
      <c r="AE131" s="306"/>
      <c r="AF131" s="213"/>
    </row>
    <row r="132" spans="1:32" ht="136.5" customHeight="1" x14ac:dyDescent="0.2">
      <c r="A132" s="202" t="s">
        <v>86</v>
      </c>
      <c r="B132" s="202" t="s">
        <v>555</v>
      </c>
      <c r="C132" s="203" t="s">
        <v>426</v>
      </c>
      <c r="D132" s="203" t="s">
        <v>806</v>
      </c>
      <c r="E132" s="203" t="s">
        <v>581</v>
      </c>
      <c r="F132" s="188" t="s">
        <v>145</v>
      </c>
      <c r="G132" s="230" t="s">
        <v>783</v>
      </c>
      <c r="H132" s="195" t="s">
        <v>413</v>
      </c>
      <c r="I132" s="160" t="s">
        <v>107</v>
      </c>
      <c r="J132" s="155" t="s">
        <v>88</v>
      </c>
      <c r="K132" s="161" t="s">
        <v>88</v>
      </c>
      <c r="L132" s="144" t="s">
        <v>88</v>
      </c>
      <c r="M132" s="155">
        <v>2</v>
      </c>
      <c r="N132" s="155">
        <v>2</v>
      </c>
      <c r="O132" s="142">
        <v>4</v>
      </c>
      <c r="P132" s="142" t="s">
        <v>111</v>
      </c>
      <c r="Q132" s="149">
        <v>25</v>
      </c>
      <c r="R132" s="157">
        <v>100</v>
      </c>
      <c r="S132" s="143" t="str">
        <f t="shared" si="58"/>
        <v>III</v>
      </c>
      <c r="T132" s="150" t="s">
        <v>100</v>
      </c>
      <c r="U132" s="146" t="s">
        <v>108</v>
      </c>
      <c r="V132" s="141">
        <v>2</v>
      </c>
      <c r="W132" s="144" t="s">
        <v>91</v>
      </c>
      <c r="X132" s="155" t="s">
        <v>92</v>
      </c>
      <c r="Y132" s="155" t="s">
        <v>92</v>
      </c>
      <c r="Z132" s="155" t="s">
        <v>92</v>
      </c>
      <c r="AA132" s="161" t="s">
        <v>414</v>
      </c>
      <c r="AB132" s="155" t="s">
        <v>92</v>
      </c>
      <c r="AC132" s="306"/>
      <c r="AD132" s="306"/>
      <c r="AE132" s="306"/>
      <c r="AF132" s="213"/>
    </row>
    <row r="133" spans="1:32" ht="136.5" customHeight="1" x14ac:dyDescent="0.2">
      <c r="A133" s="202" t="s">
        <v>86</v>
      </c>
      <c r="B133" s="202" t="s">
        <v>555</v>
      </c>
      <c r="C133" s="203" t="s">
        <v>426</v>
      </c>
      <c r="D133" s="203" t="s">
        <v>806</v>
      </c>
      <c r="E133" s="203" t="s">
        <v>581</v>
      </c>
      <c r="F133" s="188" t="s">
        <v>145</v>
      </c>
      <c r="G133" s="230" t="s">
        <v>790</v>
      </c>
      <c r="H133" s="195" t="s">
        <v>415</v>
      </c>
      <c r="I133" s="160" t="s">
        <v>109</v>
      </c>
      <c r="J133" s="155" t="s">
        <v>88</v>
      </c>
      <c r="K133" s="161" t="s">
        <v>88</v>
      </c>
      <c r="L133" s="146" t="s">
        <v>416</v>
      </c>
      <c r="M133" s="155">
        <v>2</v>
      </c>
      <c r="N133" s="155">
        <v>2</v>
      </c>
      <c r="O133" s="142">
        <v>4</v>
      </c>
      <c r="P133" s="142" t="s">
        <v>111</v>
      </c>
      <c r="Q133" s="149">
        <v>25</v>
      </c>
      <c r="R133" s="157">
        <v>100</v>
      </c>
      <c r="S133" s="143" t="str">
        <f t="shared" si="58"/>
        <v>III</v>
      </c>
      <c r="T133" s="150" t="s">
        <v>100</v>
      </c>
      <c r="U133" s="146" t="s">
        <v>417</v>
      </c>
      <c r="V133" s="141">
        <v>2</v>
      </c>
      <c r="W133" s="144" t="s">
        <v>91</v>
      </c>
      <c r="X133" s="155" t="s">
        <v>92</v>
      </c>
      <c r="Y133" s="155" t="s">
        <v>92</v>
      </c>
      <c r="Z133" s="144" t="s">
        <v>92</v>
      </c>
      <c r="AA133" s="161" t="s">
        <v>418</v>
      </c>
      <c r="AB133" s="161" t="s">
        <v>92</v>
      </c>
      <c r="AC133" s="306"/>
      <c r="AD133" s="306"/>
      <c r="AE133" s="306"/>
      <c r="AF133" s="213"/>
    </row>
    <row r="134" spans="1:32" ht="136.5" customHeight="1" x14ac:dyDescent="0.2">
      <c r="A134" s="202" t="s">
        <v>86</v>
      </c>
      <c r="B134" s="202" t="s">
        <v>555</v>
      </c>
      <c r="C134" s="203" t="s">
        <v>426</v>
      </c>
      <c r="D134" s="203" t="s">
        <v>806</v>
      </c>
      <c r="E134" s="203" t="s">
        <v>581</v>
      </c>
      <c r="F134" s="188" t="s">
        <v>145</v>
      </c>
      <c r="G134" s="230" t="s">
        <v>784</v>
      </c>
      <c r="H134" s="160" t="s">
        <v>419</v>
      </c>
      <c r="I134" s="160" t="s">
        <v>420</v>
      </c>
      <c r="J134" s="155" t="s">
        <v>88</v>
      </c>
      <c r="K134" s="144" t="s">
        <v>421</v>
      </c>
      <c r="L134" s="144" t="s">
        <v>421</v>
      </c>
      <c r="M134" s="155">
        <v>6</v>
      </c>
      <c r="N134" s="155">
        <v>2</v>
      </c>
      <c r="O134" s="155">
        <v>12</v>
      </c>
      <c r="P134" s="142" t="s">
        <v>377</v>
      </c>
      <c r="Q134" s="156">
        <v>25</v>
      </c>
      <c r="R134" s="157">
        <v>300</v>
      </c>
      <c r="S134" s="143" t="str">
        <f>IF(R134="","",IF(AND(R134&gt;=600,R134&lt;=4000),"I",IF(AND(R134&gt;=150,R134&lt;=500),"II",IF(AND(R134&gt;=40,R134&lt;=120),"III",IF(OR(R134&lt;=20,R134&gt;=0),"IV")))))</f>
        <v>II</v>
      </c>
      <c r="T134" s="150" t="s">
        <v>378</v>
      </c>
      <c r="U134" s="144" t="s">
        <v>422</v>
      </c>
      <c r="V134" s="141">
        <v>2</v>
      </c>
      <c r="W134" s="144" t="s">
        <v>91</v>
      </c>
      <c r="X134" s="155" t="s">
        <v>92</v>
      </c>
      <c r="Y134" s="155" t="s">
        <v>92</v>
      </c>
      <c r="Z134" s="144" t="s">
        <v>92</v>
      </c>
      <c r="AA134" s="161" t="s">
        <v>423</v>
      </c>
      <c r="AB134" s="155" t="s">
        <v>92</v>
      </c>
      <c r="AC134" s="306"/>
      <c r="AD134" s="306"/>
      <c r="AE134" s="306"/>
      <c r="AF134" s="213"/>
    </row>
    <row r="135" spans="1:32" ht="188.25" customHeight="1" x14ac:dyDescent="0.2">
      <c r="A135" s="202" t="s">
        <v>86</v>
      </c>
      <c r="B135" s="202" t="s">
        <v>555</v>
      </c>
      <c r="C135" s="203" t="s">
        <v>426</v>
      </c>
      <c r="D135" s="203" t="s">
        <v>598</v>
      </c>
      <c r="E135" s="203" t="s">
        <v>581</v>
      </c>
      <c r="F135" s="164" t="s">
        <v>87</v>
      </c>
      <c r="G135" s="203" t="s">
        <v>545</v>
      </c>
      <c r="H135" s="195" t="s">
        <v>413</v>
      </c>
      <c r="I135" s="160" t="s">
        <v>107</v>
      </c>
      <c r="J135" s="155" t="s">
        <v>88</v>
      </c>
      <c r="K135" s="161" t="s">
        <v>546</v>
      </c>
      <c r="L135" s="155" t="s">
        <v>88</v>
      </c>
      <c r="M135" s="209">
        <v>6</v>
      </c>
      <c r="N135" s="209">
        <v>3</v>
      </c>
      <c r="O135" s="208">
        <f t="shared" ref="O135:O137" si="59">M135*N135</f>
        <v>18</v>
      </c>
      <c r="P135" s="208" t="str">
        <f t="shared" ref="P135:P137" si="60">IF(OR(O135="",O135=0),"",IF(O135&lt;5,"B",IF(O135&lt;9,"M",IF(O135&lt;21,"A","MA"))))</f>
        <v>A</v>
      </c>
      <c r="Q135" s="209">
        <v>25</v>
      </c>
      <c r="R135" s="232">
        <f t="shared" ref="R135:R137" si="61">O135*Q135</f>
        <v>450</v>
      </c>
      <c r="S135" s="143" t="str">
        <f t="shared" ref="S135:S137" si="62">IF(R135="","",IF(AND(R135&gt;=600,R135&lt;=4000),"I",IF(AND(R135&gt;=150,R135&lt;=500),"II",IF(AND(R135&gt;=40,R135&lt;=120),"III",IF(OR(R135&lt;=20,R135&gt;=0),"IV")))))</f>
        <v>II</v>
      </c>
      <c r="T135" s="147" t="s">
        <v>378</v>
      </c>
      <c r="U135" s="161" t="s">
        <v>108</v>
      </c>
      <c r="V135" s="141">
        <v>2</v>
      </c>
      <c r="W135" s="144" t="s">
        <v>91</v>
      </c>
      <c r="X135" s="155" t="s">
        <v>92</v>
      </c>
      <c r="Y135" s="155" t="s">
        <v>92</v>
      </c>
      <c r="Z135" s="155" t="s">
        <v>92</v>
      </c>
      <c r="AA135" s="190" t="s">
        <v>547</v>
      </c>
      <c r="AB135" s="155" t="s">
        <v>92</v>
      </c>
      <c r="AC135" s="304"/>
      <c r="AD135" s="304"/>
      <c r="AE135" s="304"/>
    </row>
    <row r="136" spans="1:32" ht="401.25" customHeight="1" x14ac:dyDescent="0.2">
      <c r="A136" s="202" t="s">
        <v>86</v>
      </c>
      <c r="B136" s="202" t="s">
        <v>555</v>
      </c>
      <c r="C136" s="203" t="s">
        <v>426</v>
      </c>
      <c r="D136" s="203" t="s">
        <v>598</v>
      </c>
      <c r="E136" s="203" t="s">
        <v>581</v>
      </c>
      <c r="F136" s="167" t="s">
        <v>145</v>
      </c>
      <c r="G136" s="203" t="s">
        <v>548</v>
      </c>
      <c r="H136" s="153" t="s">
        <v>549</v>
      </c>
      <c r="I136" s="153" t="s">
        <v>550</v>
      </c>
      <c r="J136" s="141" t="s">
        <v>88</v>
      </c>
      <c r="K136" s="145" t="s">
        <v>551</v>
      </c>
      <c r="L136" s="145" t="s">
        <v>110</v>
      </c>
      <c r="M136" s="141">
        <v>6</v>
      </c>
      <c r="N136" s="141">
        <v>2</v>
      </c>
      <c r="O136" s="141">
        <f t="shared" si="59"/>
        <v>12</v>
      </c>
      <c r="P136" s="142" t="str">
        <f t="shared" si="60"/>
        <v>A</v>
      </c>
      <c r="Q136" s="151">
        <v>25</v>
      </c>
      <c r="R136" s="157">
        <f t="shared" si="61"/>
        <v>300</v>
      </c>
      <c r="S136" s="143" t="str">
        <f t="shared" si="62"/>
        <v>II</v>
      </c>
      <c r="T136" s="150" t="s">
        <v>378</v>
      </c>
      <c r="U136" s="145" t="s">
        <v>422</v>
      </c>
      <c r="V136" s="141">
        <v>2</v>
      </c>
      <c r="W136" s="145" t="s">
        <v>91</v>
      </c>
      <c r="X136" s="141" t="s">
        <v>92</v>
      </c>
      <c r="Y136" s="141" t="s">
        <v>92</v>
      </c>
      <c r="Z136" s="141" t="s">
        <v>92</v>
      </c>
      <c r="AA136" s="153" t="s">
        <v>552</v>
      </c>
      <c r="AB136" s="141" t="s">
        <v>92</v>
      </c>
      <c r="AC136" s="307" t="s">
        <v>553</v>
      </c>
      <c r="AD136" s="308"/>
      <c r="AE136" s="308"/>
    </row>
    <row r="137" spans="1:32" ht="198.75" customHeight="1" x14ac:dyDescent="0.2">
      <c r="A137" s="202" t="s">
        <v>86</v>
      </c>
      <c r="B137" s="202" t="s">
        <v>555</v>
      </c>
      <c r="C137" s="203" t="s">
        <v>426</v>
      </c>
      <c r="D137" s="203" t="s">
        <v>610</v>
      </c>
      <c r="E137" s="203" t="s">
        <v>609</v>
      </c>
      <c r="F137" s="167" t="s">
        <v>87</v>
      </c>
      <c r="G137" s="203" t="s">
        <v>578</v>
      </c>
      <c r="H137" s="204" t="s">
        <v>427</v>
      </c>
      <c r="I137" s="166" t="s">
        <v>382</v>
      </c>
      <c r="J137" s="164" t="s">
        <v>88</v>
      </c>
      <c r="K137" s="164" t="s">
        <v>89</v>
      </c>
      <c r="L137" s="164" t="s">
        <v>90</v>
      </c>
      <c r="M137" s="205">
        <v>6</v>
      </c>
      <c r="N137" s="205">
        <v>3</v>
      </c>
      <c r="O137" s="114">
        <f t="shared" si="59"/>
        <v>18</v>
      </c>
      <c r="P137" s="114" t="str">
        <f t="shared" si="60"/>
        <v>A</v>
      </c>
      <c r="Q137" s="205">
        <v>25</v>
      </c>
      <c r="R137" s="114">
        <f t="shared" si="61"/>
        <v>450</v>
      </c>
      <c r="S137" s="115" t="str">
        <f t="shared" si="62"/>
        <v>II</v>
      </c>
      <c r="T137" s="167" t="s">
        <v>378</v>
      </c>
      <c r="U137" s="164" t="s">
        <v>384</v>
      </c>
      <c r="V137" s="141">
        <v>2</v>
      </c>
      <c r="W137" s="164" t="s">
        <v>91</v>
      </c>
      <c r="X137" s="164" t="s">
        <v>92</v>
      </c>
      <c r="Y137" s="164" t="s">
        <v>92</v>
      </c>
      <c r="Z137" s="164" t="s">
        <v>92</v>
      </c>
      <c r="AA137" s="206" t="s">
        <v>428</v>
      </c>
      <c r="AB137" s="164" t="s">
        <v>94</v>
      </c>
      <c r="AC137" s="319"/>
      <c r="AD137" s="319"/>
      <c r="AE137" s="319"/>
    </row>
    <row r="138" spans="1:32" ht="198.75" customHeight="1" x14ac:dyDescent="0.2">
      <c r="A138" s="202" t="s">
        <v>86</v>
      </c>
      <c r="B138" s="202" t="s">
        <v>555</v>
      </c>
      <c r="C138" s="203" t="s">
        <v>426</v>
      </c>
      <c r="D138" s="203" t="s">
        <v>610</v>
      </c>
      <c r="E138" s="203" t="s">
        <v>609</v>
      </c>
      <c r="F138" s="164" t="s">
        <v>87</v>
      </c>
      <c r="G138" s="203" t="s">
        <v>429</v>
      </c>
      <c r="H138" s="207" t="s">
        <v>430</v>
      </c>
      <c r="I138" s="153" t="s">
        <v>93</v>
      </c>
      <c r="J138" s="145" t="s">
        <v>431</v>
      </c>
      <c r="K138" s="145" t="s">
        <v>432</v>
      </c>
      <c r="L138" s="152" t="s">
        <v>433</v>
      </c>
      <c r="M138" s="151">
        <v>6</v>
      </c>
      <c r="N138" s="151">
        <v>3</v>
      </c>
      <c r="O138" s="151">
        <f>M138*N138</f>
        <v>18</v>
      </c>
      <c r="P138" s="208" t="str">
        <f>IF(OR(O138="",O138=0),"",IF(O138&lt;5,"B",IF(O138&lt;9,"M",IF(O138&lt;21,"A","MA"))))</f>
        <v>A</v>
      </c>
      <c r="Q138" s="151">
        <v>25</v>
      </c>
      <c r="R138" s="151">
        <f>O138*Q138</f>
        <v>450</v>
      </c>
      <c r="S138" s="143" t="str">
        <f>IF(R138="","",IF(AND(R138&gt;=600,R138&lt;=4000),"I",IF(AND(R138&gt;=150,R138&lt;=500),"II",IF(AND(R138&gt;=40,R138&lt;=120),"III",IF(OR(R138&lt;=20,R138&gt;=0),"IV")))))</f>
        <v>II</v>
      </c>
      <c r="T138" s="147" t="s">
        <v>378</v>
      </c>
      <c r="U138" s="152" t="s">
        <v>379</v>
      </c>
      <c r="V138" s="141">
        <v>2</v>
      </c>
      <c r="W138" s="145" t="s">
        <v>91</v>
      </c>
      <c r="X138" s="141" t="s">
        <v>92</v>
      </c>
      <c r="Y138" s="141" t="s">
        <v>92</v>
      </c>
      <c r="Z138" s="145" t="s">
        <v>92</v>
      </c>
      <c r="AA138" s="153" t="s">
        <v>434</v>
      </c>
      <c r="AB138" s="145" t="s">
        <v>94</v>
      </c>
      <c r="AC138" s="307"/>
      <c r="AD138" s="307"/>
      <c r="AE138" s="307"/>
    </row>
    <row r="139" spans="1:32" ht="198.75" customHeight="1" x14ac:dyDescent="0.2">
      <c r="A139" s="202" t="s">
        <v>86</v>
      </c>
      <c r="B139" s="202" t="s">
        <v>555</v>
      </c>
      <c r="C139" s="203" t="s">
        <v>426</v>
      </c>
      <c r="D139" s="203" t="s">
        <v>610</v>
      </c>
      <c r="E139" s="203" t="s">
        <v>609</v>
      </c>
      <c r="F139" s="167" t="s">
        <v>87</v>
      </c>
      <c r="G139" s="203" t="s">
        <v>821</v>
      </c>
      <c r="H139" s="207" t="s">
        <v>435</v>
      </c>
      <c r="I139" s="153" t="s">
        <v>436</v>
      </c>
      <c r="J139" s="145" t="s">
        <v>437</v>
      </c>
      <c r="K139" s="145" t="s">
        <v>88</v>
      </c>
      <c r="L139" s="152" t="s">
        <v>438</v>
      </c>
      <c r="M139" s="151">
        <v>6</v>
      </c>
      <c r="N139" s="151">
        <v>3</v>
      </c>
      <c r="O139" s="151">
        <f t="shared" ref="O139" si="63">M139*N139</f>
        <v>18</v>
      </c>
      <c r="P139" s="142" t="str">
        <f t="shared" ref="P139" si="64">IF(OR(O139="",O139=0),"",IF(O139&lt;5,"B",IF(O139&lt;9,"M",IF(O139&lt;21,"A","MA"))))</f>
        <v>A</v>
      </c>
      <c r="Q139" s="151">
        <v>25</v>
      </c>
      <c r="R139" s="151">
        <f t="shared" ref="R139" si="65">O139*Q139</f>
        <v>450</v>
      </c>
      <c r="S139" s="143" t="str">
        <f t="shared" ref="S139" si="66">IF(R139="","",IF(AND(R139&gt;=600,R139&lt;=4000),"I",IF(AND(R139&gt;=150,R139&lt;=500),"II",IF(AND(R139&gt;=40,R139&lt;=120),"III",IF(OR(R139&lt;=20,R139&gt;=0),"IV")))))</f>
        <v>II</v>
      </c>
      <c r="T139" s="150" t="s">
        <v>378</v>
      </c>
      <c r="U139" s="154" t="s">
        <v>379</v>
      </c>
      <c r="V139" s="141">
        <v>2</v>
      </c>
      <c r="W139" s="145" t="s">
        <v>91</v>
      </c>
      <c r="X139" s="141" t="s">
        <v>92</v>
      </c>
      <c r="Y139" s="141" t="s">
        <v>92</v>
      </c>
      <c r="Z139" s="145" t="s">
        <v>92</v>
      </c>
      <c r="AA139" s="153" t="s">
        <v>439</v>
      </c>
      <c r="AB139" s="145" t="s">
        <v>94</v>
      </c>
      <c r="AC139" s="320"/>
      <c r="AD139" s="307"/>
      <c r="AE139" s="307"/>
    </row>
    <row r="140" spans="1:32" ht="252" customHeight="1" x14ac:dyDescent="0.2">
      <c r="A140" s="202" t="s">
        <v>86</v>
      </c>
      <c r="B140" s="202" t="s">
        <v>555</v>
      </c>
      <c r="C140" s="203" t="s">
        <v>426</v>
      </c>
      <c r="D140" s="203" t="s">
        <v>610</v>
      </c>
      <c r="E140" s="203" t="s">
        <v>609</v>
      </c>
      <c r="F140" s="164" t="s">
        <v>87</v>
      </c>
      <c r="G140" s="203" t="s">
        <v>440</v>
      </c>
      <c r="H140" s="207" t="s">
        <v>375</v>
      </c>
      <c r="I140" s="153" t="s">
        <v>441</v>
      </c>
      <c r="J140" s="145" t="s">
        <v>88</v>
      </c>
      <c r="K140" s="145" t="s">
        <v>442</v>
      </c>
      <c r="L140" s="152" t="s">
        <v>438</v>
      </c>
      <c r="M140" s="151">
        <v>6</v>
      </c>
      <c r="N140" s="151">
        <v>3</v>
      </c>
      <c r="O140" s="151">
        <f>M140*N140</f>
        <v>18</v>
      </c>
      <c r="P140" s="208" t="str">
        <f>IF(OR(O140="",O140=0),"",IF(O140&lt;5,"B",IF(O140&lt;9,"M",IF(O140&lt;21,"A","MA"))))</f>
        <v>A</v>
      </c>
      <c r="Q140" s="151">
        <v>25</v>
      </c>
      <c r="R140" s="151">
        <f>O140*Q140</f>
        <v>450</v>
      </c>
      <c r="S140" s="143" t="str">
        <f>IF(R140="","",IF(AND(R140&gt;=600,R140&lt;=4000),"I",IF(AND(R140&gt;=150,R140&lt;=500),"II",IF(AND(R140&gt;=40,R140&lt;=120),"III",IF(OR(R140&lt;=20,R140&gt;=0),"IV")))))</f>
        <v>II</v>
      </c>
      <c r="T140" s="147" t="s">
        <v>378</v>
      </c>
      <c r="U140" s="152" t="s">
        <v>379</v>
      </c>
      <c r="V140" s="141">
        <v>2</v>
      </c>
      <c r="W140" s="145" t="s">
        <v>91</v>
      </c>
      <c r="X140" s="141" t="s">
        <v>92</v>
      </c>
      <c r="Y140" s="145" t="s">
        <v>443</v>
      </c>
      <c r="Z140" s="145" t="s">
        <v>92</v>
      </c>
      <c r="AA140" s="153" t="s">
        <v>444</v>
      </c>
      <c r="AB140" s="145" t="s">
        <v>94</v>
      </c>
      <c r="AC140" s="320"/>
      <c r="AD140" s="307"/>
      <c r="AE140" s="307"/>
    </row>
    <row r="141" spans="1:32" ht="198.75" customHeight="1" x14ac:dyDescent="0.2">
      <c r="A141" s="202" t="s">
        <v>86</v>
      </c>
      <c r="B141" s="202" t="s">
        <v>555</v>
      </c>
      <c r="C141" s="203" t="s">
        <v>426</v>
      </c>
      <c r="D141" s="203" t="s">
        <v>610</v>
      </c>
      <c r="E141" s="203" t="s">
        <v>609</v>
      </c>
      <c r="F141" s="164" t="s">
        <v>87</v>
      </c>
      <c r="G141" s="203" t="s">
        <v>576</v>
      </c>
      <c r="H141" s="207" t="s">
        <v>445</v>
      </c>
      <c r="I141" s="153" t="s">
        <v>446</v>
      </c>
      <c r="J141" s="145" t="s">
        <v>88</v>
      </c>
      <c r="K141" s="145" t="s">
        <v>88</v>
      </c>
      <c r="L141" s="152" t="s">
        <v>438</v>
      </c>
      <c r="M141" s="151">
        <v>6</v>
      </c>
      <c r="N141" s="151">
        <v>3</v>
      </c>
      <c r="O141" s="151">
        <f>M141*N141</f>
        <v>18</v>
      </c>
      <c r="P141" s="208" t="str">
        <f>IF(OR(O141="",O141=0),"",IF(O141&lt;5,"B",IF(O141&lt;9,"M",IF(O141&lt;21,"A","MA"))))</f>
        <v>A</v>
      </c>
      <c r="Q141" s="151">
        <v>25</v>
      </c>
      <c r="R141" s="151">
        <f>O141*Q141</f>
        <v>450</v>
      </c>
      <c r="S141" s="143" t="str">
        <f>IF(R141="","",IF(AND(R141&gt;=600,R141&lt;=4000),"I",IF(AND(R141&gt;=150,R141&lt;=500),"II",IF(AND(R141&gt;=40,R141&lt;=120),"III",IF(OR(R141&lt;=20,R141&gt;=0),"IV")))))</f>
        <v>II</v>
      </c>
      <c r="T141" s="147" t="s">
        <v>378</v>
      </c>
      <c r="U141" s="152" t="s">
        <v>379</v>
      </c>
      <c r="V141" s="141">
        <v>2</v>
      </c>
      <c r="W141" s="145" t="s">
        <v>91</v>
      </c>
      <c r="X141" s="141" t="s">
        <v>92</v>
      </c>
      <c r="Y141" s="145" t="s">
        <v>92</v>
      </c>
      <c r="Z141" s="145" t="s">
        <v>92</v>
      </c>
      <c r="AA141" s="153" t="s">
        <v>444</v>
      </c>
      <c r="AB141" s="145" t="s">
        <v>94</v>
      </c>
      <c r="AC141" s="307"/>
      <c r="AD141" s="307"/>
      <c r="AE141" s="307"/>
    </row>
    <row r="142" spans="1:32" ht="140.25" customHeight="1" x14ac:dyDescent="0.2">
      <c r="A142" s="202" t="s">
        <v>86</v>
      </c>
      <c r="B142" s="202" t="s">
        <v>555</v>
      </c>
      <c r="C142" s="203" t="s">
        <v>426</v>
      </c>
      <c r="D142" s="203" t="s">
        <v>611</v>
      </c>
      <c r="E142" s="203" t="s">
        <v>609</v>
      </c>
      <c r="F142" s="164" t="s">
        <v>145</v>
      </c>
      <c r="G142" s="203" t="s">
        <v>572</v>
      </c>
      <c r="H142" s="204" t="s">
        <v>447</v>
      </c>
      <c r="I142" s="195" t="s">
        <v>448</v>
      </c>
      <c r="J142" s="147" t="s">
        <v>88</v>
      </c>
      <c r="K142" s="147" t="s">
        <v>449</v>
      </c>
      <c r="L142" s="147" t="s">
        <v>88</v>
      </c>
      <c r="M142" s="209">
        <v>2</v>
      </c>
      <c r="N142" s="209">
        <v>3</v>
      </c>
      <c r="O142" s="208">
        <f>M142*N142</f>
        <v>6</v>
      </c>
      <c r="P142" s="208" t="str">
        <f>IF(OR(O142="",O142=0),"",IF(O142&lt;5,"B",IF(O142&lt;9,"M",IF(O142&lt;21,"A","MA"))))</f>
        <v>M</v>
      </c>
      <c r="Q142" s="209">
        <v>10</v>
      </c>
      <c r="R142" s="208">
        <f>O142*Q142</f>
        <v>60</v>
      </c>
      <c r="S142" s="143" t="str">
        <f>IF(R142="","",IF(AND(R142&gt;=600,R142&lt;=4000),"I",IF(AND(R142&gt;=150,R142&lt;=500),"II",IF(AND(R142&gt;=40,R142&lt;=120),"III",IF(OR(R142&lt;=20,R142&gt;=0),"IV")))))</f>
        <v>III</v>
      </c>
      <c r="T142" s="147" t="s">
        <v>100</v>
      </c>
      <c r="U142" s="147" t="s">
        <v>97</v>
      </c>
      <c r="V142" s="141">
        <v>2</v>
      </c>
      <c r="W142" s="147" t="s">
        <v>91</v>
      </c>
      <c r="X142" s="147" t="s">
        <v>92</v>
      </c>
      <c r="Y142" s="147" t="s">
        <v>92</v>
      </c>
      <c r="Z142" s="147" t="s">
        <v>92</v>
      </c>
      <c r="AA142" s="210" t="s">
        <v>450</v>
      </c>
      <c r="AB142" s="147" t="s">
        <v>92</v>
      </c>
      <c r="AC142" s="304"/>
      <c r="AD142" s="304"/>
      <c r="AE142" s="304"/>
    </row>
    <row r="143" spans="1:32" ht="142.5" customHeight="1" x14ac:dyDescent="0.2">
      <c r="A143" s="202" t="s">
        <v>86</v>
      </c>
      <c r="B143" s="202" t="s">
        <v>555</v>
      </c>
      <c r="C143" s="203" t="s">
        <v>426</v>
      </c>
      <c r="D143" s="203" t="s">
        <v>611</v>
      </c>
      <c r="E143" s="203" t="s">
        <v>609</v>
      </c>
      <c r="F143" s="164" t="s">
        <v>87</v>
      </c>
      <c r="G143" s="203" t="s">
        <v>451</v>
      </c>
      <c r="H143" s="195" t="s">
        <v>392</v>
      </c>
      <c r="I143" s="195" t="s">
        <v>452</v>
      </c>
      <c r="J143" s="147" t="s">
        <v>88</v>
      </c>
      <c r="K143" s="147" t="s">
        <v>453</v>
      </c>
      <c r="L143" s="147" t="s">
        <v>454</v>
      </c>
      <c r="M143" s="209">
        <v>2</v>
      </c>
      <c r="N143" s="209">
        <v>3</v>
      </c>
      <c r="O143" s="208">
        <f t="shared" ref="O143:O144" si="67">M143*N143</f>
        <v>6</v>
      </c>
      <c r="P143" s="208" t="str">
        <f t="shared" ref="P143" si="68">IF(OR(O143="",O143=0),"",IF(O143&lt;5,"B",IF(O143&lt;9,"M",IF(O143&lt;21,"A","MA"))))</f>
        <v>M</v>
      </c>
      <c r="Q143" s="209">
        <v>10</v>
      </c>
      <c r="R143" s="208">
        <f t="shared" ref="R143" si="69">O143*Q143</f>
        <v>60</v>
      </c>
      <c r="S143" s="143" t="str">
        <f t="shared" ref="S143" si="70">IF(R143="","",IF(AND(R143&gt;=600,R143&lt;=4000),"I",IF(AND(R143&gt;=150,R143&lt;=500),"II",IF(AND(R143&gt;=40,R143&lt;=120),"III",IF(OR(R143&lt;=20,R143&gt;=0),"IV")))))</f>
        <v>III</v>
      </c>
      <c r="T143" s="147" t="s">
        <v>100</v>
      </c>
      <c r="U143" s="147" t="s">
        <v>395</v>
      </c>
      <c r="V143" s="141">
        <v>2</v>
      </c>
      <c r="W143" s="144" t="s">
        <v>91</v>
      </c>
      <c r="X143" s="147" t="s">
        <v>92</v>
      </c>
      <c r="Y143" s="147" t="s">
        <v>92</v>
      </c>
      <c r="Z143" s="147" t="s">
        <v>455</v>
      </c>
      <c r="AA143" s="210" t="s">
        <v>456</v>
      </c>
      <c r="AB143" s="147" t="s">
        <v>92</v>
      </c>
      <c r="AC143" s="313"/>
      <c r="AD143" s="314"/>
      <c r="AE143" s="315"/>
    </row>
    <row r="144" spans="1:32" ht="231.75" customHeight="1" x14ac:dyDescent="0.2">
      <c r="A144" s="202" t="s">
        <v>86</v>
      </c>
      <c r="B144" s="202" t="s">
        <v>555</v>
      </c>
      <c r="C144" s="203" t="s">
        <v>426</v>
      </c>
      <c r="D144" s="203" t="s">
        <v>612</v>
      </c>
      <c r="E144" s="203" t="s">
        <v>609</v>
      </c>
      <c r="F144" s="164" t="s">
        <v>87</v>
      </c>
      <c r="G144" s="203" t="s">
        <v>95</v>
      </c>
      <c r="H144" s="195" t="s">
        <v>457</v>
      </c>
      <c r="I144" s="195" t="s">
        <v>458</v>
      </c>
      <c r="J144" s="147" t="s">
        <v>88</v>
      </c>
      <c r="K144" s="147" t="s">
        <v>459</v>
      </c>
      <c r="L144" s="147" t="s">
        <v>88</v>
      </c>
      <c r="M144" s="149">
        <v>2</v>
      </c>
      <c r="N144" s="149">
        <v>3</v>
      </c>
      <c r="O144" s="142">
        <f t="shared" si="67"/>
        <v>6</v>
      </c>
      <c r="P144" s="142" t="str">
        <f>IF(OR(O144="",O144=0),"",IF(O144&lt;5,"B",IF(O144&lt;9,"M",IF(O144&lt;21,"A","MA"))))</f>
        <v>M</v>
      </c>
      <c r="Q144" s="149">
        <v>25</v>
      </c>
      <c r="R144" s="142">
        <f>O144*Q144</f>
        <v>150</v>
      </c>
      <c r="S144" s="143" t="str">
        <f>IF(R144="","",IF(AND(R144&gt;=600,R144&lt;=4000),"I",IF(AND(R144&gt;=150,R144&lt;=500),"II",IF(AND(R144&gt;=40,R144&lt;=120),"III",IF(OR(R144&lt;=20,R144&gt;=0),"IV")))))</f>
        <v>II</v>
      </c>
      <c r="T144" s="150" t="s">
        <v>378</v>
      </c>
      <c r="U144" s="147" t="s">
        <v>98</v>
      </c>
      <c r="V144" s="141">
        <v>2</v>
      </c>
      <c r="W144" s="144" t="s">
        <v>91</v>
      </c>
      <c r="X144" s="147" t="s">
        <v>92</v>
      </c>
      <c r="Y144" s="147" t="s">
        <v>92</v>
      </c>
      <c r="Z144" s="147" t="s">
        <v>460</v>
      </c>
      <c r="AA144" s="210" t="s">
        <v>556</v>
      </c>
      <c r="AB144" s="147" t="s">
        <v>92</v>
      </c>
      <c r="AC144" s="313"/>
      <c r="AD144" s="314"/>
      <c r="AE144" s="315"/>
    </row>
    <row r="145" spans="1:31" ht="147" customHeight="1" x14ac:dyDescent="0.2">
      <c r="A145" s="202" t="s">
        <v>86</v>
      </c>
      <c r="B145" s="202" t="s">
        <v>555</v>
      </c>
      <c r="C145" s="203" t="s">
        <v>426</v>
      </c>
      <c r="D145" s="203" t="s">
        <v>613</v>
      </c>
      <c r="E145" s="203" t="s">
        <v>609</v>
      </c>
      <c r="F145" s="164" t="s">
        <v>87</v>
      </c>
      <c r="G145" s="203" t="s">
        <v>461</v>
      </c>
      <c r="H145" s="166" t="s">
        <v>398</v>
      </c>
      <c r="I145" s="166" t="s">
        <v>462</v>
      </c>
      <c r="J145" s="164" t="s">
        <v>88</v>
      </c>
      <c r="K145" s="164" t="s">
        <v>88</v>
      </c>
      <c r="L145" s="164" t="s">
        <v>463</v>
      </c>
      <c r="M145" s="211">
        <v>2</v>
      </c>
      <c r="N145" s="211">
        <v>3</v>
      </c>
      <c r="O145" s="212">
        <f>M145*N145</f>
        <v>6</v>
      </c>
      <c r="P145" s="212" t="str">
        <f>IF(OR(O145="",O145=0),"",IF(O145&lt;5,"B",IF(O145&lt;9,"M",IF(O145&lt;21,"A","MA"))))</f>
        <v>M</v>
      </c>
      <c r="Q145" s="211">
        <v>25</v>
      </c>
      <c r="R145" s="212">
        <f>O145*Q145</f>
        <v>150</v>
      </c>
      <c r="S145" s="115" t="str">
        <f>IF(R145="","",IF(AND(R145&gt;=600,R145&lt;=4000),"I",IF(AND(R145&gt;=150,R145&lt;=500),"II",IF(AND(R145&gt;=40,R145&lt;=120),"III",IF(OR(R145&lt;=20,R145&gt;=0),"IV")))))</f>
        <v>II</v>
      </c>
      <c r="T145" s="147" t="s">
        <v>378</v>
      </c>
      <c r="U145" s="164" t="s">
        <v>401</v>
      </c>
      <c r="V145" s="141">
        <v>2</v>
      </c>
      <c r="W145" s="144" t="s">
        <v>91</v>
      </c>
      <c r="X145" s="164" t="s">
        <v>92</v>
      </c>
      <c r="Y145" s="164" t="s">
        <v>92</v>
      </c>
      <c r="Z145" s="147" t="s">
        <v>92</v>
      </c>
      <c r="AA145" s="166" t="s">
        <v>92</v>
      </c>
      <c r="AB145" s="164" t="s">
        <v>464</v>
      </c>
      <c r="AC145" s="316"/>
      <c r="AD145" s="317"/>
      <c r="AE145" s="318"/>
    </row>
    <row r="146" spans="1:31" ht="147" customHeight="1" x14ac:dyDescent="0.2">
      <c r="A146" s="202" t="s">
        <v>86</v>
      </c>
      <c r="B146" s="202" t="s">
        <v>555</v>
      </c>
      <c r="C146" s="203" t="s">
        <v>426</v>
      </c>
      <c r="D146" s="203" t="s">
        <v>621</v>
      </c>
      <c r="E146" s="203" t="s">
        <v>609</v>
      </c>
      <c r="F146" s="164" t="s">
        <v>87</v>
      </c>
      <c r="G146" s="203" t="s">
        <v>465</v>
      </c>
      <c r="H146" s="166" t="s">
        <v>466</v>
      </c>
      <c r="I146" s="166" t="s">
        <v>467</v>
      </c>
      <c r="J146" s="164" t="s">
        <v>88</v>
      </c>
      <c r="K146" s="164" t="s">
        <v>88</v>
      </c>
      <c r="L146" s="164" t="s">
        <v>88</v>
      </c>
      <c r="M146" s="211">
        <v>2</v>
      </c>
      <c r="N146" s="211">
        <v>3</v>
      </c>
      <c r="O146" s="212">
        <f>M146*N146</f>
        <v>6</v>
      </c>
      <c r="P146" s="212" t="str">
        <f>IF(OR(O146="",O146=0),"",IF(O146&lt;5,"B",IF(O146&lt;9,"M",IF(O146&lt;21,"A","MA"))))</f>
        <v>M</v>
      </c>
      <c r="Q146" s="211">
        <v>25</v>
      </c>
      <c r="R146" s="212">
        <f>O146*Q146</f>
        <v>150</v>
      </c>
      <c r="S146" s="115" t="str">
        <f>IF(R146="","",IF(AND(R146&gt;=600,R146&lt;=4000),"I",IF(AND(R146&gt;=150,R146&lt;=500),"II",IF(AND(R146&gt;=40,R146&lt;=120),"III",IF(OR(R146&lt;=20,R146&gt;=0),"IV")))))</f>
        <v>II</v>
      </c>
      <c r="T146" s="147" t="s">
        <v>378</v>
      </c>
      <c r="U146" s="164" t="s">
        <v>468</v>
      </c>
      <c r="V146" s="141">
        <v>2</v>
      </c>
      <c r="W146" s="144" t="s">
        <v>91</v>
      </c>
      <c r="X146" s="164" t="s">
        <v>92</v>
      </c>
      <c r="Y146" s="164" t="s">
        <v>92</v>
      </c>
      <c r="Z146" s="147" t="s">
        <v>92</v>
      </c>
      <c r="AA146" s="166" t="s">
        <v>469</v>
      </c>
      <c r="AB146" s="164" t="s">
        <v>470</v>
      </c>
      <c r="AC146" s="316"/>
      <c r="AD146" s="317"/>
      <c r="AE146" s="318"/>
    </row>
    <row r="147" spans="1:31" ht="182.25" customHeight="1" x14ac:dyDescent="0.2">
      <c r="A147" s="202" t="s">
        <v>86</v>
      </c>
      <c r="B147" s="202" t="s">
        <v>555</v>
      </c>
      <c r="C147" s="203" t="s">
        <v>426</v>
      </c>
      <c r="D147" s="203" t="s">
        <v>622</v>
      </c>
      <c r="E147" s="203" t="s">
        <v>609</v>
      </c>
      <c r="F147" s="164" t="s">
        <v>87</v>
      </c>
      <c r="G147" s="203" t="s">
        <v>471</v>
      </c>
      <c r="H147" s="166" t="s">
        <v>472</v>
      </c>
      <c r="I147" s="160" t="s">
        <v>473</v>
      </c>
      <c r="J147" s="155" t="s">
        <v>88</v>
      </c>
      <c r="K147" s="155" t="s">
        <v>88</v>
      </c>
      <c r="L147" s="144" t="s">
        <v>474</v>
      </c>
      <c r="M147" s="155">
        <v>6</v>
      </c>
      <c r="N147" s="155">
        <v>3</v>
      </c>
      <c r="O147" s="212">
        <f>M147*N147</f>
        <v>18</v>
      </c>
      <c r="P147" s="208" t="str">
        <f t="shared" ref="P147:P154" si="71">IF(OR(O147="",O147=0),"",IF(O147&lt;5,"B",IF(O147&lt;9,"M",IF(O147&lt;21,"A","MA"))))</f>
        <v>A</v>
      </c>
      <c r="Q147" s="155">
        <v>25</v>
      </c>
      <c r="R147" s="212">
        <f>O147*Q147</f>
        <v>450</v>
      </c>
      <c r="S147" s="143" t="str">
        <f t="shared" ref="S147:S157" si="72">IF(R147="","",IF(AND(R147&gt;=600,R147&lt;=4000),"I",IF(AND(R147&gt;=150,R147&lt;=500),"II",IF(AND(R147&gt;=40,R147&lt;=120),"III",IF(OR(R147&lt;=20,R147&gt;=0),"IV")))))</f>
        <v>II</v>
      </c>
      <c r="T147" s="147" t="s">
        <v>378</v>
      </c>
      <c r="U147" s="161" t="s">
        <v>475</v>
      </c>
      <c r="V147" s="141">
        <v>2</v>
      </c>
      <c r="W147" s="144" t="s">
        <v>91</v>
      </c>
      <c r="X147" s="155" t="s">
        <v>92</v>
      </c>
      <c r="Y147" s="155" t="s">
        <v>92</v>
      </c>
      <c r="Z147" s="155" t="s">
        <v>92</v>
      </c>
      <c r="AA147" s="160" t="s">
        <v>476</v>
      </c>
      <c r="AB147" s="145" t="s">
        <v>94</v>
      </c>
      <c r="AC147" s="304"/>
      <c r="AD147" s="304"/>
      <c r="AE147" s="304"/>
    </row>
    <row r="148" spans="1:31" ht="124.5" customHeight="1" x14ac:dyDescent="0.2">
      <c r="A148" s="202" t="s">
        <v>86</v>
      </c>
      <c r="B148" s="202" t="s">
        <v>555</v>
      </c>
      <c r="C148" s="203" t="s">
        <v>426</v>
      </c>
      <c r="D148" s="203" t="s">
        <v>623</v>
      </c>
      <c r="E148" s="203" t="s">
        <v>609</v>
      </c>
      <c r="F148" s="167" t="s">
        <v>87</v>
      </c>
      <c r="G148" s="203" t="s">
        <v>477</v>
      </c>
      <c r="H148" s="166" t="s">
        <v>478</v>
      </c>
      <c r="I148" s="160" t="s">
        <v>479</v>
      </c>
      <c r="J148" s="155" t="s">
        <v>88</v>
      </c>
      <c r="K148" s="144" t="s">
        <v>480</v>
      </c>
      <c r="L148" s="144" t="s">
        <v>474</v>
      </c>
      <c r="M148" s="155">
        <v>2</v>
      </c>
      <c r="N148" s="155">
        <v>2</v>
      </c>
      <c r="O148" s="155">
        <v>4</v>
      </c>
      <c r="P148" s="142" t="str">
        <f t="shared" si="71"/>
        <v>B</v>
      </c>
      <c r="Q148" s="155">
        <v>10</v>
      </c>
      <c r="R148" s="155">
        <v>40</v>
      </c>
      <c r="S148" s="143" t="str">
        <f t="shared" si="72"/>
        <v>III</v>
      </c>
      <c r="T148" s="150" t="s">
        <v>100</v>
      </c>
      <c r="U148" s="146" t="s">
        <v>101</v>
      </c>
      <c r="V148" s="141">
        <v>2</v>
      </c>
      <c r="W148" s="144" t="s">
        <v>91</v>
      </c>
      <c r="X148" s="155" t="s">
        <v>92</v>
      </c>
      <c r="Y148" s="155" t="s">
        <v>92</v>
      </c>
      <c r="Z148" s="155" t="s">
        <v>92</v>
      </c>
      <c r="AA148" s="160" t="s">
        <v>481</v>
      </c>
      <c r="AB148" s="145" t="s">
        <v>94</v>
      </c>
      <c r="AC148" s="304"/>
      <c r="AD148" s="304"/>
      <c r="AE148" s="304"/>
    </row>
    <row r="149" spans="1:31" s="213" customFormat="1" ht="147.75" customHeight="1" x14ac:dyDescent="0.2">
      <c r="A149" s="202" t="s">
        <v>86</v>
      </c>
      <c r="B149" s="202" t="s">
        <v>555</v>
      </c>
      <c r="C149" s="203" t="s">
        <v>426</v>
      </c>
      <c r="D149" s="203" t="s">
        <v>804</v>
      </c>
      <c r="E149" s="203" t="s">
        <v>609</v>
      </c>
      <c r="F149" s="164" t="s">
        <v>87</v>
      </c>
      <c r="G149" s="203" t="s">
        <v>577</v>
      </c>
      <c r="H149" s="204" t="s">
        <v>482</v>
      </c>
      <c r="I149" s="160" t="s">
        <v>99</v>
      </c>
      <c r="J149" s="155" t="s">
        <v>88</v>
      </c>
      <c r="K149" s="144" t="s">
        <v>88</v>
      </c>
      <c r="L149" s="144" t="s">
        <v>474</v>
      </c>
      <c r="M149" s="155">
        <v>2</v>
      </c>
      <c r="N149" s="155">
        <v>2</v>
      </c>
      <c r="O149" s="155">
        <v>4</v>
      </c>
      <c r="P149" s="208" t="str">
        <f t="shared" si="71"/>
        <v>B</v>
      </c>
      <c r="Q149" s="155">
        <v>10</v>
      </c>
      <c r="R149" s="155">
        <v>40</v>
      </c>
      <c r="S149" s="143" t="str">
        <f t="shared" si="72"/>
        <v>III</v>
      </c>
      <c r="T149" s="147" t="s">
        <v>100</v>
      </c>
      <c r="U149" s="161" t="s">
        <v>101</v>
      </c>
      <c r="V149" s="141">
        <v>2</v>
      </c>
      <c r="W149" s="144" t="s">
        <v>91</v>
      </c>
      <c r="X149" s="155" t="s">
        <v>92</v>
      </c>
      <c r="Y149" s="155" t="s">
        <v>92</v>
      </c>
      <c r="Z149" s="155" t="s">
        <v>92</v>
      </c>
      <c r="AA149" s="160" t="s">
        <v>483</v>
      </c>
      <c r="AB149" s="144" t="s">
        <v>484</v>
      </c>
      <c r="AC149" s="304"/>
      <c r="AD149" s="304"/>
      <c r="AE149" s="304"/>
    </row>
    <row r="150" spans="1:31" ht="155.25" customHeight="1" x14ac:dyDescent="0.2">
      <c r="A150" s="202" t="s">
        <v>86</v>
      </c>
      <c r="B150" s="202" t="s">
        <v>555</v>
      </c>
      <c r="C150" s="203" t="s">
        <v>426</v>
      </c>
      <c r="D150" s="203" t="s">
        <v>614</v>
      </c>
      <c r="E150" s="203" t="s">
        <v>609</v>
      </c>
      <c r="F150" s="164" t="s">
        <v>87</v>
      </c>
      <c r="G150" s="203" t="s">
        <v>485</v>
      </c>
      <c r="H150" s="166" t="s">
        <v>486</v>
      </c>
      <c r="I150" s="160" t="s">
        <v>99</v>
      </c>
      <c r="J150" s="155" t="s">
        <v>88</v>
      </c>
      <c r="K150" s="144" t="s">
        <v>88</v>
      </c>
      <c r="L150" s="144" t="s">
        <v>474</v>
      </c>
      <c r="M150" s="155">
        <v>2</v>
      </c>
      <c r="N150" s="155">
        <v>2</v>
      </c>
      <c r="O150" s="155">
        <v>4</v>
      </c>
      <c r="P150" s="208" t="str">
        <f t="shared" si="71"/>
        <v>B</v>
      </c>
      <c r="Q150" s="155">
        <v>10</v>
      </c>
      <c r="R150" s="155">
        <v>40</v>
      </c>
      <c r="S150" s="143" t="str">
        <f t="shared" si="72"/>
        <v>III</v>
      </c>
      <c r="T150" s="147" t="s">
        <v>100</v>
      </c>
      <c r="U150" s="161" t="s">
        <v>101</v>
      </c>
      <c r="V150" s="141">
        <v>2</v>
      </c>
      <c r="W150" s="144" t="s">
        <v>91</v>
      </c>
      <c r="X150" s="155" t="s">
        <v>92</v>
      </c>
      <c r="Y150" s="155" t="s">
        <v>92</v>
      </c>
      <c r="Z150" s="155" t="s">
        <v>92</v>
      </c>
      <c r="AA150" s="160" t="s">
        <v>483</v>
      </c>
      <c r="AB150" s="145" t="s">
        <v>484</v>
      </c>
      <c r="AC150" s="304"/>
      <c r="AD150" s="304"/>
      <c r="AE150" s="304"/>
    </row>
    <row r="151" spans="1:31" ht="155.25" customHeight="1" x14ac:dyDescent="0.2">
      <c r="A151" s="202" t="s">
        <v>86</v>
      </c>
      <c r="B151" s="202" t="s">
        <v>555</v>
      </c>
      <c r="C151" s="203" t="s">
        <v>426</v>
      </c>
      <c r="D151" s="203" t="s">
        <v>615</v>
      </c>
      <c r="E151" s="203" t="s">
        <v>609</v>
      </c>
      <c r="F151" s="164" t="s">
        <v>87</v>
      </c>
      <c r="G151" s="203" t="s">
        <v>557</v>
      </c>
      <c r="H151" s="195" t="s">
        <v>487</v>
      </c>
      <c r="I151" s="195" t="s">
        <v>488</v>
      </c>
      <c r="J151" s="147" t="s">
        <v>88</v>
      </c>
      <c r="K151" s="147" t="s">
        <v>489</v>
      </c>
      <c r="L151" s="147" t="s">
        <v>490</v>
      </c>
      <c r="M151" s="209">
        <v>2</v>
      </c>
      <c r="N151" s="209">
        <v>3</v>
      </c>
      <c r="O151" s="212">
        <f t="shared" ref="O151:O154" si="73">M151*N151</f>
        <v>6</v>
      </c>
      <c r="P151" s="208" t="str">
        <f t="shared" si="71"/>
        <v>M</v>
      </c>
      <c r="Q151" s="209">
        <v>25</v>
      </c>
      <c r="R151" s="212">
        <f t="shared" ref="R151:R162" si="74">O151*Q151</f>
        <v>150</v>
      </c>
      <c r="S151" s="143" t="str">
        <f t="shared" si="72"/>
        <v>II</v>
      </c>
      <c r="T151" s="147" t="s">
        <v>378</v>
      </c>
      <c r="U151" s="147" t="s">
        <v>491</v>
      </c>
      <c r="V151" s="141">
        <v>2</v>
      </c>
      <c r="W151" s="144" t="s">
        <v>91</v>
      </c>
      <c r="X151" s="147" t="s">
        <v>92</v>
      </c>
      <c r="Y151" s="147" t="s">
        <v>92</v>
      </c>
      <c r="Z151" s="147" t="s">
        <v>92</v>
      </c>
      <c r="AA151" s="210" t="s">
        <v>492</v>
      </c>
      <c r="AB151" s="147" t="s">
        <v>92</v>
      </c>
      <c r="AC151" s="304"/>
      <c r="AD151" s="304"/>
      <c r="AE151" s="304"/>
    </row>
    <row r="152" spans="1:31" ht="323.25" customHeight="1" x14ac:dyDescent="0.2">
      <c r="A152" s="202" t="s">
        <v>86</v>
      </c>
      <c r="B152" s="202" t="s">
        <v>555</v>
      </c>
      <c r="C152" s="203" t="s">
        <v>426</v>
      </c>
      <c r="D152" s="203" t="s">
        <v>615</v>
      </c>
      <c r="E152" s="203" t="s">
        <v>609</v>
      </c>
      <c r="F152" s="164" t="s">
        <v>87</v>
      </c>
      <c r="G152" s="203" t="s">
        <v>493</v>
      </c>
      <c r="H152" s="195" t="s">
        <v>494</v>
      </c>
      <c r="I152" s="195" t="s">
        <v>495</v>
      </c>
      <c r="J152" s="147" t="s">
        <v>88</v>
      </c>
      <c r="K152" s="147" t="s">
        <v>496</v>
      </c>
      <c r="L152" s="147" t="s">
        <v>490</v>
      </c>
      <c r="M152" s="149">
        <v>2</v>
      </c>
      <c r="N152" s="149">
        <v>3</v>
      </c>
      <c r="O152" s="142">
        <f t="shared" si="73"/>
        <v>6</v>
      </c>
      <c r="P152" s="142" t="str">
        <f t="shared" si="71"/>
        <v>M</v>
      </c>
      <c r="Q152" s="149">
        <v>25</v>
      </c>
      <c r="R152" s="114">
        <f t="shared" si="74"/>
        <v>150</v>
      </c>
      <c r="S152" s="143" t="str">
        <f t="shared" si="72"/>
        <v>II</v>
      </c>
      <c r="T152" s="150" t="s">
        <v>378</v>
      </c>
      <c r="U152" s="147" t="s">
        <v>491</v>
      </c>
      <c r="V152" s="141">
        <v>2</v>
      </c>
      <c r="W152" s="144" t="s">
        <v>91</v>
      </c>
      <c r="X152" s="147" t="s">
        <v>92</v>
      </c>
      <c r="Y152" s="147" t="s">
        <v>92</v>
      </c>
      <c r="Z152" s="147" t="s">
        <v>92</v>
      </c>
      <c r="AA152" s="210" t="s">
        <v>497</v>
      </c>
      <c r="AB152" s="147" t="s">
        <v>92</v>
      </c>
      <c r="AC152" s="304"/>
      <c r="AD152" s="304"/>
      <c r="AE152" s="304"/>
    </row>
    <row r="153" spans="1:31" ht="278.25" customHeight="1" x14ac:dyDescent="0.2">
      <c r="A153" s="202" t="s">
        <v>86</v>
      </c>
      <c r="B153" s="202" t="s">
        <v>555</v>
      </c>
      <c r="C153" s="203" t="s">
        <v>426</v>
      </c>
      <c r="D153" s="203" t="s">
        <v>614</v>
      </c>
      <c r="E153" s="203" t="s">
        <v>609</v>
      </c>
      <c r="F153" s="164" t="s">
        <v>87</v>
      </c>
      <c r="G153" s="203" t="s">
        <v>774</v>
      </c>
      <c r="H153" s="195" t="s">
        <v>802</v>
      </c>
      <c r="I153" s="195" t="s">
        <v>498</v>
      </c>
      <c r="J153" s="147" t="s">
        <v>88</v>
      </c>
      <c r="K153" s="147" t="s">
        <v>489</v>
      </c>
      <c r="L153" s="147" t="s">
        <v>499</v>
      </c>
      <c r="M153" s="209">
        <v>2</v>
      </c>
      <c r="N153" s="209">
        <v>3</v>
      </c>
      <c r="O153" s="208">
        <f t="shared" si="73"/>
        <v>6</v>
      </c>
      <c r="P153" s="208" t="str">
        <f t="shared" si="71"/>
        <v>M</v>
      </c>
      <c r="Q153" s="209">
        <v>25</v>
      </c>
      <c r="R153" s="212">
        <f t="shared" si="74"/>
        <v>150</v>
      </c>
      <c r="S153" s="143" t="str">
        <f t="shared" si="72"/>
        <v>II</v>
      </c>
      <c r="T153" s="147" t="s">
        <v>378</v>
      </c>
      <c r="U153" s="147" t="s">
        <v>491</v>
      </c>
      <c r="V153" s="141">
        <v>2</v>
      </c>
      <c r="W153" s="144" t="s">
        <v>91</v>
      </c>
      <c r="X153" s="147" t="s">
        <v>92</v>
      </c>
      <c r="Y153" s="147" t="s">
        <v>92</v>
      </c>
      <c r="Z153" s="150" t="s">
        <v>92</v>
      </c>
      <c r="AA153" s="210" t="s">
        <v>500</v>
      </c>
      <c r="AB153" s="147" t="s">
        <v>92</v>
      </c>
      <c r="AC153" s="304"/>
      <c r="AD153" s="304"/>
      <c r="AE153" s="304"/>
    </row>
    <row r="154" spans="1:31" ht="278.25" customHeight="1" x14ac:dyDescent="0.2">
      <c r="A154" s="202" t="s">
        <v>86</v>
      </c>
      <c r="B154" s="202" t="s">
        <v>555</v>
      </c>
      <c r="C154" s="203" t="s">
        <v>426</v>
      </c>
      <c r="D154" s="203" t="s">
        <v>616</v>
      </c>
      <c r="E154" s="203" t="s">
        <v>609</v>
      </c>
      <c r="F154" s="164" t="s">
        <v>87</v>
      </c>
      <c r="G154" s="203" t="s">
        <v>558</v>
      </c>
      <c r="H154" s="195" t="s">
        <v>501</v>
      </c>
      <c r="I154" s="195" t="s">
        <v>498</v>
      </c>
      <c r="J154" s="147" t="s">
        <v>88</v>
      </c>
      <c r="K154" s="147" t="s">
        <v>489</v>
      </c>
      <c r="L154" s="147" t="s">
        <v>499</v>
      </c>
      <c r="M154" s="209">
        <v>2</v>
      </c>
      <c r="N154" s="209">
        <v>3</v>
      </c>
      <c r="O154" s="208">
        <f t="shared" si="73"/>
        <v>6</v>
      </c>
      <c r="P154" s="208" t="str">
        <f t="shared" si="71"/>
        <v>M</v>
      </c>
      <c r="Q154" s="209">
        <v>25</v>
      </c>
      <c r="R154" s="212">
        <f t="shared" si="74"/>
        <v>150</v>
      </c>
      <c r="S154" s="143" t="str">
        <f t="shared" si="72"/>
        <v>II</v>
      </c>
      <c r="T154" s="147" t="s">
        <v>378</v>
      </c>
      <c r="U154" s="147" t="s">
        <v>491</v>
      </c>
      <c r="V154" s="141">
        <v>2</v>
      </c>
      <c r="W154" s="144" t="s">
        <v>91</v>
      </c>
      <c r="X154" s="147" t="s">
        <v>92</v>
      </c>
      <c r="Y154" s="147" t="s">
        <v>92</v>
      </c>
      <c r="Z154" s="147" t="s">
        <v>92</v>
      </c>
      <c r="AA154" s="195" t="s">
        <v>502</v>
      </c>
      <c r="AB154" s="147" t="s">
        <v>92</v>
      </c>
      <c r="AC154" s="304"/>
      <c r="AD154" s="304"/>
      <c r="AE154" s="304"/>
    </row>
    <row r="155" spans="1:31" ht="298.5" customHeight="1" x14ac:dyDescent="0.2">
      <c r="A155" s="202" t="s">
        <v>86</v>
      </c>
      <c r="B155" s="202" t="s">
        <v>555</v>
      </c>
      <c r="C155" s="203" t="s">
        <v>426</v>
      </c>
      <c r="D155" s="203" t="s">
        <v>616</v>
      </c>
      <c r="E155" s="203" t="s">
        <v>609</v>
      </c>
      <c r="F155" s="214" t="s">
        <v>87</v>
      </c>
      <c r="G155" s="215" t="s">
        <v>503</v>
      </c>
      <c r="H155" s="216" t="s">
        <v>504</v>
      </c>
      <c r="I155" s="153" t="s">
        <v>106</v>
      </c>
      <c r="J155" s="141" t="s">
        <v>88</v>
      </c>
      <c r="K155" s="145" t="s">
        <v>505</v>
      </c>
      <c r="L155" s="145" t="s">
        <v>387</v>
      </c>
      <c r="M155" s="217">
        <v>2</v>
      </c>
      <c r="N155" s="217">
        <v>3</v>
      </c>
      <c r="O155" s="218">
        <f>M155*N155</f>
        <v>6</v>
      </c>
      <c r="P155" s="218" t="str">
        <f>IF(OR(O155="",O155=0),"",IF(O155&lt;5,"B",IF(O155&lt;9,"M",IF(O155&lt;21,"A","MA"))))</f>
        <v>M</v>
      </c>
      <c r="Q155" s="217">
        <v>25</v>
      </c>
      <c r="R155" s="219">
        <f t="shared" si="74"/>
        <v>150</v>
      </c>
      <c r="S155" s="220" t="str">
        <f t="shared" si="72"/>
        <v>II</v>
      </c>
      <c r="T155" s="221" t="s">
        <v>378</v>
      </c>
      <c r="U155" s="154" t="s">
        <v>104</v>
      </c>
      <c r="V155" s="141">
        <v>2</v>
      </c>
      <c r="W155" s="145" t="s">
        <v>91</v>
      </c>
      <c r="X155" s="222" t="s">
        <v>92</v>
      </c>
      <c r="Y155" s="222" t="s">
        <v>92</v>
      </c>
      <c r="Z155" s="222" t="s">
        <v>506</v>
      </c>
      <c r="AA155" s="207" t="s">
        <v>507</v>
      </c>
      <c r="AB155" s="222" t="s">
        <v>508</v>
      </c>
      <c r="AC155" s="304"/>
      <c r="AD155" s="304"/>
      <c r="AE155" s="304"/>
    </row>
    <row r="156" spans="1:31" ht="298.5" customHeight="1" x14ac:dyDescent="0.2">
      <c r="A156" s="202" t="s">
        <v>86</v>
      </c>
      <c r="B156" s="202" t="s">
        <v>555</v>
      </c>
      <c r="C156" s="203" t="s">
        <v>426</v>
      </c>
      <c r="D156" s="203" t="s">
        <v>617</v>
      </c>
      <c r="E156" s="203" t="s">
        <v>609</v>
      </c>
      <c r="F156" s="167" t="s">
        <v>87</v>
      </c>
      <c r="G156" s="203" t="s">
        <v>509</v>
      </c>
      <c r="H156" s="195" t="s">
        <v>510</v>
      </c>
      <c r="I156" s="195" t="s">
        <v>511</v>
      </c>
      <c r="J156" s="147" t="s">
        <v>88</v>
      </c>
      <c r="K156" s="144" t="s">
        <v>88</v>
      </c>
      <c r="L156" s="144" t="s">
        <v>512</v>
      </c>
      <c r="M156" s="149">
        <v>6</v>
      </c>
      <c r="N156" s="149">
        <v>3</v>
      </c>
      <c r="O156" s="142">
        <f>M156*N156</f>
        <v>18</v>
      </c>
      <c r="P156" s="142" t="str">
        <f>IF(OR(O156="",O156=0),"",IF(O156&lt;5,"B",IF(O156&lt;9,"M",IF(O156&lt;21,"A","MA"))))</f>
        <v>A</v>
      </c>
      <c r="Q156" s="149">
        <v>25</v>
      </c>
      <c r="R156" s="114">
        <f t="shared" si="74"/>
        <v>450</v>
      </c>
      <c r="S156" s="143" t="str">
        <f t="shared" si="72"/>
        <v>II</v>
      </c>
      <c r="T156" s="150" t="s">
        <v>378</v>
      </c>
      <c r="U156" s="147" t="s">
        <v>104</v>
      </c>
      <c r="V156" s="141">
        <v>2</v>
      </c>
      <c r="W156" s="144" t="s">
        <v>91</v>
      </c>
      <c r="X156" s="147" t="s">
        <v>92</v>
      </c>
      <c r="Y156" s="147" t="s">
        <v>92</v>
      </c>
      <c r="Z156" s="147" t="s">
        <v>92</v>
      </c>
      <c r="AA156" s="210" t="s">
        <v>513</v>
      </c>
      <c r="AB156" s="147" t="s">
        <v>92</v>
      </c>
      <c r="AC156" s="304"/>
      <c r="AD156" s="304"/>
      <c r="AE156" s="304"/>
    </row>
    <row r="157" spans="1:31" ht="262.5" customHeight="1" x14ac:dyDescent="0.2">
      <c r="A157" s="202" t="s">
        <v>86</v>
      </c>
      <c r="B157" s="202" t="s">
        <v>555</v>
      </c>
      <c r="C157" s="203" t="s">
        <v>426</v>
      </c>
      <c r="D157" s="203" t="s">
        <v>618</v>
      </c>
      <c r="E157" s="203" t="s">
        <v>609</v>
      </c>
      <c r="F157" s="167" t="s">
        <v>87</v>
      </c>
      <c r="G157" s="203" t="s">
        <v>575</v>
      </c>
      <c r="H157" s="195" t="s">
        <v>514</v>
      </c>
      <c r="I157" s="195" t="s">
        <v>515</v>
      </c>
      <c r="J157" s="147" t="s">
        <v>88</v>
      </c>
      <c r="K157" s="144" t="s">
        <v>88</v>
      </c>
      <c r="L157" s="144" t="s">
        <v>512</v>
      </c>
      <c r="M157" s="149">
        <v>6</v>
      </c>
      <c r="N157" s="149">
        <v>3</v>
      </c>
      <c r="O157" s="142">
        <f>M157*N157</f>
        <v>18</v>
      </c>
      <c r="P157" s="142" t="str">
        <f>IF(OR(O157="",O157=0),"",IF(O157&lt;5,"B",IF(O157&lt;9,"M",IF(O157&lt;21,"A","MA"))))</f>
        <v>A</v>
      </c>
      <c r="Q157" s="149">
        <v>25</v>
      </c>
      <c r="R157" s="114">
        <f t="shared" si="74"/>
        <v>450</v>
      </c>
      <c r="S157" s="143" t="str">
        <f t="shared" si="72"/>
        <v>II</v>
      </c>
      <c r="T157" s="150" t="s">
        <v>378</v>
      </c>
      <c r="U157" s="147" t="s">
        <v>104</v>
      </c>
      <c r="V157" s="141">
        <v>2</v>
      </c>
      <c r="W157" s="144" t="s">
        <v>91</v>
      </c>
      <c r="X157" s="147" t="s">
        <v>92</v>
      </c>
      <c r="Y157" s="147" t="s">
        <v>92</v>
      </c>
      <c r="Z157" s="147" t="s">
        <v>92</v>
      </c>
      <c r="AA157" s="210" t="s">
        <v>513</v>
      </c>
      <c r="AB157" s="147" t="s">
        <v>92</v>
      </c>
      <c r="AC157" s="304"/>
      <c r="AD157" s="304"/>
      <c r="AE157" s="304"/>
    </row>
    <row r="158" spans="1:31" ht="77.25" customHeight="1" x14ac:dyDescent="0.2">
      <c r="A158" s="202" t="s">
        <v>86</v>
      </c>
      <c r="B158" s="202" t="s">
        <v>555</v>
      </c>
      <c r="C158" s="203" t="s">
        <v>426</v>
      </c>
      <c r="D158" s="203" t="s">
        <v>618</v>
      </c>
      <c r="E158" s="203" t="s">
        <v>609</v>
      </c>
      <c r="F158" s="167" t="s">
        <v>87</v>
      </c>
      <c r="G158" s="215" t="s">
        <v>516</v>
      </c>
      <c r="H158" s="223" t="s">
        <v>517</v>
      </c>
      <c r="I158" s="223" t="s">
        <v>518</v>
      </c>
      <c r="J158" s="224" t="s">
        <v>88</v>
      </c>
      <c r="K158" s="224" t="s">
        <v>88</v>
      </c>
      <c r="L158" s="224" t="s">
        <v>88</v>
      </c>
      <c r="M158" s="225">
        <v>2</v>
      </c>
      <c r="N158" s="225">
        <v>3</v>
      </c>
      <c r="O158" s="225">
        <v>6</v>
      </c>
      <c r="P158" s="218" t="str">
        <f t="shared" ref="P158:P162" si="75">IF(OR(O158="",O158=0),"",IF(O158&lt;5,"B",IF(O158&lt;9,"M",IF(O158&lt;21,"A","MA"))))</f>
        <v>M</v>
      </c>
      <c r="Q158" s="225">
        <v>10</v>
      </c>
      <c r="R158" s="226">
        <f t="shared" si="74"/>
        <v>60</v>
      </c>
      <c r="S158" s="227" t="s">
        <v>305</v>
      </c>
      <c r="T158" s="228" t="s">
        <v>100</v>
      </c>
      <c r="U158" s="228" t="s">
        <v>519</v>
      </c>
      <c r="V158" s="141">
        <v>2</v>
      </c>
      <c r="W158" s="145" t="s">
        <v>91</v>
      </c>
      <c r="X158" s="224" t="s">
        <v>92</v>
      </c>
      <c r="Y158" s="224" t="s">
        <v>92</v>
      </c>
      <c r="Z158" s="224" t="s">
        <v>92</v>
      </c>
      <c r="AA158" s="223" t="s">
        <v>520</v>
      </c>
      <c r="AB158" s="222" t="s">
        <v>508</v>
      </c>
      <c r="AC158" s="305"/>
      <c r="AD158" s="305"/>
      <c r="AE158" s="305"/>
    </row>
    <row r="159" spans="1:31" ht="120" customHeight="1" x14ac:dyDescent="0.2">
      <c r="A159" s="202" t="s">
        <v>86</v>
      </c>
      <c r="B159" s="202" t="s">
        <v>555</v>
      </c>
      <c r="C159" s="203" t="s">
        <v>426</v>
      </c>
      <c r="D159" s="203" t="s">
        <v>619</v>
      </c>
      <c r="E159" s="203" t="s">
        <v>609</v>
      </c>
      <c r="F159" s="167" t="s">
        <v>145</v>
      </c>
      <c r="G159" s="203" t="s">
        <v>521</v>
      </c>
      <c r="H159" s="195" t="s">
        <v>522</v>
      </c>
      <c r="I159" s="195" t="s">
        <v>523</v>
      </c>
      <c r="J159" s="147" t="s">
        <v>88</v>
      </c>
      <c r="K159" s="144" t="s">
        <v>88</v>
      </c>
      <c r="L159" s="144" t="s">
        <v>524</v>
      </c>
      <c r="M159" s="149">
        <v>6</v>
      </c>
      <c r="N159" s="149">
        <v>1</v>
      </c>
      <c r="O159" s="142">
        <f t="shared" ref="O159:O162" si="76">M159*N159</f>
        <v>6</v>
      </c>
      <c r="P159" s="142" t="str">
        <f t="shared" si="75"/>
        <v>M</v>
      </c>
      <c r="Q159" s="149">
        <v>10</v>
      </c>
      <c r="R159" s="157">
        <f t="shared" si="74"/>
        <v>60</v>
      </c>
      <c r="S159" s="143" t="str">
        <f t="shared" ref="S159:S160" si="77">IF(R159="","",IF(AND(R159&gt;=600,R159&lt;=4000),"I",IF(AND(R159&gt;=150,R159&lt;=500),"II",IF(AND(R159&gt;=40,R159&lt;=120),"III",IF(OR(R159&lt;=20,R159&gt;=0),"IV")))))</f>
        <v>III</v>
      </c>
      <c r="T159" s="150" t="s">
        <v>100</v>
      </c>
      <c r="U159" s="144" t="s">
        <v>525</v>
      </c>
      <c r="V159" s="141">
        <v>2</v>
      </c>
      <c r="W159" s="144" t="s">
        <v>91</v>
      </c>
      <c r="X159" s="147" t="s">
        <v>92</v>
      </c>
      <c r="Y159" s="147" t="s">
        <v>92</v>
      </c>
      <c r="Z159" s="144" t="s">
        <v>92</v>
      </c>
      <c r="AA159" s="160" t="s">
        <v>526</v>
      </c>
      <c r="AB159" s="155" t="s">
        <v>92</v>
      </c>
      <c r="AC159" s="312" t="s">
        <v>527</v>
      </c>
      <c r="AD159" s="312"/>
      <c r="AE159" s="312"/>
    </row>
    <row r="160" spans="1:31" ht="154.5" customHeight="1" x14ac:dyDescent="0.2">
      <c r="A160" s="202" t="s">
        <v>86</v>
      </c>
      <c r="B160" s="202" t="s">
        <v>555</v>
      </c>
      <c r="C160" s="203" t="s">
        <v>426</v>
      </c>
      <c r="D160" s="203" t="s">
        <v>620</v>
      </c>
      <c r="E160" s="203" t="s">
        <v>609</v>
      </c>
      <c r="F160" s="167" t="s">
        <v>87</v>
      </c>
      <c r="G160" s="203" t="s">
        <v>573</v>
      </c>
      <c r="H160" s="195" t="s">
        <v>528</v>
      </c>
      <c r="I160" s="160" t="s">
        <v>529</v>
      </c>
      <c r="J160" s="161" t="s">
        <v>88</v>
      </c>
      <c r="K160" s="161" t="s">
        <v>530</v>
      </c>
      <c r="L160" s="144" t="s">
        <v>88</v>
      </c>
      <c r="M160" s="149">
        <v>6</v>
      </c>
      <c r="N160" s="149">
        <v>3</v>
      </c>
      <c r="O160" s="142">
        <f t="shared" si="76"/>
        <v>18</v>
      </c>
      <c r="P160" s="142" t="str">
        <f t="shared" si="75"/>
        <v>A</v>
      </c>
      <c r="Q160" s="149">
        <v>25</v>
      </c>
      <c r="R160" s="157">
        <f t="shared" si="74"/>
        <v>450</v>
      </c>
      <c r="S160" s="143" t="str">
        <f t="shared" si="77"/>
        <v>II</v>
      </c>
      <c r="T160" s="150" t="s">
        <v>378</v>
      </c>
      <c r="U160" s="144" t="s">
        <v>411</v>
      </c>
      <c r="V160" s="141">
        <v>2</v>
      </c>
      <c r="W160" s="144" t="s">
        <v>91</v>
      </c>
      <c r="X160" s="155" t="s">
        <v>92</v>
      </c>
      <c r="Y160" s="155" t="s">
        <v>92</v>
      </c>
      <c r="Z160" s="155" t="s">
        <v>92</v>
      </c>
      <c r="AA160" s="160" t="s">
        <v>531</v>
      </c>
      <c r="AB160" s="147" t="s">
        <v>92</v>
      </c>
      <c r="AC160" s="304"/>
      <c r="AD160" s="304"/>
      <c r="AE160" s="304"/>
    </row>
    <row r="161" spans="1:32" ht="112.5" customHeight="1" x14ac:dyDescent="0.2">
      <c r="A161" s="202" t="s">
        <v>86</v>
      </c>
      <c r="B161" s="202" t="s">
        <v>555</v>
      </c>
      <c r="C161" s="203" t="s">
        <v>426</v>
      </c>
      <c r="D161" s="203" t="s">
        <v>620</v>
      </c>
      <c r="E161" s="203" t="s">
        <v>609</v>
      </c>
      <c r="F161" s="167" t="s">
        <v>87</v>
      </c>
      <c r="G161" s="203" t="s">
        <v>532</v>
      </c>
      <c r="H161" s="196" t="s">
        <v>533</v>
      </c>
      <c r="I161" s="196" t="s">
        <v>534</v>
      </c>
      <c r="J161" s="197" t="s">
        <v>535</v>
      </c>
      <c r="K161" s="197" t="s">
        <v>88</v>
      </c>
      <c r="L161" s="197" t="s">
        <v>88</v>
      </c>
      <c r="M161" s="198">
        <v>2</v>
      </c>
      <c r="N161" s="198">
        <v>3</v>
      </c>
      <c r="O161" s="141">
        <f t="shared" si="76"/>
        <v>6</v>
      </c>
      <c r="P161" s="142" t="str">
        <f t="shared" si="75"/>
        <v>M</v>
      </c>
      <c r="Q161" s="198">
        <v>10</v>
      </c>
      <c r="R161" s="157">
        <f t="shared" si="74"/>
        <v>60</v>
      </c>
      <c r="S161" s="199" t="s">
        <v>305</v>
      </c>
      <c r="T161" s="200" t="s">
        <v>100</v>
      </c>
      <c r="U161" s="200" t="s">
        <v>536</v>
      </c>
      <c r="V161" s="141">
        <v>2</v>
      </c>
      <c r="W161" s="145" t="s">
        <v>91</v>
      </c>
      <c r="X161" s="197" t="s">
        <v>92</v>
      </c>
      <c r="Y161" s="197" t="s">
        <v>92</v>
      </c>
      <c r="Z161" s="197" t="s">
        <v>92</v>
      </c>
      <c r="AA161" s="229" t="s">
        <v>537</v>
      </c>
      <c r="AB161" s="155" t="s">
        <v>92</v>
      </c>
      <c r="AC161" s="305"/>
      <c r="AD161" s="305"/>
      <c r="AE161" s="305"/>
    </row>
    <row r="162" spans="1:32" ht="208.5" customHeight="1" x14ac:dyDescent="0.2">
      <c r="A162" s="202" t="s">
        <v>86</v>
      </c>
      <c r="B162" s="202" t="s">
        <v>555</v>
      </c>
      <c r="C162" s="203" t="s">
        <v>426</v>
      </c>
      <c r="D162" s="203" t="s">
        <v>620</v>
      </c>
      <c r="E162" s="203" t="s">
        <v>609</v>
      </c>
      <c r="F162" s="167" t="s">
        <v>87</v>
      </c>
      <c r="G162" s="203" t="s">
        <v>574</v>
      </c>
      <c r="H162" s="195" t="s">
        <v>538</v>
      </c>
      <c r="I162" s="160" t="s">
        <v>109</v>
      </c>
      <c r="J162" s="155" t="s">
        <v>88</v>
      </c>
      <c r="K162" s="161" t="s">
        <v>539</v>
      </c>
      <c r="L162" s="146" t="s">
        <v>540</v>
      </c>
      <c r="M162" s="149">
        <v>6</v>
      </c>
      <c r="N162" s="149">
        <v>3</v>
      </c>
      <c r="O162" s="142">
        <f t="shared" si="76"/>
        <v>18</v>
      </c>
      <c r="P162" s="142" t="str">
        <f t="shared" si="75"/>
        <v>A</v>
      </c>
      <c r="Q162" s="149">
        <v>25</v>
      </c>
      <c r="R162" s="157">
        <f t="shared" si="74"/>
        <v>450</v>
      </c>
      <c r="S162" s="143" t="str">
        <f>IF(R162="","",IF(AND(R162&gt;=600,R162&lt;=4000),"I",IF(AND(R162&gt;=150,R162&lt;=500),"II",IF(AND(R162&gt;=40,R162&lt;=120),"III",IF(OR(R162&lt;=20,R162&gt;=0),"IV")))))</f>
        <v>II</v>
      </c>
      <c r="T162" s="150" t="s">
        <v>378</v>
      </c>
      <c r="U162" s="146" t="s">
        <v>541</v>
      </c>
      <c r="V162" s="141">
        <v>2</v>
      </c>
      <c r="W162" s="144" t="s">
        <v>91</v>
      </c>
      <c r="X162" s="155" t="s">
        <v>92</v>
      </c>
      <c r="Y162" s="155" t="s">
        <v>92</v>
      </c>
      <c r="Z162" s="155" t="s">
        <v>92</v>
      </c>
      <c r="AA162" s="190" t="s">
        <v>542</v>
      </c>
      <c r="AB162" s="222" t="s">
        <v>508</v>
      </c>
      <c r="AC162" s="304"/>
      <c r="AD162" s="304"/>
      <c r="AE162" s="304"/>
    </row>
    <row r="163" spans="1:32" ht="136.5" customHeight="1" x14ac:dyDescent="0.2">
      <c r="A163" s="202" t="s">
        <v>86</v>
      </c>
      <c r="B163" s="202" t="s">
        <v>555</v>
      </c>
      <c r="C163" s="203" t="s">
        <v>426</v>
      </c>
      <c r="D163" s="203" t="s">
        <v>806</v>
      </c>
      <c r="E163" s="203" t="s">
        <v>609</v>
      </c>
      <c r="F163" s="188" t="s">
        <v>145</v>
      </c>
      <c r="G163" s="230" t="s">
        <v>791</v>
      </c>
      <c r="H163" s="190" t="s">
        <v>375</v>
      </c>
      <c r="I163" s="160" t="s">
        <v>376</v>
      </c>
      <c r="J163" s="144" t="s">
        <v>88</v>
      </c>
      <c r="K163" s="144" t="s">
        <v>88</v>
      </c>
      <c r="L163" s="161" t="s">
        <v>88</v>
      </c>
      <c r="M163" s="156">
        <v>6</v>
      </c>
      <c r="N163" s="156">
        <v>3</v>
      </c>
      <c r="O163" s="156">
        <v>18</v>
      </c>
      <c r="P163" s="142" t="s">
        <v>377</v>
      </c>
      <c r="Q163" s="156">
        <v>25</v>
      </c>
      <c r="R163" s="156">
        <v>450</v>
      </c>
      <c r="S163" s="143" t="str">
        <f t="shared" ref="S163:S173" si="78">IF(R163="","",IF(AND(R163&gt;=600,R163&lt;=4000),"I",IF(AND(R163&gt;=150,R163&lt;=500),"II",IF(AND(R163&gt;=40,R163&lt;=120),"III",IF(OR(R163&lt;=20,R163&gt;=0),"IV")))))</f>
        <v>II</v>
      </c>
      <c r="T163" s="150" t="s">
        <v>378</v>
      </c>
      <c r="U163" s="146" t="s">
        <v>379</v>
      </c>
      <c r="V163" s="141">
        <v>2</v>
      </c>
      <c r="W163" s="144" t="s">
        <v>91</v>
      </c>
      <c r="X163" s="155" t="s">
        <v>92</v>
      </c>
      <c r="Y163" s="155" t="s">
        <v>92</v>
      </c>
      <c r="Z163" s="144" t="s">
        <v>92</v>
      </c>
      <c r="AA163" s="144" t="s">
        <v>380</v>
      </c>
      <c r="AB163" s="144" t="s">
        <v>92</v>
      </c>
      <c r="AC163" s="309"/>
      <c r="AD163" s="310"/>
      <c r="AE163" s="311"/>
      <c r="AF163" s="213"/>
    </row>
    <row r="164" spans="1:32" ht="136.5" customHeight="1" x14ac:dyDescent="0.2">
      <c r="A164" s="202" t="s">
        <v>86</v>
      </c>
      <c r="B164" s="202" t="s">
        <v>555</v>
      </c>
      <c r="C164" s="203" t="s">
        <v>426</v>
      </c>
      <c r="D164" s="203" t="s">
        <v>806</v>
      </c>
      <c r="E164" s="203" t="s">
        <v>609</v>
      </c>
      <c r="F164" s="188" t="s">
        <v>145</v>
      </c>
      <c r="G164" s="230" t="s">
        <v>788</v>
      </c>
      <c r="H164" s="191" t="s">
        <v>381</v>
      </c>
      <c r="I164" s="189" t="s">
        <v>382</v>
      </c>
      <c r="J164" s="192" t="s">
        <v>88</v>
      </c>
      <c r="K164" s="192" t="s">
        <v>88</v>
      </c>
      <c r="L164" s="192" t="s">
        <v>383</v>
      </c>
      <c r="M164" s="193">
        <v>6</v>
      </c>
      <c r="N164" s="193">
        <v>3</v>
      </c>
      <c r="O164" s="194">
        <v>18</v>
      </c>
      <c r="P164" s="194" t="s">
        <v>377</v>
      </c>
      <c r="Q164" s="193">
        <v>25</v>
      </c>
      <c r="R164" s="194">
        <v>450</v>
      </c>
      <c r="S164" s="143" t="str">
        <f t="shared" si="78"/>
        <v>II</v>
      </c>
      <c r="T164" s="188" t="s">
        <v>378</v>
      </c>
      <c r="U164" s="192" t="s">
        <v>384</v>
      </c>
      <c r="V164" s="141">
        <v>2</v>
      </c>
      <c r="W164" s="192" t="s">
        <v>145</v>
      </c>
      <c r="X164" s="192" t="s">
        <v>92</v>
      </c>
      <c r="Y164" s="192" t="s">
        <v>92</v>
      </c>
      <c r="Z164" s="192" t="s">
        <v>92</v>
      </c>
      <c r="AA164" s="192" t="s">
        <v>385</v>
      </c>
      <c r="AB164" s="192" t="s">
        <v>386</v>
      </c>
      <c r="AC164" s="306"/>
      <c r="AD164" s="306"/>
      <c r="AE164" s="306"/>
      <c r="AF164" s="213"/>
    </row>
    <row r="165" spans="1:32" ht="136.5" customHeight="1" x14ac:dyDescent="0.2">
      <c r="A165" s="202" t="s">
        <v>86</v>
      </c>
      <c r="B165" s="202" t="s">
        <v>555</v>
      </c>
      <c r="C165" s="203" t="s">
        <v>426</v>
      </c>
      <c r="D165" s="203" t="s">
        <v>806</v>
      </c>
      <c r="E165" s="203" t="s">
        <v>609</v>
      </c>
      <c r="F165" s="188" t="s">
        <v>145</v>
      </c>
      <c r="G165" s="230" t="s">
        <v>778</v>
      </c>
      <c r="H165" s="231" t="s">
        <v>543</v>
      </c>
      <c r="I165" s="160" t="s">
        <v>113</v>
      </c>
      <c r="J165" s="155" t="s">
        <v>88</v>
      </c>
      <c r="K165" s="144" t="s">
        <v>88</v>
      </c>
      <c r="L165" s="144" t="s">
        <v>387</v>
      </c>
      <c r="M165" s="155">
        <v>2</v>
      </c>
      <c r="N165" s="155">
        <v>2</v>
      </c>
      <c r="O165" s="155">
        <v>4</v>
      </c>
      <c r="P165" s="142" t="s">
        <v>111</v>
      </c>
      <c r="Q165" s="155">
        <v>25</v>
      </c>
      <c r="R165" s="155">
        <v>100</v>
      </c>
      <c r="S165" s="143" t="str">
        <f t="shared" si="78"/>
        <v>III</v>
      </c>
      <c r="T165" s="150" t="s">
        <v>100</v>
      </c>
      <c r="U165" s="146" t="s">
        <v>104</v>
      </c>
      <c r="V165" s="141">
        <v>2</v>
      </c>
      <c r="W165" s="144" t="s">
        <v>91</v>
      </c>
      <c r="X165" s="155" t="s">
        <v>92</v>
      </c>
      <c r="Y165" s="144" t="s">
        <v>92</v>
      </c>
      <c r="Z165" s="155" t="s">
        <v>92</v>
      </c>
      <c r="AA165" s="161" t="s">
        <v>388</v>
      </c>
      <c r="AB165" s="147" t="s">
        <v>92</v>
      </c>
      <c r="AC165" s="306"/>
      <c r="AD165" s="306"/>
      <c r="AE165" s="306"/>
      <c r="AF165" s="213"/>
    </row>
    <row r="166" spans="1:32" ht="136.5" customHeight="1" x14ac:dyDescent="0.2">
      <c r="A166" s="202" t="s">
        <v>86</v>
      </c>
      <c r="B166" s="202" t="s">
        <v>555</v>
      </c>
      <c r="C166" s="203" t="s">
        <v>426</v>
      </c>
      <c r="D166" s="203" t="s">
        <v>806</v>
      </c>
      <c r="E166" s="203" t="s">
        <v>609</v>
      </c>
      <c r="F166" s="188" t="s">
        <v>145</v>
      </c>
      <c r="G166" s="230" t="s">
        <v>792</v>
      </c>
      <c r="H166" s="191" t="s">
        <v>389</v>
      </c>
      <c r="I166" s="195" t="s">
        <v>390</v>
      </c>
      <c r="J166" s="147" t="s">
        <v>88</v>
      </c>
      <c r="K166" s="147" t="s">
        <v>88</v>
      </c>
      <c r="L166" s="147" t="s">
        <v>88</v>
      </c>
      <c r="M166" s="149">
        <v>2</v>
      </c>
      <c r="N166" s="149">
        <v>3</v>
      </c>
      <c r="O166" s="142">
        <v>6</v>
      </c>
      <c r="P166" s="142" t="s">
        <v>112</v>
      </c>
      <c r="Q166" s="149">
        <v>10</v>
      </c>
      <c r="R166" s="142">
        <v>60</v>
      </c>
      <c r="S166" s="143" t="str">
        <f t="shared" si="78"/>
        <v>III</v>
      </c>
      <c r="T166" s="150" t="s">
        <v>100</v>
      </c>
      <c r="U166" s="147" t="s">
        <v>97</v>
      </c>
      <c r="V166" s="141">
        <v>2</v>
      </c>
      <c r="W166" s="147" t="s">
        <v>91</v>
      </c>
      <c r="X166" s="147" t="s">
        <v>92</v>
      </c>
      <c r="Y166" s="147" t="s">
        <v>92</v>
      </c>
      <c r="Z166" s="147" t="s">
        <v>92</v>
      </c>
      <c r="AA166" s="150" t="s">
        <v>391</v>
      </c>
      <c r="AB166" s="147" t="s">
        <v>92</v>
      </c>
      <c r="AC166" s="306"/>
      <c r="AD166" s="306"/>
      <c r="AE166" s="306"/>
      <c r="AF166" s="213"/>
    </row>
    <row r="167" spans="1:32" ht="136.5" customHeight="1" x14ac:dyDescent="0.2">
      <c r="A167" s="202" t="s">
        <v>86</v>
      </c>
      <c r="B167" s="202" t="s">
        <v>555</v>
      </c>
      <c r="C167" s="203" t="s">
        <v>426</v>
      </c>
      <c r="D167" s="203" t="s">
        <v>806</v>
      </c>
      <c r="E167" s="203" t="s">
        <v>609</v>
      </c>
      <c r="F167" s="188" t="s">
        <v>145</v>
      </c>
      <c r="G167" s="230" t="s">
        <v>779</v>
      </c>
      <c r="H167" s="195" t="s">
        <v>392</v>
      </c>
      <c r="I167" s="195" t="s">
        <v>393</v>
      </c>
      <c r="J167" s="147" t="s">
        <v>88</v>
      </c>
      <c r="K167" s="147" t="s">
        <v>88</v>
      </c>
      <c r="L167" s="147" t="s">
        <v>394</v>
      </c>
      <c r="M167" s="149">
        <v>2</v>
      </c>
      <c r="N167" s="149">
        <v>3</v>
      </c>
      <c r="O167" s="142">
        <v>6</v>
      </c>
      <c r="P167" s="142" t="s">
        <v>112</v>
      </c>
      <c r="Q167" s="149">
        <v>10</v>
      </c>
      <c r="R167" s="142">
        <v>60</v>
      </c>
      <c r="S167" s="143" t="str">
        <f t="shared" si="78"/>
        <v>III</v>
      </c>
      <c r="T167" s="150" t="s">
        <v>100</v>
      </c>
      <c r="U167" s="147" t="s">
        <v>395</v>
      </c>
      <c r="V167" s="141">
        <v>2</v>
      </c>
      <c r="W167" s="144" t="s">
        <v>91</v>
      </c>
      <c r="X167" s="147" t="s">
        <v>92</v>
      </c>
      <c r="Y167" s="147" t="s">
        <v>92</v>
      </c>
      <c r="Z167" s="147" t="s">
        <v>92</v>
      </c>
      <c r="AA167" s="150" t="s">
        <v>396</v>
      </c>
      <c r="AB167" s="147" t="s">
        <v>92</v>
      </c>
      <c r="AC167" s="306" t="s">
        <v>765</v>
      </c>
      <c r="AD167" s="306"/>
      <c r="AE167" s="306"/>
      <c r="AF167" s="213"/>
    </row>
    <row r="168" spans="1:32" ht="136.5" customHeight="1" x14ac:dyDescent="0.2">
      <c r="A168" s="202" t="s">
        <v>86</v>
      </c>
      <c r="B168" s="202" t="s">
        <v>555</v>
      </c>
      <c r="C168" s="203" t="s">
        <v>426</v>
      </c>
      <c r="D168" s="203" t="s">
        <v>806</v>
      </c>
      <c r="E168" s="203" t="s">
        <v>609</v>
      </c>
      <c r="F168" s="188" t="s">
        <v>397</v>
      </c>
      <c r="G168" s="230" t="s">
        <v>780</v>
      </c>
      <c r="H168" s="189" t="s">
        <v>398</v>
      </c>
      <c r="I168" s="189" t="s">
        <v>399</v>
      </c>
      <c r="J168" s="192" t="s">
        <v>88</v>
      </c>
      <c r="K168" s="192" t="s">
        <v>88</v>
      </c>
      <c r="L168" s="192" t="s">
        <v>400</v>
      </c>
      <c r="M168" s="193">
        <v>2</v>
      </c>
      <c r="N168" s="193">
        <v>3</v>
      </c>
      <c r="O168" s="194">
        <v>6</v>
      </c>
      <c r="P168" s="194" t="s">
        <v>112</v>
      </c>
      <c r="Q168" s="193">
        <v>25</v>
      </c>
      <c r="R168" s="194">
        <v>150</v>
      </c>
      <c r="S168" s="143" t="str">
        <f t="shared" si="78"/>
        <v>II</v>
      </c>
      <c r="T168" s="150" t="s">
        <v>378</v>
      </c>
      <c r="U168" s="192" t="s">
        <v>401</v>
      </c>
      <c r="V168" s="141">
        <v>2</v>
      </c>
      <c r="W168" s="144" t="s">
        <v>91</v>
      </c>
      <c r="X168" s="192" t="s">
        <v>92</v>
      </c>
      <c r="Y168" s="192" t="s">
        <v>92</v>
      </c>
      <c r="Z168" s="192" t="s">
        <v>92</v>
      </c>
      <c r="AA168" s="188" t="s">
        <v>402</v>
      </c>
      <c r="AB168" s="192" t="s">
        <v>403</v>
      </c>
      <c r="AC168" s="306"/>
      <c r="AD168" s="306"/>
      <c r="AE168" s="306"/>
      <c r="AF168" s="213"/>
    </row>
    <row r="169" spans="1:32" ht="136.5" customHeight="1" x14ac:dyDescent="0.2">
      <c r="A169" s="202" t="s">
        <v>86</v>
      </c>
      <c r="B169" s="202" t="s">
        <v>555</v>
      </c>
      <c r="C169" s="203" t="s">
        <v>426</v>
      </c>
      <c r="D169" s="203" t="s">
        <v>806</v>
      </c>
      <c r="E169" s="203" t="s">
        <v>609</v>
      </c>
      <c r="F169" s="188" t="s">
        <v>145</v>
      </c>
      <c r="G169" s="230" t="s">
        <v>781</v>
      </c>
      <c r="H169" s="189" t="s">
        <v>544</v>
      </c>
      <c r="I169" s="160" t="s">
        <v>404</v>
      </c>
      <c r="J169" s="155" t="s">
        <v>88</v>
      </c>
      <c r="K169" s="155" t="s">
        <v>88</v>
      </c>
      <c r="L169" s="155" t="s">
        <v>88</v>
      </c>
      <c r="M169" s="155">
        <v>2</v>
      </c>
      <c r="N169" s="155">
        <v>2</v>
      </c>
      <c r="O169" s="194">
        <v>4</v>
      </c>
      <c r="P169" s="142" t="s">
        <v>111</v>
      </c>
      <c r="Q169" s="155">
        <v>10</v>
      </c>
      <c r="R169" s="194">
        <v>40</v>
      </c>
      <c r="S169" s="143" t="str">
        <f t="shared" si="78"/>
        <v>III</v>
      </c>
      <c r="T169" s="150" t="s">
        <v>100</v>
      </c>
      <c r="U169" s="146" t="s">
        <v>405</v>
      </c>
      <c r="V169" s="141">
        <v>2</v>
      </c>
      <c r="W169" s="144" t="s">
        <v>91</v>
      </c>
      <c r="X169" s="155" t="s">
        <v>92</v>
      </c>
      <c r="Y169" s="155" t="s">
        <v>92</v>
      </c>
      <c r="Z169" s="155" t="s">
        <v>92</v>
      </c>
      <c r="AA169" s="144" t="s">
        <v>406</v>
      </c>
      <c r="AB169" s="147" t="s">
        <v>92</v>
      </c>
      <c r="AC169" s="306"/>
      <c r="AD169" s="306"/>
      <c r="AE169" s="306"/>
      <c r="AF169" s="213"/>
    </row>
    <row r="170" spans="1:32" ht="136.5" customHeight="1" x14ac:dyDescent="0.2">
      <c r="A170" s="202" t="s">
        <v>86</v>
      </c>
      <c r="B170" s="202" t="s">
        <v>555</v>
      </c>
      <c r="C170" s="203" t="s">
        <v>426</v>
      </c>
      <c r="D170" s="203" t="s">
        <v>806</v>
      </c>
      <c r="E170" s="203" t="s">
        <v>609</v>
      </c>
      <c r="F170" s="188" t="s">
        <v>145</v>
      </c>
      <c r="G170" s="230" t="s">
        <v>782</v>
      </c>
      <c r="H170" s="196" t="s">
        <v>407</v>
      </c>
      <c r="I170" s="196" t="s">
        <v>408</v>
      </c>
      <c r="J170" s="197" t="s">
        <v>88</v>
      </c>
      <c r="K170" s="197" t="s">
        <v>88</v>
      </c>
      <c r="L170" s="197" t="s">
        <v>88</v>
      </c>
      <c r="M170" s="198">
        <v>2</v>
      </c>
      <c r="N170" s="198">
        <v>3</v>
      </c>
      <c r="O170" s="155">
        <v>6</v>
      </c>
      <c r="P170" s="142" t="s">
        <v>112</v>
      </c>
      <c r="Q170" s="198">
        <v>10</v>
      </c>
      <c r="R170" s="157">
        <v>60</v>
      </c>
      <c r="S170" s="143" t="str">
        <f t="shared" si="78"/>
        <v>III</v>
      </c>
      <c r="T170" s="200" t="s">
        <v>100</v>
      </c>
      <c r="U170" s="200" t="s">
        <v>409</v>
      </c>
      <c r="V170" s="141">
        <v>2</v>
      </c>
      <c r="W170" s="144" t="s">
        <v>91</v>
      </c>
      <c r="X170" s="197" t="s">
        <v>92</v>
      </c>
      <c r="Y170" s="197" t="s">
        <v>92</v>
      </c>
      <c r="Z170" s="197" t="s">
        <v>92</v>
      </c>
      <c r="AA170" s="197" t="s">
        <v>396</v>
      </c>
      <c r="AB170" s="155" t="s">
        <v>92</v>
      </c>
      <c r="AC170" s="306"/>
      <c r="AD170" s="306"/>
      <c r="AE170" s="306"/>
      <c r="AF170" s="213"/>
    </row>
    <row r="171" spans="1:32" ht="136.5" customHeight="1" x14ac:dyDescent="0.2">
      <c r="A171" s="202" t="s">
        <v>86</v>
      </c>
      <c r="B171" s="202" t="s">
        <v>555</v>
      </c>
      <c r="C171" s="203" t="s">
        <v>426</v>
      </c>
      <c r="D171" s="203" t="s">
        <v>806</v>
      </c>
      <c r="E171" s="203" t="s">
        <v>609</v>
      </c>
      <c r="F171" s="188" t="s">
        <v>145</v>
      </c>
      <c r="G171" s="230" t="s">
        <v>793</v>
      </c>
      <c r="H171" s="195" t="s">
        <v>809</v>
      </c>
      <c r="I171" s="160" t="s">
        <v>410</v>
      </c>
      <c r="J171" s="161" t="s">
        <v>88</v>
      </c>
      <c r="K171" s="161" t="s">
        <v>88</v>
      </c>
      <c r="L171" s="160" t="s">
        <v>88</v>
      </c>
      <c r="M171" s="149">
        <v>2</v>
      </c>
      <c r="N171" s="149">
        <v>3</v>
      </c>
      <c r="O171" s="142">
        <v>4</v>
      </c>
      <c r="P171" s="142" t="s">
        <v>111</v>
      </c>
      <c r="Q171" s="149">
        <v>25</v>
      </c>
      <c r="R171" s="157">
        <v>100</v>
      </c>
      <c r="S171" s="143" t="str">
        <f t="shared" si="78"/>
        <v>III</v>
      </c>
      <c r="T171" s="150" t="s">
        <v>100</v>
      </c>
      <c r="U171" s="144" t="s">
        <v>411</v>
      </c>
      <c r="V171" s="141">
        <v>2</v>
      </c>
      <c r="W171" s="144" t="s">
        <v>91</v>
      </c>
      <c r="X171" s="155" t="s">
        <v>92</v>
      </c>
      <c r="Y171" s="155" t="s">
        <v>92</v>
      </c>
      <c r="Z171" s="144" t="s">
        <v>92</v>
      </c>
      <c r="AA171" s="144" t="s">
        <v>412</v>
      </c>
      <c r="AB171" s="155" t="s">
        <v>92</v>
      </c>
      <c r="AC171" s="306"/>
      <c r="AD171" s="306"/>
      <c r="AE171" s="306"/>
      <c r="AF171" s="213"/>
    </row>
    <row r="172" spans="1:32" ht="136.5" customHeight="1" x14ac:dyDescent="0.2">
      <c r="A172" s="202" t="s">
        <v>86</v>
      </c>
      <c r="B172" s="202" t="s">
        <v>555</v>
      </c>
      <c r="C172" s="203" t="s">
        <v>426</v>
      </c>
      <c r="D172" s="203" t="s">
        <v>806</v>
      </c>
      <c r="E172" s="203" t="s">
        <v>609</v>
      </c>
      <c r="F172" s="188" t="s">
        <v>145</v>
      </c>
      <c r="G172" s="230" t="s">
        <v>783</v>
      </c>
      <c r="H172" s="195" t="s">
        <v>413</v>
      </c>
      <c r="I172" s="160" t="s">
        <v>107</v>
      </c>
      <c r="J172" s="155" t="s">
        <v>88</v>
      </c>
      <c r="K172" s="161" t="s">
        <v>88</v>
      </c>
      <c r="L172" s="144" t="s">
        <v>88</v>
      </c>
      <c r="M172" s="155">
        <v>2</v>
      </c>
      <c r="N172" s="155">
        <v>2</v>
      </c>
      <c r="O172" s="142">
        <v>4</v>
      </c>
      <c r="P172" s="142" t="s">
        <v>111</v>
      </c>
      <c r="Q172" s="149">
        <v>25</v>
      </c>
      <c r="R172" s="157">
        <v>100</v>
      </c>
      <c r="S172" s="143" t="str">
        <f t="shared" si="78"/>
        <v>III</v>
      </c>
      <c r="T172" s="150" t="s">
        <v>100</v>
      </c>
      <c r="U172" s="146" t="s">
        <v>108</v>
      </c>
      <c r="V172" s="141">
        <v>2</v>
      </c>
      <c r="W172" s="144" t="s">
        <v>91</v>
      </c>
      <c r="X172" s="155" t="s">
        <v>92</v>
      </c>
      <c r="Y172" s="155" t="s">
        <v>92</v>
      </c>
      <c r="Z172" s="155" t="s">
        <v>92</v>
      </c>
      <c r="AA172" s="161" t="s">
        <v>414</v>
      </c>
      <c r="AB172" s="155" t="s">
        <v>92</v>
      </c>
      <c r="AC172" s="306"/>
      <c r="AD172" s="306"/>
      <c r="AE172" s="306"/>
      <c r="AF172" s="213"/>
    </row>
    <row r="173" spans="1:32" ht="136.5" customHeight="1" x14ac:dyDescent="0.2">
      <c r="A173" s="202" t="s">
        <v>86</v>
      </c>
      <c r="B173" s="202" t="s">
        <v>555</v>
      </c>
      <c r="C173" s="203" t="s">
        <v>426</v>
      </c>
      <c r="D173" s="203" t="s">
        <v>806</v>
      </c>
      <c r="E173" s="203" t="s">
        <v>609</v>
      </c>
      <c r="F173" s="188" t="s">
        <v>145</v>
      </c>
      <c r="G173" s="230" t="s">
        <v>790</v>
      </c>
      <c r="H173" s="195" t="s">
        <v>415</v>
      </c>
      <c r="I173" s="160" t="s">
        <v>109</v>
      </c>
      <c r="J173" s="155" t="s">
        <v>88</v>
      </c>
      <c r="K173" s="161" t="s">
        <v>88</v>
      </c>
      <c r="L173" s="146" t="s">
        <v>416</v>
      </c>
      <c r="M173" s="155">
        <v>2</v>
      </c>
      <c r="N173" s="155">
        <v>2</v>
      </c>
      <c r="O173" s="142">
        <v>4</v>
      </c>
      <c r="P173" s="142" t="s">
        <v>111</v>
      </c>
      <c r="Q173" s="149">
        <v>25</v>
      </c>
      <c r="R173" s="157">
        <v>100</v>
      </c>
      <c r="S173" s="143" t="str">
        <f t="shared" si="78"/>
        <v>III</v>
      </c>
      <c r="T173" s="150" t="s">
        <v>100</v>
      </c>
      <c r="U173" s="146" t="s">
        <v>417</v>
      </c>
      <c r="V173" s="141">
        <v>2</v>
      </c>
      <c r="W173" s="144" t="s">
        <v>91</v>
      </c>
      <c r="X173" s="155" t="s">
        <v>92</v>
      </c>
      <c r="Y173" s="155" t="s">
        <v>92</v>
      </c>
      <c r="Z173" s="144" t="s">
        <v>92</v>
      </c>
      <c r="AA173" s="161" t="s">
        <v>418</v>
      </c>
      <c r="AB173" s="161" t="s">
        <v>92</v>
      </c>
      <c r="AC173" s="306"/>
      <c r="AD173" s="306"/>
      <c r="AE173" s="306"/>
      <c r="AF173" s="213"/>
    </row>
    <row r="174" spans="1:32" ht="136.5" customHeight="1" x14ac:dyDescent="0.2">
      <c r="A174" s="202" t="s">
        <v>86</v>
      </c>
      <c r="B174" s="202" t="s">
        <v>555</v>
      </c>
      <c r="C174" s="203" t="s">
        <v>426</v>
      </c>
      <c r="D174" s="203" t="s">
        <v>806</v>
      </c>
      <c r="E174" s="203" t="s">
        <v>609</v>
      </c>
      <c r="F174" s="188" t="s">
        <v>145</v>
      </c>
      <c r="G174" s="230" t="s">
        <v>784</v>
      </c>
      <c r="H174" s="160" t="s">
        <v>419</v>
      </c>
      <c r="I174" s="160" t="s">
        <v>420</v>
      </c>
      <c r="J174" s="155" t="s">
        <v>88</v>
      </c>
      <c r="K174" s="144" t="s">
        <v>421</v>
      </c>
      <c r="L174" s="144" t="s">
        <v>421</v>
      </c>
      <c r="M174" s="155">
        <v>6</v>
      </c>
      <c r="N174" s="155">
        <v>2</v>
      </c>
      <c r="O174" s="155">
        <v>12</v>
      </c>
      <c r="P174" s="142" t="s">
        <v>377</v>
      </c>
      <c r="Q174" s="156">
        <v>25</v>
      </c>
      <c r="R174" s="157">
        <v>300</v>
      </c>
      <c r="S174" s="143" t="str">
        <f>IF(R174="","",IF(AND(R174&gt;=600,R174&lt;=4000),"I",IF(AND(R174&gt;=150,R174&lt;=500),"II",IF(AND(R174&gt;=40,R174&lt;=120),"III",IF(OR(R174&lt;=20,R174&gt;=0),"IV")))))</f>
        <v>II</v>
      </c>
      <c r="T174" s="150" t="s">
        <v>378</v>
      </c>
      <c r="U174" s="144" t="s">
        <v>422</v>
      </c>
      <c r="V174" s="141">
        <v>2</v>
      </c>
      <c r="W174" s="144" t="s">
        <v>91</v>
      </c>
      <c r="X174" s="155" t="s">
        <v>92</v>
      </c>
      <c r="Y174" s="155" t="s">
        <v>92</v>
      </c>
      <c r="Z174" s="144" t="s">
        <v>92</v>
      </c>
      <c r="AA174" s="161" t="s">
        <v>423</v>
      </c>
      <c r="AB174" s="155" t="s">
        <v>92</v>
      </c>
      <c r="AC174" s="306"/>
      <c r="AD174" s="306"/>
      <c r="AE174" s="306"/>
      <c r="AF174" s="213"/>
    </row>
    <row r="175" spans="1:32" ht="188.25" customHeight="1" x14ac:dyDescent="0.2">
      <c r="A175" s="202" t="s">
        <v>86</v>
      </c>
      <c r="B175" s="202" t="s">
        <v>555</v>
      </c>
      <c r="C175" s="203" t="s">
        <v>426</v>
      </c>
      <c r="D175" s="203" t="s">
        <v>786</v>
      </c>
      <c r="E175" s="203" t="s">
        <v>609</v>
      </c>
      <c r="F175" s="164" t="s">
        <v>87</v>
      </c>
      <c r="G175" s="203" t="s">
        <v>545</v>
      </c>
      <c r="H175" s="195" t="s">
        <v>413</v>
      </c>
      <c r="I175" s="160" t="s">
        <v>107</v>
      </c>
      <c r="J175" s="155" t="s">
        <v>88</v>
      </c>
      <c r="K175" s="161" t="s">
        <v>546</v>
      </c>
      <c r="L175" s="155" t="s">
        <v>88</v>
      </c>
      <c r="M175" s="209">
        <v>6</v>
      </c>
      <c r="N175" s="209">
        <v>3</v>
      </c>
      <c r="O175" s="208">
        <f t="shared" ref="O175:O177" si="79">M175*N175</f>
        <v>18</v>
      </c>
      <c r="P175" s="208" t="str">
        <f t="shared" ref="P175:P177" si="80">IF(OR(O175="",O175=0),"",IF(O175&lt;5,"B",IF(O175&lt;9,"M",IF(O175&lt;21,"A","MA"))))</f>
        <v>A</v>
      </c>
      <c r="Q175" s="209">
        <v>25</v>
      </c>
      <c r="R175" s="232">
        <f t="shared" ref="R175:R177" si="81">O175*Q175</f>
        <v>450</v>
      </c>
      <c r="S175" s="143" t="str">
        <f t="shared" ref="S175:S177" si="82">IF(R175="","",IF(AND(R175&gt;=600,R175&lt;=4000),"I",IF(AND(R175&gt;=150,R175&lt;=500),"II",IF(AND(R175&gt;=40,R175&lt;=120),"III",IF(OR(R175&lt;=20,R175&gt;=0),"IV")))))</f>
        <v>II</v>
      </c>
      <c r="T175" s="147" t="s">
        <v>378</v>
      </c>
      <c r="U175" s="161" t="s">
        <v>108</v>
      </c>
      <c r="V175" s="141">
        <v>2</v>
      </c>
      <c r="W175" s="144" t="s">
        <v>91</v>
      </c>
      <c r="X175" s="155" t="s">
        <v>92</v>
      </c>
      <c r="Y175" s="155" t="s">
        <v>92</v>
      </c>
      <c r="Z175" s="155" t="s">
        <v>92</v>
      </c>
      <c r="AA175" s="190" t="s">
        <v>547</v>
      </c>
      <c r="AB175" s="155" t="s">
        <v>92</v>
      </c>
      <c r="AC175" s="304"/>
      <c r="AD175" s="304"/>
      <c r="AE175" s="304"/>
    </row>
    <row r="176" spans="1:32" ht="401.25" customHeight="1" x14ac:dyDescent="0.2">
      <c r="A176" s="202" t="s">
        <v>86</v>
      </c>
      <c r="B176" s="202" t="s">
        <v>555</v>
      </c>
      <c r="C176" s="203" t="s">
        <v>426</v>
      </c>
      <c r="D176" s="203" t="s">
        <v>624</v>
      </c>
      <c r="E176" s="203" t="s">
        <v>609</v>
      </c>
      <c r="F176" s="167" t="s">
        <v>145</v>
      </c>
      <c r="G176" s="203" t="s">
        <v>548</v>
      </c>
      <c r="H176" s="153" t="s">
        <v>549</v>
      </c>
      <c r="I176" s="153" t="s">
        <v>550</v>
      </c>
      <c r="J176" s="141" t="s">
        <v>88</v>
      </c>
      <c r="K176" s="145" t="s">
        <v>551</v>
      </c>
      <c r="L176" s="145" t="s">
        <v>110</v>
      </c>
      <c r="M176" s="141">
        <v>6</v>
      </c>
      <c r="N176" s="141">
        <v>2</v>
      </c>
      <c r="O176" s="141">
        <f t="shared" si="79"/>
        <v>12</v>
      </c>
      <c r="P176" s="142" t="str">
        <f t="shared" si="80"/>
        <v>A</v>
      </c>
      <c r="Q176" s="151">
        <v>25</v>
      </c>
      <c r="R176" s="157">
        <f t="shared" si="81"/>
        <v>300</v>
      </c>
      <c r="S176" s="143" t="str">
        <f t="shared" si="82"/>
        <v>II</v>
      </c>
      <c r="T176" s="150" t="s">
        <v>378</v>
      </c>
      <c r="U176" s="145" t="s">
        <v>422</v>
      </c>
      <c r="V176" s="141">
        <v>2</v>
      </c>
      <c r="W176" s="145" t="s">
        <v>91</v>
      </c>
      <c r="X176" s="141" t="s">
        <v>92</v>
      </c>
      <c r="Y176" s="141" t="s">
        <v>92</v>
      </c>
      <c r="Z176" s="141" t="s">
        <v>92</v>
      </c>
      <c r="AA176" s="153" t="s">
        <v>552</v>
      </c>
      <c r="AB176" s="141" t="s">
        <v>92</v>
      </c>
      <c r="AC176" s="307" t="s">
        <v>553</v>
      </c>
      <c r="AD176" s="308"/>
      <c r="AE176" s="308"/>
    </row>
    <row r="177" spans="1:31" ht="198.75" customHeight="1" x14ac:dyDescent="0.2">
      <c r="A177" s="202" t="s">
        <v>86</v>
      </c>
      <c r="B177" s="202" t="s">
        <v>555</v>
      </c>
      <c r="C177" s="203" t="s">
        <v>426</v>
      </c>
      <c r="D177" s="203" t="s">
        <v>626</v>
      </c>
      <c r="E177" s="203" t="s">
        <v>625</v>
      </c>
      <c r="F177" s="167" t="s">
        <v>87</v>
      </c>
      <c r="G177" s="203" t="s">
        <v>578</v>
      </c>
      <c r="H177" s="204" t="s">
        <v>427</v>
      </c>
      <c r="I177" s="166" t="s">
        <v>382</v>
      </c>
      <c r="J177" s="164" t="s">
        <v>88</v>
      </c>
      <c r="K177" s="164" t="s">
        <v>89</v>
      </c>
      <c r="L177" s="164" t="s">
        <v>90</v>
      </c>
      <c r="M177" s="205">
        <v>6</v>
      </c>
      <c r="N177" s="205">
        <v>3</v>
      </c>
      <c r="O177" s="114">
        <f t="shared" si="79"/>
        <v>18</v>
      </c>
      <c r="P177" s="114" t="str">
        <f t="shared" si="80"/>
        <v>A</v>
      </c>
      <c r="Q177" s="205">
        <v>25</v>
      </c>
      <c r="R177" s="114">
        <f t="shared" si="81"/>
        <v>450</v>
      </c>
      <c r="S177" s="115" t="str">
        <f t="shared" si="82"/>
        <v>II</v>
      </c>
      <c r="T177" s="167" t="s">
        <v>378</v>
      </c>
      <c r="U177" s="164" t="s">
        <v>384</v>
      </c>
      <c r="V177" s="141">
        <v>1</v>
      </c>
      <c r="W177" s="164" t="s">
        <v>91</v>
      </c>
      <c r="X177" s="164" t="s">
        <v>92</v>
      </c>
      <c r="Y177" s="164" t="s">
        <v>92</v>
      </c>
      <c r="Z177" s="164" t="s">
        <v>92</v>
      </c>
      <c r="AA177" s="206" t="s">
        <v>428</v>
      </c>
      <c r="AB177" s="164" t="s">
        <v>94</v>
      </c>
      <c r="AC177" s="319"/>
      <c r="AD177" s="319"/>
      <c r="AE177" s="319"/>
    </row>
    <row r="178" spans="1:31" ht="198.75" customHeight="1" x14ac:dyDescent="0.2">
      <c r="A178" s="202" t="s">
        <v>86</v>
      </c>
      <c r="B178" s="202" t="s">
        <v>555</v>
      </c>
      <c r="C178" s="203" t="s">
        <v>426</v>
      </c>
      <c r="D178" s="203" t="s">
        <v>626</v>
      </c>
      <c r="E178" s="203" t="s">
        <v>625</v>
      </c>
      <c r="F178" s="164" t="s">
        <v>87</v>
      </c>
      <c r="G178" s="203" t="s">
        <v>429</v>
      </c>
      <c r="H178" s="207" t="s">
        <v>430</v>
      </c>
      <c r="I178" s="153" t="s">
        <v>93</v>
      </c>
      <c r="J178" s="145" t="s">
        <v>431</v>
      </c>
      <c r="K178" s="145" t="s">
        <v>432</v>
      </c>
      <c r="L178" s="152" t="s">
        <v>433</v>
      </c>
      <c r="M178" s="151">
        <v>6</v>
      </c>
      <c r="N178" s="151">
        <v>3</v>
      </c>
      <c r="O178" s="151">
        <f>M178*N178</f>
        <v>18</v>
      </c>
      <c r="P178" s="208" t="str">
        <f>IF(OR(O178="",O178=0),"",IF(O178&lt;5,"B",IF(O178&lt;9,"M",IF(O178&lt;21,"A","MA"))))</f>
        <v>A</v>
      </c>
      <c r="Q178" s="151">
        <v>25</v>
      </c>
      <c r="R178" s="151">
        <f>O178*Q178</f>
        <v>450</v>
      </c>
      <c r="S178" s="143" t="str">
        <f>IF(R178="","",IF(AND(R178&gt;=600,R178&lt;=4000),"I",IF(AND(R178&gt;=150,R178&lt;=500),"II",IF(AND(R178&gt;=40,R178&lt;=120),"III",IF(OR(R178&lt;=20,R178&gt;=0),"IV")))))</f>
        <v>II</v>
      </c>
      <c r="T178" s="147" t="s">
        <v>378</v>
      </c>
      <c r="U178" s="152" t="s">
        <v>379</v>
      </c>
      <c r="V178" s="141">
        <v>1</v>
      </c>
      <c r="W178" s="145" t="s">
        <v>91</v>
      </c>
      <c r="X178" s="141" t="s">
        <v>92</v>
      </c>
      <c r="Y178" s="141" t="s">
        <v>92</v>
      </c>
      <c r="Z178" s="145" t="s">
        <v>92</v>
      </c>
      <c r="AA178" s="153" t="s">
        <v>434</v>
      </c>
      <c r="AB178" s="145" t="s">
        <v>94</v>
      </c>
      <c r="AC178" s="307"/>
      <c r="AD178" s="307"/>
      <c r="AE178" s="307"/>
    </row>
    <row r="179" spans="1:31" ht="198.75" customHeight="1" x14ac:dyDescent="0.2">
      <c r="A179" s="202" t="s">
        <v>86</v>
      </c>
      <c r="B179" s="202" t="s">
        <v>555</v>
      </c>
      <c r="C179" s="203" t="s">
        <v>426</v>
      </c>
      <c r="D179" s="203" t="s">
        <v>626</v>
      </c>
      <c r="E179" s="203" t="s">
        <v>625</v>
      </c>
      <c r="F179" s="167" t="s">
        <v>87</v>
      </c>
      <c r="G179" s="203" t="s">
        <v>821</v>
      </c>
      <c r="H179" s="207" t="s">
        <v>435</v>
      </c>
      <c r="I179" s="153" t="s">
        <v>436</v>
      </c>
      <c r="J179" s="145" t="s">
        <v>437</v>
      </c>
      <c r="K179" s="145" t="s">
        <v>88</v>
      </c>
      <c r="L179" s="152" t="s">
        <v>438</v>
      </c>
      <c r="M179" s="151">
        <v>6</v>
      </c>
      <c r="N179" s="151">
        <v>3</v>
      </c>
      <c r="O179" s="151">
        <f t="shared" ref="O179" si="83">M179*N179</f>
        <v>18</v>
      </c>
      <c r="P179" s="142" t="str">
        <f t="shared" ref="P179" si="84">IF(OR(O179="",O179=0),"",IF(O179&lt;5,"B",IF(O179&lt;9,"M",IF(O179&lt;21,"A","MA"))))</f>
        <v>A</v>
      </c>
      <c r="Q179" s="151">
        <v>25</v>
      </c>
      <c r="R179" s="151">
        <f t="shared" ref="R179" si="85">O179*Q179</f>
        <v>450</v>
      </c>
      <c r="S179" s="143" t="str">
        <f t="shared" ref="S179" si="86">IF(R179="","",IF(AND(R179&gt;=600,R179&lt;=4000),"I",IF(AND(R179&gt;=150,R179&lt;=500),"II",IF(AND(R179&gt;=40,R179&lt;=120),"III",IF(OR(R179&lt;=20,R179&gt;=0),"IV")))))</f>
        <v>II</v>
      </c>
      <c r="T179" s="150" t="s">
        <v>378</v>
      </c>
      <c r="U179" s="154" t="s">
        <v>379</v>
      </c>
      <c r="V179" s="141">
        <v>1</v>
      </c>
      <c r="W179" s="145" t="s">
        <v>91</v>
      </c>
      <c r="X179" s="141" t="s">
        <v>92</v>
      </c>
      <c r="Y179" s="141" t="s">
        <v>92</v>
      </c>
      <c r="Z179" s="145" t="s">
        <v>92</v>
      </c>
      <c r="AA179" s="153" t="s">
        <v>439</v>
      </c>
      <c r="AB179" s="145" t="s">
        <v>94</v>
      </c>
      <c r="AC179" s="320"/>
      <c r="AD179" s="307"/>
      <c r="AE179" s="307"/>
    </row>
    <row r="180" spans="1:31" ht="252" customHeight="1" x14ac:dyDescent="0.2">
      <c r="A180" s="202" t="s">
        <v>86</v>
      </c>
      <c r="B180" s="202" t="s">
        <v>555</v>
      </c>
      <c r="C180" s="203" t="s">
        <v>426</v>
      </c>
      <c r="D180" s="203" t="s">
        <v>626</v>
      </c>
      <c r="E180" s="203" t="s">
        <v>625</v>
      </c>
      <c r="F180" s="164" t="s">
        <v>87</v>
      </c>
      <c r="G180" s="203" t="s">
        <v>440</v>
      </c>
      <c r="H180" s="207" t="s">
        <v>375</v>
      </c>
      <c r="I180" s="153" t="s">
        <v>441</v>
      </c>
      <c r="J180" s="145" t="s">
        <v>88</v>
      </c>
      <c r="K180" s="145" t="s">
        <v>442</v>
      </c>
      <c r="L180" s="152" t="s">
        <v>438</v>
      </c>
      <c r="M180" s="151">
        <v>6</v>
      </c>
      <c r="N180" s="151">
        <v>3</v>
      </c>
      <c r="O180" s="151">
        <f>M180*N180</f>
        <v>18</v>
      </c>
      <c r="P180" s="208" t="str">
        <f>IF(OR(O180="",O180=0),"",IF(O180&lt;5,"B",IF(O180&lt;9,"M",IF(O180&lt;21,"A","MA"))))</f>
        <v>A</v>
      </c>
      <c r="Q180" s="151">
        <v>25</v>
      </c>
      <c r="R180" s="151">
        <f>O180*Q180</f>
        <v>450</v>
      </c>
      <c r="S180" s="143" t="str">
        <f>IF(R180="","",IF(AND(R180&gt;=600,R180&lt;=4000),"I",IF(AND(R180&gt;=150,R180&lt;=500),"II",IF(AND(R180&gt;=40,R180&lt;=120),"III",IF(OR(R180&lt;=20,R180&gt;=0),"IV")))))</f>
        <v>II</v>
      </c>
      <c r="T180" s="147" t="s">
        <v>378</v>
      </c>
      <c r="U180" s="152" t="s">
        <v>379</v>
      </c>
      <c r="V180" s="141">
        <v>1</v>
      </c>
      <c r="W180" s="145" t="s">
        <v>91</v>
      </c>
      <c r="X180" s="141" t="s">
        <v>92</v>
      </c>
      <c r="Y180" s="145" t="s">
        <v>443</v>
      </c>
      <c r="Z180" s="145" t="s">
        <v>92</v>
      </c>
      <c r="AA180" s="153" t="s">
        <v>444</v>
      </c>
      <c r="AB180" s="145" t="s">
        <v>94</v>
      </c>
      <c r="AC180" s="320"/>
      <c r="AD180" s="307"/>
      <c r="AE180" s="307"/>
    </row>
    <row r="181" spans="1:31" ht="198.75" customHeight="1" x14ac:dyDescent="0.2">
      <c r="A181" s="202" t="s">
        <v>86</v>
      </c>
      <c r="B181" s="202" t="s">
        <v>555</v>
      </c>
      <c r="C181" s="203" t="s">
        <v>426</v>
      </c>
      <c r="D181" s="203" t="s">
        <v>626</v>
      </c>
      <c r="E181" s="203" t="s">
        <v>625</v>
      </c>
      <c r="F181" s="164" t="s">
        <v>87</v>
      </c>
      <c r="G181" s="203" t="s">
        <v>576</v>
      </c>
      <c r="H181" s="207" t="s">
        <v>445</v>
      </c>
      <c r="I181" s="153" t="s">
        <v>446</v>
      </c>
      <c r="J181" s="145" t="s">
        <v>88</v>
      </c>
      <c r="K181" s="145" t="s">
        <v>88</v>
      </c>
      <c r="L181" s="152" t="s">
        <v>438</v>
      </c>
      <c r="M181" s="151">
        <v>6</v>
      </c>
      <c r="N181" s="151">
        <v>3</v>
      </c>
      <c r="O181" s="151">
        <f>M181*N181</f>
        <v>18</v>
      </c>
      <c r="P181" s="208" t="str">
        <f>IF(OR(O181="",O181=0),"",IF(O181&lt;5,"B",IF(O181&lt;9,"M",IF(O181&lt;21,"A","MA"))))</f>
        <v>A</v>
      </c>
      <c r="Q181" s="151">
        <v>25</v>
      </c>
      <c r="R181" s="151">
        <f>O181*Q181</f>
        <v>450</v>
      </c>
      <c r="S181" s="143" t="str">
        <f>IF(R181="","",IF(AND(R181&gt;=600,R181&lt;=4000),"I",IF(AND(R181&gt;=150,R181&lt;=500),"II",IF(AND(R181&gt;=40,R181&lt;=120),"III",IF(OR(R181&lt;=20,R181&gt;=0),"IV")))))</f>
        <v>II</v>
      </c>
      <c r="T181" s="147" t="s">
        <v>378</v>
      </c>
      <c r="U181" s="152" t="s">
        <v>379</v>
      </c>
      <c r="V181" s="141">
        <v>1</v>
      </c>
      <c r="W181" s="145" t="s">
        <v>91</v>
      </c>
      <c r="X181" s="141" t="s">
        <v>92</v>
      </c>
      <c r="Y181" s="145" t="s">
        <v>92</v>
      </c>
      <c r="Z181" s="145" t="s">
        <v>92</v>
      </c>
      <c r="AA181" s="153" t="s">
        <v>444</v>
      </c>
      <c r="AB181" s="145" t="s">
        <v>94</v>
      </c>
      <c r="AC181" s="307"/>
      <c r="AD181" s="307"/>
      <c r="AE181" s="307"/>
    </row>
    <row r="182" spans="1:31" ht="140.25" customHeight="1" x14ac:dyDescent="0.2">
      <c r="A182" s="202" t="s">
        <v>86</v>
      </c>
      <c r="B182" s="202" t="s">
        <v>555</v>
      </c>
      <c r="C182" s="203" t="s">
        <v>426</v>
      </c>
      <c r="D182" s="203" t="s">
        <v>626</v>
      </c>
      <c r="E182" s="203" t="s">
        <v>625</v>
      </c>
      <c r="F182" s="164" t="s">
        <v>145</v>
      </c>
      <c r="G182" s="203" t="s">
        <v>572</v>
      </c>
      <c r="H182" s="204" t="s">
        <v>447</v>
      </c>
      <c r="I182" s="195" t="s">
        <v>448</v>
      </c>
      <c r="J182" s="147" t="s">
        <v>88</v>
      </c>
      <c r="K182" s="147" t="s">
        <v>449</v>
      </c>
      <c r="L182" s="147" t="s">
        <v>88</v>
      </c>
      <c r="M182" s="209">
        <v>2</v>
      </c>
      <c r="N182" s="209">
        <v>3</v>
      </c>
      <c r="O182" s="208">
        <f>M182*N182</f>
        <v>6</v>
      </c>
      <c r="P182" s="208" t="str">
        <f>IF(OR(O182="",O182=0),"",IF(O182&lt;5,"B",IF(O182&lt;9,"M",IF(O182&lt;21,"A","MA"))))</f>
        <v>M</v>
      </c>
      <c r="Q182" s="209">
        <v>10</v>
      </c>
      <c r="R182" s="208">
        <f>O182*Q182</f>
        <v>60</v>
      </c>
      <c r="S182" s="143" t="str">
        <f>IF(R182="","",IF(AND(R182&gt;=600,R182&lt;=4000),"I",IF(AND(R182&gt;=150,R182&lt;=500),"II",IF(AND(R182&gt;=40,R182&lt;=120),"III",IF(OR(R182&lt;=20,R182&gt;=0),"IV")))))</f>
        <v>III</v>
      </c>
      <c r="T182" s="147" t="s">
        <v>100</v>
      </c>
      <c r="U182" s="147" t="s">
        <v>97</v>
      </c>
      <c r="V182" s="141">
        <v>1</v>
      </c>
      <c r="W182" s="147" t="s">
        <v>91</v>
      </c>
      <c r="X182" s="147" t="s">
        <v>92</v>
      </c>
      <c r="Y182" s="147" t="s">
        <v>92</v>
      </c>
      <c r="Z182" s="147" t="s">
        <v>92</v>
      </c>
      <c r="AA182" s="210" t="s">
        <v>450</v>
      </c>
      <c r="AB182" s="147" t="s">
        <v>92</v>
      </c>
      <c r="AC182" s="304"/>
      <c r="AD182" s="304"/>
      <c r="AE182" s="304"/>
    </row>
    <row r="183" spans="1:31" ht="142.5" customHeight="1" x14ac:dyDescent="0.2">
      <c r="A183" s="202" t="s">
        <v>86</v>
      </c>
      <c r="B183" s="202" t="s">
        <v>555</v>
      </c>
      <c r="C183" s="203" t="s">
        <v>426</v>
      </c>
      <c r="D183" s="203" t="s">
        <v>627</v>
      </c>
      <c r="E183" s="203" t="s">
        <v>625</v>
      </c>
      <c r="F183" s="164" t="s">
        <v>87</v>
      </c>
      <c r="G183" s="203" t="s">
        <v>451</v>
      </c>
      <c r="H183" s="195" t="s">
        <v>392</v>
      </c>
      <c r="I183" s="195" t="s">
        <v>452</v>
      </c>
      <c r="J183" s="147" t="s">
        <v>88</v>
      </c>
      <c r="K183" s="147" t="s">
        <v>453</v>
      </c>
      <c r="L183" s="147" t="s">
        <v>454</v>
      </c>
      <c r="M183" s="209">
        <v>2</v>
      </c>
      <c r="N183" s="209">
        <v>3</v>
      </c>
      <c r="O183" s="208">
        <f t="shared" ref="O183:O184" si="87">M183*N183</f>
        <v>6</v>
      </c>
      <c r="P183" s="208" t="str">
        <f t="shared" ref="P183" si="88">IF(OR(O183="",O183=0),"",IF(O183&lt;5,"B",IF(O183&lt;9,"M",IF(O183&lt;21,"A","MA"))))</f>
        <v>M</v>
      </c>
      <c r="Q183" s="209">
        <v>10</v>
      </c>
      <c r="R183" s="208">
        <f t="shared" ref="R183" si="89">O183*Q183</f>
        <v>60</v>
      </c>
      <c r="S183" s="143" t="str">
        <f t="shared" ref="S183" si="90">IF(R183="","",IF(AND(R183&gt;=600,R183&lt;=4000),"I",IF(AND(R183&gt;=150,R183&lt;=500),"II",IF(AND(R183&gt;=40,R183&lt;=120),"III",IF(OR(R183&lt;=20,R183&gt;=0),"IV")))))</f>
        <v>III</v>
      </c>
      <c r="T183" s="147" t="s">
        <v>100</v>
      </c>
      <c r="U183" s="147" t="s">
        <v>395</v>
      </c>
      <c r="V183" s="141">
        <v>1</v>
      </c>
      <c r="W183" s="144" t="s">
        <v>91</v>
      </c>
      <c r="X183" s="147" t="s">
        <v>92</v>
      </c>
      <c r="Y183" s="147" t="s">
        <v>92</v>
      </c>
      <c r="Z183" s="147" t="s">
        <v>455</v>
      </c>
      <c r="AA183" s="210" t="s">
        <v>456</v>
      </c>
      <c r="AB183" s="147" t="s">
        <v>92</v>
      </c>
      <c r="AC183" s="313"/>
      <c r="AD183" s="314"/>
      <c r="AE183" s="315"/>
    </row>
    <row r="184" spans="1:31" ht="231.75" customHeight="1" x14ac:dyDescent="0.2">
      <c r="A184" s="202" t="s">
        <v>86</v>
      </c>
      <c r="B184" s="202" t="s">
        <v>555</v>
      </c>
      <c r="C184" s="203" t="s">
        <v>426</v>
      </c>
      <c r="D184" s="203" t="s">
        <v>627</v>
      </c>
      <c r="E184" s="203" t="s">
        <v>625</v>
      </c>
      <c r="F184" s="164" t="s">
        <v>87</v>
      </c>
      <c r="G184" s="203" t="s">
        <v>95</v>
      </c>
      <c r="H184" s="195" t="s">
        <v>457</v>
      </c>
      <c r="I184" s="195" t="s">
        <v>458</v>
      </c>
      <c r="J184" s="147" t="s">
        <v>88</v>
      </c>
      <c r="K184" s="147" t="s">
        <v>459</v>
      </c>
      <c r="L184" s="147" t="s">
        <v>88</v>
      </c>
      <c r="M184" s="149">
        <v>2</v>
      </c>
      <c r="N184" s="149">
        <v>3</v>
      </c>
      <c r="O184" s="142">
        <f t="shared" si="87"/>
        <v>6</v>
      </c>
      <c r="P184" s="142" t="str">
        <f>IF(OR(O184="",O184=0),"",IF(O184&lt;5,"B",IF(O184&lt;9,"M",IF(O184&lt;21,"A","MA"))))</f>
        <v>M</v>
      </c>
      <c r="Q184" s="149">
        <v>25</v>
      </c>
      <c r="R184" s="142">
        <f>O184*Q184</f>
        <v>150</v>
      </c>
      <c r="S184" s="143" t="str">
        <f>IF(R184="","",IF(AND(R184&gt;=600,R184&lt;=4000),"I",IF(AND(R184&gt;=150,R184&lt;=500),"II",IF(AND(R184&gt;=40,R184&lt;=120),"III",IF(OR(R184&lt;=20,R184&gt;=0),"IV")))))</f>
        <v>II</v>
      </c>
      <c r="T184" s="150" t="s">
        <v>378</v>
      </c>
      <c r="U184" s="147" t="s">
        <v>98</v>
      </c>
      <c r="V184" s="141">
        <v>1</v>
      </c>
      <c r="W184" s="144" t="s">
        <v>91</v>
      </c>
      <c r="X184" s="147" t="s">
        <v>92</v>
      </c>
      <c r="Y184" s="147" t="s">
        <v>92</v>
      </c>
      <c r="Z184" s="147" t="s">
        <v>460</v>
      </c>
      <c r="AA184" s="210" t="s">
        <v>556</v>
      </c>
      <c r="AB184" s="147" t="s">
        <v>92</v>
      </c>
      <c r="AC184" s="313"/>
      <c r="AD184" s="314"/>
      <c r="AE184" s="315"/>
    </row>
    <row r="185" spans="1:31" ht="147" customHeight="1" x14ac:dyDescent="0.2">
      <c r="A185" s="202" t="s">
        <v>86</v>
      </c>
      <c r="B185" s="202" t="s">
        <v>555</v>
      </c>
      <c r="C185" s="203" t="s">
        <v>426</v>
      </c>
      <c r="D185" s="203" t="s">
        <v>628</v>
      </c>
      <c r="E185" s="203" t="s">
        <v>625</v>
      </c>
      <c r="F185" s="164" t="s">
        <v>87</v>
      </c>
      <c r="G185" s="203" t="s">
        <v>461</v>
      </c>
      <c r="H185" s="166" t="s">
        <v>398</v>
      </c>
      <c r="I185" s="166" t="s">
        <v>462</v>
      </c>
      <c r="J185" s="164" t="s">
        <v>88</v>
      </c>
      <c r="K185" s="164" t="s">
        <v>88</v>
      </c>
      <c r="L185" s="164" t="s">
        <v>463</v>
      </c>
      <c r="M185" s="211">
        <v>2</v>
      </c>
      <c r="N185" s="211">
        <v>3</v>
      </c>
      <c r="O185" s="212">
        <f>M185*N185</f>
        <v>6</v>
      </c>
      <c r="P185" s="212" t="str">
        <f>IF(OR(O185="",O185=0),"",IF(O185&lt;5,"B",IF(O185&lt;9,"M",IF(O185&lt;21,"A","MA"))))</f>
        <v>M</v>
      </c>
      <c r="Q185" s="211">
        <v>25</v>
      </c>
      <c r="R185" s="212">
        <f>O185*Q185</f>
        <v>150</v>
      </c>
      <c r="S185" s="115" t="str">
        <f>IF(R185="","",IF(AND(R185&gt;=600,R185&lt;=4000),"I",IF(AND(R185&gt;=150,R185&lt;=500),"II",IF(AND(R185&gt;=40,R185&lt;=120),"III",IF(OR(R185&lt;=20,R185&gt;=0),"IV")))))</f>
        <v>II</v>
      </c>
      <c r="T185" s="147" t="s">
        <v>378</v>
      </c>
      <c r="U185" s="164" t="s">
        <v>401</v>
      </c>
      <c r="V185" s="141">
        <v>1</v>
      </c>
      <c r="W185" s="144" t="s">
        <v>91</v>
      </c>
      <c r="X185" s="164" t="s">
        <v>92</v>
      </c>
      <c r="Y185" s="164" t="s">
        <v>92</v>
      </c>
      <c r="Z185" s="147" t="s">
        <v>92</v>
      </c>
      <c r="AA185" s="166" t="s">
        <v>92</v>
      </c>
      <c r="AB185" s="164" t="s">
        <v>464</v>
      </c>
      <c r="AC185" s="316"/>
      <c r="AD185" s="317"/>
      <c r="AE185" s="318"/>
    </row>
    <row r="186" spans="1:31" ht="147" customHeight="1" x14ac:dyDescent="0.2">
      <c r="A186" s="202" t="s">
        <v>86</v>
      </c>
      <c r="B186" s="202" t="s">
        <v>555</v>
      </c>
      <c r="C186" s="203" t="s">
        <v>426</v>
      </c>
      <c r="D186" s="203" t="s">
        <v>629</v>
      </c>
      <c r="E186" s="203" t="s">
        <v>625</v>
      </c>
      <c r="F186" s="164" t="s">
        <v>87</v>
      </c>
      <c r="G186" s="203" t="s">
        <v>465</v>
      </c>
      <c r="H186" s="166" t="s">
        <v>466</v>
      </c>
      <c r="I186" s="166" t="s">
        <v>467</v>
      </c>
      <c r="J186" s="164" t="s">
        <v>88</v>
      </c>
      <c r="K186" s="164" t="s">
        <v>88</v>
      </c>
      <c r="L186" s="164" t="s">
        <v>88</v>
      </c>
      <c r="M186" s="211">
        <v>2</v>
      </c>
      <c r="N186" s="211">
        <v>3</v>
      </c>
      <c r="O186" s="212">
        <f>M186*N186</f>
        <v>6</v>
      </c>
      <c r="P186" s="212" t="str">
        <f>IF(OR(O186="",O186=0),"",IF(O186&lt;5,"B",IF(O186&lt;9,"M",IF(O186&lt;21,"A","MA"))))</f>
        <v>M</v>
      </c>
      <c r="Q186" s="211">
        <v>25</v>
      </c>
      <c r="R186" s="212">
        <f>O186*Q186</f>
        <v>150</v>
      </c>
      <c r="S186" s="115" t="str">
        <f>IF(R186="","",IF(AND(R186&gt;=600,R186&lt;=4000),"I",IF(AND(R186&gt;=150,R186&lt;=500),"II",IF(AND(R186&gt;=40,R186&lt;=120),"III",IF(OR(R186&lt;=20,R186&gt;=0),"IV")))))</f>
        <v>II</v>
      </c>
      <c r="T186" s="147" t="s">
        <v>378</v>
      </c>
      <c r="U186" s="164" t="s">
        <v>468</v>
      </c>
      <c r="V186" s="141">
        <v>1</v>
      </c>
      <c r="W186" s="144" t="s">
        <v>91</v>
      </c>
      <c r="X186" s="164" t="s">
        <v>92</v>
      </c>
      <c r="Y186" s="164" t="s">
        <v>92</v>
      </c>
      <c r="Z186" s="147" t="s">
        <v>92</v>
      </c>
      <c r="AA186" s="166" t="s">
        <v>469</v>
      </c>
      <c r="AB186" s="164" t="s">
        <v>470</v>
      </c>
      <c r="AC186" s="316"/>
      <c r="AD186" s="317"/>
      <c r="AE186" s="318"/>
    </row>
    <row r="187" spans="1:31" ht="182.25" customHeight="1" x14ac:dyDescent="0.2">
      <c r="A187" s="202" t="s">
        <v>86</v>
      </c>
      <c r="B187" s="202" t="s">
        <v>555</v>
      </c>
      <c r="C187" s="203" t="s">
        <v>426</v>
      </c>
      <c r="D187" s="203" t="s">
        <v>630</v>
      </c>
      <c r="E187" s="203" t="s">
        <v>625</v>
      </c>
      <c r="F187" s="164" t="s">
        <v>87</v>
      </c>
      <c r="G187" s="203" t="s">
        <v>471</v>
      </c>
      <c r="H187" s="166" t="s">
        <v>472</v>
      </c>
      <c r="I187" s="160" t="s">
        <v>473</v>
      </c>
      <c r="J187" s="155" t="s">
        <v>88</v>
      </c>
      <c r="K187" s="155" t="s">
        <v>88</v>
      </c>
      <c r="L187" s="144" t="s">
        <v>474</v>
      </c>
      <c r="M187" s="155">
        <v>6</v>
      </c>
      <c r="N187" s="155">
        <v>3</v>
      </c>
      <c r="O187" s="212">
        <f>M187*N187</f>
        <v>18</v>
      </c>
      <c r="P187" s="208" t="str">
        <f t="shared" ref="P187:P194" si="91">IF(OR(O187="",O187=0),"",IF(O187&lt;5,"B",IF(O187&lt;9,"M",IF(O187&lt;21,"A","MA"))))</f>
        <v>A</v>
      </c>
      <c r="Q187" s="155">
        <v>25</v>
      </c>
      <c r="R187" s="212">
        <f>O187*Q187</f>
        <v>450</v>
      </c>
      <c r="S187" s="143" t="str">
        <f t="shared" ref="S187:S197" si="92">IF(R187="","",IF(AND(R187&gt;=600,R187&lt;=4000),"I",IF(AND(R187&gt;=150,R187&lt;=500),"II",IF(AND(R187&gt;=40,R187&lt;=120),"III",IF(OR(R187&lt;=20,R187&gt;=0),"IV")))))</f>
        <v>II</v>
      </c>
      <c r="T187" s="147" t="s">
        <v>378</v>
      </c>
      <c r="U187" s="161" t="s">
        <v>475</v>
      </c>
      <c r="V187" s="141">
        <v>1</v>
      </c>
      <c r="W187" s="144" t="s">
        <v>91</v>
      </c>
      <c r="X187" s="155" t="s">
        <v>92</v>
      </c>
      <c r="Y187" s="155" t="s">
        <v>92</v>
      </c>
      <c r="Z187" s="155" t="s">
        <v>92</v>
      </c>
      <c r="AA187" s="160" t="s">
        <v>476</v>
      </c>
      <c r="AB187" s="145" t="s">
        <v>94</v>
      </c>
      <c r="AC187" s="304"/>
      <c r="AD187" s="304"/>
      <c r="AE187" s="304"/>
    </row>
    <row r="188" spans="1:31" ht="124.5" customHeight="1" x14ac:dyDescent="0.2">
      <c r="A188" s="202" t="s">
        <v>86</v>
      </c>
      <c r="B188" s="202" t="s">
        <v>555</v>
      </c>
      <c r="C188" s="203" t="s">
        <v>426</v>
      </c>
      <c r="D188" s="203" t="s">
        <v>626</v>
      </c>
      <c r="E188" s="203" t="s">
        <v>625</v>
      </c>
      <c r="F188" s="167" t="s">
        <v>87</v>
      </c>
      <c r="G188" s="203" t="s">
        <v>477</v>
      </c>
      <c r="H188" s="166" t="s">
        <v>478</v>
      </c>
      <c r="I188" s="160" t="s">
        <v>479</v>
      </c>
      <c r="J188" s="155" t="s">
        <v>88</v>
      </c>
      <c r="K188" s="144" t="s">
        <v>480</v>
      </c>
      <c r="L188" s="144" t="s">
        <v>474</v>
      </c>
      <c r="M188" s="155">
        <v>2</v>
      </c>
      <c r="N188" s="155">
        <v>2</v>
      </c>
      <c r="O188" s="155">
        <v>4</v>
      </c>
      <c r="P188" s="142" t="str">
        <f t="shared" si="91"/>
        <v>B</v>
      </c>
      <c r="Q188" s="155">
        <v>10</v>
      </c>
      <c r="R188" s="155">
        <v>40</v>
      </c>
      <c r="S188" s="143" t="str">
        <f t="shared" si="92"/>
        <v>III</v>
      </c>
      <c r="T188" s="150" t="s">
        <v>100</v>
      </c>
      <c r="U188" s="146" t="s">
        <v>101</v>
      </c>
      <c r="V188" s="141">
        <v>1</v>
      </c>
      <c r="W188" s="144" t="s">
        <v>91</v>
      </c>
      <c r="X188" s="155" t="s">
        <v>92</v>
      </c>
      <c r="Y188" s="155" t="s">
        <v>92</v>
      </c>
      <c r="Z188" s="155" t="s">
        <v>92</v>
      </c>
      <c r="AA188" s="160" t="s">
        <v>481</v>
      </c>
      <c r="AB188" s="145" t="s">
        <v>94</v>
      </c>
      <c r="AC188" s="304"/>
      <c r="AD188" s="304"/>
      <c r="AE188" s="304"/>
    </row>
    <row r="189" spans="1:31" s="213" customFormat="1" ht="147.75" customHeight="1" x14ac:dyDescent="0.2">
      <c r="A189" s="202" t="s">
        <v>86</v>
      </c>
      <c r="B189" s="202" t="s">
        <v>555</v>
      </c>
      <c r="C189" s="203" t="s">
        <v>426</v>
      </c>
      <c r="D189" s="203" t="s">
        <v>804</v>
      </c>
      <c r="E189" s="203" t="s">
        <v>625</v>
      </c>
      <c r="F189" s="164" t="s">
        <v>87</v>
      </c>
      <c r="G189" s="203" t="s">
        <v>577</v>
      </c>
      <c r="H189" s="204" t="s">
        <v>482</v>
      </c>
      <c r="I189" s="160" t="s">
        <v>99</v>
      </c>
      <c r="J189" s="155" t="s">
        <v>88</v>
      </c>
      <c r="K189" s="144" t="s">
        <v>88</v>
      </c>
      <c r="L189" s="144" t="s">
        <v>474</v>
      </c>
      <c r="M189" s="155">
        <v>2</v>
      </c>
      <c r="N189" s="155">
        <v>2</v>
      </c>
      <c r="O189" s="155">
        <v>4</v>
      </c>
      <c r="P189" s="208" t="str">
        <f t="shared" si="91"/>
        <v>B</v>
      </c>
      <c r="Q189" s="155">
        <v>10</v>
      </c>
      <c r="R189" s="155">
        <v>40</v>
      </c>
      <c r="S189" s="143" t="str">
        <f t="shared" si="92"/>
        <v>III</v>
      </c>
      <c r="T189" s="147" t="s">
        <v>100</v>
      </c>
      <c r="U189" s="161" t="s">
        <v>101</v>
      </c>
      <c r="V189" s="141">
        <v>1</v>
      </c>
      <c r="W189" s="144" t="s">
        <v>91</v>
      </c>
      <c r="X189" s="155" t="s">
        <v>92</v>
      </c>
      <c r="Y189" s="155" t="s">
        <v>92</v>
      </c>
      <c r="Z189" s="155" t="s">
        <v>92</v>
      </c>
      <c r="AA189" s="160" t="s">
        <v>483</v>
      </c>
      <c r="AB189" s="144" t="s">
        <v>484</v>
      </c>
      <c r="AC189" s="304"/>
      <c r="AD189" s="304"/>
      <c r="AE189" s="304"/>
    </row>
    <row r="190" spans="1:31" ht="155.25" customHeight="1" x14ac:dyDescent="0.2">
      <c r="A190" s="202" t="s">
        <v>86</v>
      </c>
      <c r="B190" s="202" t="s">
        <v>555</v>
      </c>
      <c r="C190" s="203" t="s">
        <v>426</v>
      </c>
      <c r="D190" s="203" t="s">
        <v>629</v>
      </c>
      <c r="E190" s="203" t="s">
        <v>625</v>
      </c>
      <c r="F190" s="164" t="s">
        <v>87</v>
      </c>
      <c r="G190" s="203" t="s">
        <v>485</v>
      </c>
      <c r="H190" s="166" t="s">
        <v>486</v>
      </c>
      <c r="I190" s="160" t="s">
        <v>99</v>
      </c>
      <c r="J190" s="155" t="s">
        <v>88</v>
      </c>
      <c r="K190" s="144" t="s">
        <v>88</v>
      </c>
      <c r="L190" s="144" t="s">
        <v>474</v>
      </c>
      <c r="M190" s="155">
        <v>2</v>
      </c>
      <c r="N190" s="155">
        <v>2</v>
      </c>
      <c r="O190" s="155">
        <v>4</v>
      </c>
      <c r="P190" s="208" t="str">
        <f t="shared" si="91"/>
        <v>B</v>
      </c>
      <c r="Q190" s="155">
        <v>10</v>
      </c>
      <c r="R190" s="155">
        <v>40</v>
      </c>
      <c r="S190" s="143" t="str">
        <f t="shared" si="92"/>
        <v>III</v>
      </c>
      <c r="T190" s="147" t="s">
        <v>100</v>
      </c>
      <c r="U190" s="161" t="s">
        <v>101</v>
      </c>
      <c r="V190" s="141">
        <v>1</v>
      </c>
      <c r="W190" s="144" t="s">
        <v>91</v>
      </c>
      <c r="X190" s="155" t="s">
        <v>92</v>
      </c>
      <c r="Y190" s="155" t="s">
        <v>92</v>
      </c>
      <c r="Z190" s="155" t="s">
        <v>92</v>
      </c>
      <c r="AA190" s="160" t="s">
        <v>483</v>
      </c>
      <c r="AB190" s="145" t="s">
        <v>484</v>
      </c>
      <c r="AC190" s="304"/>
      <c r="AD190" s="304"/>
      <c r="AE190" s="304"/>
    </row>
    <row r="191" spans="1:31" ht="155.25" customHeight="1" x14ac:dyDescent="0.2">
      <c r="A191" s="202" t="s">
        <v>86</v>
      </c>
      <c r="B191" s="202" t="s">
        <v>555</v>
      </c>
      <c r="C191" s="203" t="s">
        <v>426</v>
      </c>
      <c r="D191" s="203" t="s">
        <v>631</v>
      </c>
      <c r="E191" s="203" t="s">
        <v>625</v>
      </c>
      <c r="F191" s="164" t="s">
        <v>87</v>
      </c>
      <c r="G191" s="203" t="s">
        <v>557</v>
      </c>
      <c r="H191" s="195" t="s">
        <v>487</v>
      </c>
      <c r="I191" s="195" t="s">
        <v>488</v>
      </c>
      <c r="J191" s="147" t="s">
        <v>88</v>
      </c>
      <c r="K191" s="147" t="s">
        <v>489</v>
      </c>
      <c r="L191" s="147" t="s">
        <v>490</v>
      </c>
      <c r="M191" s="209">
        <v>2</v>
      </c>
      <c r="N191" s="209">
        <v>3</v>
      </c>
      <c r="O191" s="212">
        <f t="shared" ref="O191:O194" si="93">M191*N191</f>
        <v>6</v>
      </c>
      <c r="P191" s="208" t="str">
        <f t="shared" si="91"/>
        <v>M</v>
      </c>
      <c r="Q191" s="209">
        <v>25</v>
      </c>
      <c r="R191" s="212">
        <f t="shared" ref="R191:R202" si="94">O191*Q191</f>
        <v>150</v>
      </c>
      <c r="S191" s="143" t="str">
        <f t="shared" si="92"/>
        <v>II</v>
      </c>
      <c r="T191" s="147" t="s">
        <v>378</v>
      </c>
      <c r="U191" s="147" t="s">
        <v>491</v>
      </c>
      <c r="V191" s="141">
        <v>1</v>
      </c>
      <c r="W191" s="144" t="s">
        <v>91</v>
      </c>
      <c r="X191" s="147" t="s">
        <v>92</v>
      </c>
      <c r="Y191" s="147" t="s">
        <v>92</v>
      </c>
      <c r="Z191" s="147" t="s">
        <v>92</v>
      </c>
      <c r="AA191" s="210" t="s">
        <v>492</v>
      </c>
      <c r="AB191" s="147" t="s">
        <v>92</v>
      </c>
      <c r="AC191" s="304"/>
      <c r="AD191" s="304"/>
      <c r="AE191" s="304"/>
    </row>
    <row r="192" spans="1:31" ht="323.25" customHeight="1" x14ac:dyDescent="0.2">
      <c r="A192" s="202" t="s">
        <v>86</v>
      </c>
      <c r="B192" s="202" t="s">
        <v>555</v>
      </c>
      <c r="C192" s="203" t="s">
        <v>426</v>
      </c>
      <c r="D192" s="203" t="s">
        <v>632</v>
      </c>
      <c r="E192" s="203" t="s">
        <v>625</v>
      </c>
      <c r="F192" s="164" t="s">
        <v>87</v>
      </c>
      <c r="G192" s="203" t="s">
        <v>493</v>
      </c>
      <c r="H192" s="195" t="s">
        <v>494</v>
      </c>
      <c r="I192" s="195" t="s">
        <v>495</v>
      </c>
      <c r="J192" s="147" t="s">
        <v>88</v>
      </c>
      <c r="K192" s="147" t="s">
        <v>496</v>
      </c>
      <c r="L192" s="147" t="s">
        <v>490</v>
      </c>
      <c r="M192" s="149">
        <v>2</v>
      </c>
      <c r="N192" s="149">
        <v>3</v>
      </c>
      <c r="O192" s="142">
        <f t="shared" si="93"/>
        <v>6</v>
      </c>
      <c r="P192" s="142" t="str">
        <f t="shared" si="91"/>
        <v>M</v>
      </c>
      <c r="Q192" s="149">
        <v>25</v>
      </c>
      <c r="R192" s="114">
        <f t="shared" si="94"/>
        <v>150</v>
      </c>
      <c r="S192" s="143" t="str">
        <f t="shared" si="92"/>
        <v>II</v>
      </c>
      <c r="T192" s="150" t="s">
        <v>378</v>
      </c>
      <c r="U192" s="147" t="s">
        <v>491</v>
      </c>
      <c r="V192" s="141">
        <v>1</v>
      </c>
      <c r="W192" s="144" t="s">
        <v>91</v>
      </c>
      <c r="X192" s="147" t="s">
        <v>92</v>
      </c>
      <c r="Y192" s="147" t="s">
        <v>92</v>
      </c>
      <c r="Z192" s="147" t="s">
        <v>92</v>
      </c>
      <c r="AA192" s="210" t="s">
        <v>497</v>
      </c>
      <c r="AB192" s="147" t="s">
        <v>92</v>
      </c>
      <c r="AC192" s="304"/>
      <c r="AD192" s="304"/>
      <c r="AE192" s="304"/>
    </row>
    <row r="193" spans="1:32" ht="278.25" customHeight="1" x14ac:dyDescent="0.2">
      <c r="A193" s="202" t="s">
        <v>86</v>
      </c>
      <c r="B193" s="202" t="s">
        <v>555</v>
      </c>
      <c r="C193" s="203" t="s">
        <v>426</v>
      </c>
      <c r="D193" s="203" t="s">
        <v>633</v>
      </c>
      <c r="E193" s="203" t="s">
        <v>625</v>
      </c>
      <c r="F193" s="164" t="s">
        <v>87</v>
      </c>
      <c r="G193" s="203" t="s">
        <v>774</v>
      </c>
      <c r="H193" s="195" t="s">
        <v>802</v>
      </c>
      <c r="I193" s="195" t="s">
        <v>498</v>
      </c>
      <c r="J193" s="147" t="s">
        <v>88</v>
      </c>
      <c r="K193" s="147" t="s">
        <v>489</v>
      </c>
      <c r="L193" s="147" t="s">
        <v>499</v>
      </c>
      <c r="M193" s="209">
        <v>2</v>
      </c>
      <c r="N193" s="209">
        <v>3</v>
      </c>
      <c r="O193" s="208">
        <f t="shared" si="93"/>
        <v>6</v>
      </c>
      <c r="P193" s="208" t="str">
        <f t="shared" si="91"/>
        <v>M</v>
      </c>
      <c r="Q193" s="209">
        <v>25</v>
      </c>
      <c r="R193" s="212">
        <f t="shared" si="94"/>
        <v>150</v>
      </c>
      <c r="S193" s="143" t="str">
        <f t="shared" si="92"/>
        <v>II</v>
      </c>
      <c r="T193" s="147" t="s">
        <v>378</v>
      </c>
      <c r="U193" s="147" t="s">
        <v>491</v>
      </c>
      <c r="V193" s="141">
        <v>1</v>
      </c>
      <c r="W193" s="144" t="s">
        <v>91</v>
      </c>
      <c r="X193" s="147" t="s">
        <v>92</v>
      </c>
      <c r="Y193" s="147" t="s">
        <v>92</v>
      </c>
      <c r="Z193" s="150" t="s">
        <v>92</v>
      </c>
      <c r="AA193" s="210" t="s">
        <v>500</v>
      </c>
      <c r="AB193" s="147" t="s">
        <v>92</v>
      </c>
      <c r="AC193" s="304"/>
      <c r="AD193" s="304"/>
      <c r="AE193" s="304"/>
    </row>
    <row r="194" spans="1:32" ht="278.25" customHeight="1" x14ac:dyDescent="0.2">
      <c r="A194" s="202" t="s">
        <v>86</v>
      </c>
      <c r="B194" s="202" t="s">
        <v>555</v>
      </c>
      <c r="C194" s="203" t="s">
        <v>426</v>
      </c>
      <c r="D194" s="203" t="s">
        <v>634</v>
      </c>
      <c r="E194" s="203" t="s">
        <v>625</v>
      </c>
      <c r="F194" s="164" t="s">
        <v>87</v>
      </c>
      <c r="G194" s="203" t="s">
        <v>558</v>
      </c>
      <c r="H194" s="195" t="s">
        <v>501</v>
      </c>
      <c r="I194" s="195" t="s">
        <v>498</v>
      </c>
      <c r="J194" s="147" t="s">
        <v>88</v>
      </c>
      <c r="K194" s="147" t="s">
        <v>489</v>
      </c>
      <c r="L194" s="147" t="s">
        <v>499</v>
      </c>
      <c r="M194" s="209">
        <v>2</v>
      </c>
      <c r="N194" s="209">
        <v>3</v>
      </c>
      <c r="O194" s="208">
        <f t="shared" si="93"/>
        <v>6</v>
      </c>
      <c r="P194" s="208" t="str">
        <f t="shared" si="91"/>
        <v>M</v>
      </c>
      <c r="Q194" s="209">
        <v>25</v>
      </c>
      <c r="R194" s="212">
        <f t="shared" si="94"/>
        <v>150</v>
      </c>
      <c r="S194" s="143" t="str">
        <f t="shared" si="92"/>
        <v>II</v>
      </c>
      <c r="T194" s="147" t="s">
        <v>378</v>
      </c>
      <c r="U194" s="147" t="s">
        <v>491</v>
      </c>
      <c r="V194" s="141">
        <v>1</v>
      </c>
      <c r="W194" s="144" t="s">
        <v>91</v>
      </c>
      <c r="X194" s="147" t="s">
        <v>92</v>
      </c>
      <c r="Y194" s="147" t="s">
        <v>92</v>
      </c>
      <c r="Z194" s="147" t="s">
        <v>92</v>
      </c>
      <c r="AA194" s="195" t="s">
        <v>502</v>
      </c>
      <c r="AB194" s="147" t="s">
        <v>92</v>
      </c>
      <c r="AC194" s="304"/>
      <c r="AD194" s="304"/>
      <c r="AE194" s="304"/>
    </row>
    <row r="195" spans="1:32" ht="298.5" customHeight="1" x14ac:dyDescent="0.2">
      <c r="A195" s="202" t="s">
        <v>86</v>
      </c>
      <c r="B195" s="202" t="s">
        <v>555</v>
      </c>
      <c r="C195" s="203" t="s">
        <v>426</v>
      </c>
      <c r="D195" s="203" t="s">
        <v>634</v>
      </c>
      <c r="E195" s="203" t="s">
        <v>625</v>
      </c>
      <c r="F195" s="214" t="s">
        <v>87</v>
      </c>
      <c r="G195" s="215" t="s">
        <v>503</v>
      </c>
      <c r="H195" s="216" t="s">
        <v>504</v>
      </c>
      <c r="I195" s="153" t="s">
        <v>106</v>
      </c>
      <c r="J195" s="141" t="s">
        <v>88</v>
      </c>
      <c r="K195" s="145" t="s">
        <v>505</v>
      </c>
      <c r="L195" s="145" t="s">
        <v>387</v>
      </c>
      <c r="M195" s="217">
        <v>2</v>
      </c>
      <c r="N195" s="217">
        <v>3</v>
      </c>
      <c r="O195" s="218">
        <f>M195*N195</f>
        <v>6</v>
      </c>
      <c r="P195" s="218" t="str">
        <f>IF(OR(O195="",O195=0),"",IF(O195&lt;5,"B",IF(O195&lt;9,"M",IF(O195&lt;21,"A","MA"))))</f>
        <v>M</v>
      </c>
      <c r="Q195" s="217">
        <v>25</v>
      </c>
      <c r="R195" s="219">
        <f t="shared" si="94"/>
        <v>150</v>
      </c>
      <c r="S195" s="220" t="str">
        <f t="shared" si="92"/>
        <v>II</v>
      </c>
      <c r="T195" s="221" t="s">
        <v>378</v>
      </c>
      <c r="U195" s="154" t="s">
        <v>104</v>
      </c>
      <c r="V195" s="141">
        <v>1</v>
      </c>
      <c r="W195" s="145" t="s">
        <v>91</v>
      </c>
      <c r="X195" s="222" t="s">
        <v>92</v>
      </c>
      <c r="Y195" s="222" t="s">
        <v>92</v>
      </c>
      <c r="Z195" s="222" t="s">
        <v>506</v>
      </c>
      <c r="AA195" s="207" t="s">
        <v>507</v>
      </c>
      <c r="AB195" s="222" t="s">
        <v>508</v>
      </c>
      <c r="AC195" s="304"/>
      <c r="AD195" s="304"/>
      <c r="AE195" s="304"/>
    </row>
    <row r="196" spans="1:32" ht="298.5" customHeight="1" x14ac:dyDescent="0.2">
      <c r="A196" s="202" t="s">
        <v>86</v>
      </c>
      <c r="B196" s="202" t="s">
        <v>555</v>
      </c>
      <c r="C196" s="203" t="s">
        <v>426</v>
      </c>
      <c r="D196" s="203" t="s">
        <v>632</v>
      </c>
      <c r="E196" s="203" t="s">
        <v>625</v>
      </c>
      <c r="F196" s="167" t="s">
        <v>87</v>
      </c>
      <c r="G196" s="203" t="s">
        <v>509</v>
      </c>
      <c r="H196" s="195" t="s">
        <v>510</v>
      </c>
      <c r="I196" s="195" t="s">
        <v>511</v>
      </c>
      <c r="J196" s="147" t="s">
        <v>88</v>
      </c>
      <c r="K196" s="144" t="s">
        <v>88</v>
      </c>
      <c r="L196" s="144" t="s">
        <v>512</v>
      </c>
      <c r="M196" s="149">
        <v>6</v>
      </c>
      <c r="N196" s="149">
        <v>3</v>
      </c>
      <c r="O196" s="142">
        <f>M196*N196</f>
        <v>18</v>
      </c>
      <c r="P196" s="142" t="str">
        <f>IF(OR(O196="",O196=0),"",IF(O196&lt;5,"B",IF(O196&lt;9,"M",IF(O196&lt;21,"A","MA"))))</f>
        <v>A</v>
      </c>
      <c r="Q196" s="149">
        <v>25</v>
      </c>
      <c r="R196" s="114">
        <f t="shared" si="94"/>
        <v>450</v>
      </c>
      <c r="S196" s="143" t="str">
        <f t="shared" si="92"/>
        <v>II</v>
      </c>
      <c r="T196" s="150" t="s">
        <v>378</v>
      </c>
      <c r="U196" s="147" t="s">
        <v>104</v>
      </c>
      <c r="V196" s="141">
        <v>1</v>
      </c>
      <c r="W196" s="144" t="s">
        <v>91</v>
      </c>
      <c r="X196" s="147" t="s">
        <v>92</v>
      </c>
      <c r="Y196" s="147" t="s">
        <v>92</v>
      </c>
      <c r="Z196" s="147" t="s">
        <v>92</v>
      </c>
      <c r="AA196" s="210" t="s">
        <v>513</v>
      </c>
      <c r="AB196" s="147" t="s">
        <v>92</v>
      </c>
      <c r="AC196" s="304"/>
      <c r="AD196" s="304"/>
      <c r="AE196" s="304"/>
    </row>
    <row r="197" spans="1:32" ht="262.5" customHeight="1" x14ac:dyDescent="0.2">
      <c r="A197" s="202" t="s">
        <v>86</v>
      </c>
      <c r="B197" s="202" t="s">
        <v>555</v>
      </c>
      <c r="C197" s="203" t="s">
        <v>426</v>
      </c>
      <c r="D197" s="203" t="s">
        <v>627</v>
      </c>
      <c r="E197" s="203" t="s">
        <v>625</v>
      </c>
      <c r="F197" s="167" t="s">
        <v>87</v>
      </c>
      <c r="G197" s="203" t="s">
        <v>575</v>
      </c>
      <c r="H197" s="195" t="s">
        <v>514</v>
      </c>
      <c r="I197" s="195" t="s">
        <v>515</v>
      </c>
      <c r="J197" s="147" t="s">
        <v>88</v>
      </c>
      <c r="K197" s="144" t="s">
        <v>88</v>
      </c>
      <c r="L197" s="144" t="s">
        <v>512</v>
      </c>
      <c r="M197" s="149">
        <v>6</v>
      </c>
      <c r="N197" s="149">
        <v>3</v>
      </c>
      <c r="O197" s="142">
        <f>M197*N197</f>
        <v>18</v>
      </c>
      <c r="P197" s="142" t="str">
        <f>IF(OR(O197="",O197=0),"",IF(O197&lt;5,"B",IF(O197&lt;9,"M",IF(O197&lt;21,"A","MA"))))</f>
        <v>A</v>
      </c>
      <c r="Q197" s="149">
        <v>25</v>
      </c>
      <c r="R197" s="114">
        <f t="shared" si="94"/>
        <v>450</v>
      </c>
      <c r="S197" s="143" t="str">
        <f t="shared" si="92"/>
        <v>II</v>
      </c>
      <c r="T197" s="150" t="s">
        <v>378</v>
      </c>
      <c r="U197" s="147" t="s">
        <v>104</v>
      </c>
      <c r="V197" s="141">
        <v>1</v>
      </c>
      <c r="W197" s="144" t="s">
        <v>91</v>
      </c>
      <c r="X197" s="147" t="s">
        <v>92</v>
      </c>
      <c r="Y197" s="147" t="s">
        <v>92</v>
      </c>
      <c r="Z197" s="147" t="s">
        <v>92</v>
      </c>
      <c r="AA197" s="210" t="s">
        <v>513</v>
      </c>
      <c r="AB197" s="147" t="s">
        <v>92</v>
      </c>
      <c r="AC197" s="304"/>
      <c r="AD197" s="304"/>
      <c r="AE197" s="304"/>
    </row>
    <row r="198" spans="1:32" ht="77.25" customHeight="1" x14ac:dyDescent="0.2">
      <c r="A198" s="202" t="s">
        <v>86</v>
      </c>
      <c r="B198" s="202" t="s">
        <v>555</v>
      </c>
      <c r="C198" s="203" t="s">
        <v>426</v>
      </c>
      <c r="D198" s="203" t="s">
        <v>627</v>
      </c>
      <c r="E198" s="203" t="s">
        <v>625</v>
      </c>
      <c r="F198" s="167" t="s">
        <v>87</v>
      </c>
      <c r="G198" s="215" t="s">
        <v>516</v>
      </c>
      <c r="H198" s="223" t="s">
        <v>517</v>
      </c>
      <c r="I198" s="223" t="s">
        <v>518</v>
      </c>
      <c r="J198" s="224" t="s">
        <v>88</v>
      </c>
      <c r="K198" s="224" t="s">
        <v>88</v>
      </c>
      <c r="L198" s="224" t="s">
        <v>88</v>
      </c>
      <c r="M198" s="225">
        <v>2</v>
      </c>
      <c r="N198" s="225">
        <v>3</v>
      </c>
      <c r="O198" s="225">
        <v>6</v>
      </c>
      <c r="P198" s="218" t="str">
        <f t="shared" ref="P198:P202" si="95">IF(OR(O198="",O198=0),"",IF(O198&lt;5,"B",IF(O198&lt;9,"M",IF(O198&lt;21,"A","MA"))))</f>
        <v>M</v>
      </c>
      <c r="Q198" s="225">
        <v>10</v>
      </c>
      <c r="R198" s="226">
        <f t="shared" si="94"/>
        <v>60</v>
      </c>
      <c r="S198" s="227" t="s">
        <v>305</v>
      </c>
      <c r="T198" s="228" t="s">
        <v>100</v>
      </c>
      <c r="U198" s="228" t="s">
        <v>519</v>
      </c>
      <c r="V198" s="141">
        <v>1</v>
      </c>
      <c r="W198" s="145" t="s">
        <v>91</v>
      </c>
      <c r="X198" s="224" t="s">
        <v>92</v>
      </c>
      <c r="Y198" s="224" t="s">
        <v>92</v>
      </c>
      <c r="Z198" s="224" t="s">
        <v>92</v>
      </c>
      <c r="AA198" s="223" t="s">
        <v>520</v>
      </c>
      <c r="AB198" s="222" t="s">
        <v>508</v>
      </c>
      <c r="AC198" s="305"/>
      <c r="AD198" s="305"/>
      <c r="AE198" s="305"/>
    </row>
    <row r="199" spans="1:32" ht="120" customHeight="1" x14ac:dyDescent="0.2">
      <c r="A199" s="202" t="s">
        <v>86</v>
      </c>
      <c r="B199" s="202" t="s">
        <v>555</v>
      </c>
      <c r="C199" s="203" t="s">
        <v>426</v>
      </c>
      <c r="D199" s="203" t="s">
        <v>627</v>
      </c>
      <c r="E199" s="203" t="s">
        <v>625</v>
      </c>
      <c r="F199" s="167" t="s">
        <v>145</v>
      </c>
      <c r="G199" s="203" t="s">
        <v>521</v>
      </c>
      <c r="H199" s="195" t="s">
        <v>522</v>
      </c>
      <c r="I199" s="195" t="s">
        <v>523</v>
      </c>
      <c r="J199" s="147" t="s">
        <v>88</v>
      </c>
      <c r="K199" s="144" t="s">
        <v>88</v>
      </c>
      <c r="L199" s="144" t="s">
        <v>524</v>
      </c>
      <c r="M199" s="149">
        <v>6</v>
      </c>
      <c r="N199" s="149">
        <v>1</v>
      </c>
      <c r="O199" s="142">
        <f t="shared" ref="O199:O202" si="96">M199*N199</f>
        <v>6</v>
      </c>
      <c r="P199" s="142" t="str">
        <f t="shared" si="95"/>
        <v>M</v>
      </c>
      <c r="Q199" s="149">
        <v>10</v>
      </c>
      <c r="R199" s="157">
        <f t="shared" si="94"/>
        <v>60</v>
      </c>
      <c r="S199" s="143" t="str">
        <f t="shared" ref="S199:S200" si="97">IF(R199="","",IF(AND(R199&gt;=600,R199&lt;=4000),"I",IF(AND(R199&gt;=150,R199&lt;=500),"II",IF(AND(R199&gt;=40,R199&lt;=120),"III",IF(OR(R199&lt;=20,R199&gt;=0),"IV")))))</f>
        <v>III</v>
      </c>
      <c r="T199" s="150" t="s">
        <v>100</v>
      </c>
      <c r="U199" s="144" t="s">
        <v>525</v>
      </c>
      <c r="V199" s="141">
        <v>1</v>
      </c>
      <c r="W199" s="144" t="s">
        <v>91</v>
      </c>
      <c r="X199" s="147" t="s">
        <v>92</v>
      </c>
      <c r="Y199" s="147" t="s">
        <v>92</v>
      </c>
      <c r="Z199" s="144" t="s">
        <v>92</v>
      </c>
      <c r="AA199" s="160" t="s">
        <v>526</v>
      </c>
      <c r="AB199" s="155" t="s">
        <v>92</v>
      </c>
      <c r="AC199" s="312" t="s">
        <v>527</v>
      </c>
      <c r="AD199" s="312"/>
      <c r="AE199" s="312"/>
    </row>
    <row r="200" spans="1:32" ht="154.5" customHeight="1" x14ac:dyDescent="0.2">
      <c r="A200" s="202" t="s">
        <v>86</v>
      </c>
      <c r="B200" s="202" t="s">
        <v>555</v>
      </c>
      <c r="C200" s="203" t="s">
        <v>426</v>
      </c>
      <c r="D200" s="203" t="s">
        <v>627</v>
      </c>
      <c r="E200" s="203" t="s">
        <v>625</v>
      </c>
      <c r="F200" s="167" t="s">
        <v>87</v>
      </c>
      <c r="G200" s="203" t="s">
        <v>573</v>
      </c>
      <c r="H200" s="195" t="s">
        <v>528</v>
      </c>
      <c r="I200" s="160" t="s">
        <v>529</v>
      </c>
      <c r="J200" s="161" t="s">
        <v>88</v>
      </c>
      <c r="K200" s="161" t="s">
        <v>530</v>
      </c>
      <c r="L200" s="144" t="s">
        <v>88</v>
      </c>
      <c r="M200" s="149">
        <v>6</v>
      </c>
      <c r="N200" s="149">
        <v>3</v>
      </c>
      <c r="O200" s="142">
        <f t="shared" si="96"/>
        <v>18</v>
      </c>
      <c r="P200" s="142" t="str">
        <f t="shared" si="95"/>
        <v>A</v>
      </c>
      <c r="Q200" s="149">
        <v>25</v>
      </c>
      <c r="R200" s="157">
        <f t="shared" si="94"/>
        <v>450</v>
      </c>
      <c r="S200" s="143" t="str">
        <f t="shared" si="97"/>
        <v>II</v>
      </c>
      <c r="T200" s="150" t="s">
        <v>378</v>
      </c>
      <c r="U200" s="144" t="s">
        <v>411</v>
      </c>
      <c r="V200" s="141">
        <v>1</v>
      </c>
      <c r="W200" s="144" t="s">
        <v>91</v>
      </c>
      <c r="X200" s="155" t="s">
        <v>92</v>
      </c>
      <c r="Y200" s="155" t="s">
        <v>92</v>
      </c>
      <c r="Z200" s="155" t="s">
        <v>92</v>
      </c>
      <c r="AA200" s="160" t="s">
        <v>531</v>
      </c>
      <c r="AB200" s="147" t="s">
        <v>92</v>
      </c>
      <c r="AC200" s="304"/>
      <c r="AD200" s="304"/>
      <c r="AE200" s="304"/>
    </row>
    <row r="201" spans="1:32" ht="112.5" customHeight="1" x14ac:dyDescent="0.2">
      <c r="A201" s="202" t="s">
        <v>86</v>
      </c>
      <c r="B201" s="202" t="s">
        <v>555</v>
      </c>
      <c r="C201" s="203" t="s">
        <v>426</v>
      </c>
      <c r="D201" s="203" t="s">
        <v>626</v>
      </c>
      <c r="E201" s="203" t="s">
        <v>625</v>
      </c>
      <c r="F201" s="167" t="s">
        <v>87</v>
      </c>
      <c r="G201" s="203" t="s">
        <v>532</v>
      </c>
      <c r="H201" s="196" t="s">
        <v>533</v>
      </c>
      <c r="I201" s="196" t="s">
        <v>534</v>
      </c>
      <c r="J201" s="197" t="s">
        <v>535</v>
      </c>
      <c r="K201" s="197" t="s">
        <v>88</v>
      </c>
      <c r="L201" s="197" t="s">
        <v>88</v>
      </c>
      <c r="M201" s="198">
        <v>2</v>
      </c>
      <c r="N201" s="198">
        <v>3</v>
      </c>
      <c r="O201" s="141">
        <f t="shared" si="96"/>
        <v>6</v>
      </c>
      <c r="P201" s="142" t="str">
        <f t="shared" si="95"/>
        <v>M</v>
      </c>
      <c r="Q201" s="198">
        <v>10</v>
      </c>
      <c r="R201" s="157">
        <f t="shared" si="94"/>
        <v>60</v>
      </c>
      <c r="S201" s="199" t="s">
        <v>305</v>
      </c>
      <c r="T201" s="200" t="s">
        <v>100</v>
      </c>
      <c r="U201" s="200" t="s">
        <v>536</v>
      </c>
      <c r="V201" s="141">
        <v>1</v>
      </c>
      <c r="W201" s="145" t="s">
        <v>91</v>
      </c>
      <c r="X201" s="197" t="s">
        <v>92</v>
      </c>
      <c r="Y201" s="197" t="s">
        <v>92</v>
      </c>
      <c r="Z201" s="197" t="s">
        <v>92</v>
      </c>
      <c r="AA201" s="229" t="s">
        <v>537</v>
      </c>
      <c r="AB201" s="155" t="s">
        <v>92</v>
      </c>
      <c r="AC201" s="305"/>
      <c r="AD201" s="305"/>
      <c r="AE201" s="305"/>
    </row>
    <row r="202" spans="1:32" ht="208.5" customHeight="1" x14ac:dyDescent="0.2">
      <c r="A202" s="202" t="s">
        <v>86</v>
      </c>
      <c r="B202" s="202" t="s">
        <v>555</v>
      </c>
      <c r="C202" s="203" t="s">
        <v>426</v>
      </c>
      <c r="D202" s="203" t="s">
        <v>626</v>
      </c>
      <c r="E202" s="203" t="s">
        <v>625</v>
      </c>
      <c r="F202" s="167" t="s">
        <v>87</v>
      </c>
      <c r="G202" s="203" t="s">
        <v>574</v>
      </c>
      <c r="H202" s="195" t="s">
        <v>538</v>
      </c>
      <c r="I202" s="160" t="s">
        <v>109</v>
      </c>
      <c r="J202" s="155" t="s">
        <v>88</v>
      </c>
      <c r="K202" s="161" t="s">
        <v>539</v>
      </c>
      <c r="L202" s="146" t="s">
        <v>540</v>
      </c>
      <c r="M202" s="149">
        <v>6</v>
      </c>
      <c r="N202" s="149">
        <v>3</v>
      </c>
      <c r="O202" s="142">
        <f t="shared" si="96"/>
        <v>18</v>
      </c>
      <c r="P202" s="142" t="str">
        <f t="shared" si="95"/>
        <v>A</v>
      </c>
      <c r="Q202" s="149">
        <v>25</v>
      </c>
      <c r="R202" s="157">
        <f t="shared" si="94"/>
        <v>450</v>
      </c>
      <c r="S202" s="143" t="str">
        <f>IF(R202="","",IF(AND(R202&gt;=600,R202&lt;=4000),"I",IF(AND(R202&gt;=150,R202&lt;=500),"II",IF(AND(R202&gt;=40,R202&lt;=120),"III",IF(OR(R202&lt;=20,R202&gt;=0),"IV")))))</f>
        <v>II</v>
      </c>
      <c r="T202" s="150" t="s">
        <v>378</v>
      </c>
      <c r="U202" s="146" t="s">
        <v>541</v>
      </c>
      <c r="V202" s="141">
        <v>1</v>
      </c>
      <c r="W202" s="144" t="s">
        <v>91</v>
      </c>
      <c r="X202" s="155" t="s">
        <v>92</v>
      </c>
      <c r="Y202" s="155" t="s">
        <v>92</v>
      </c>
      <c r="Z202" s="155" t="s">
        <v>92</v>
      </c>
      <c r="AA202" s="190" t="s">
        <v>542</v>
      </c>
      <c r="AB202" s="222" t="s">
        <v>508</v>
      </c>
      <c r="AC202" s="304"/>
      <c r="AD202" s="304"/>
      <c r="AE202" s="304"/>
    </row>
    <row r="203" spans="1:32" ht="136.5" customHeight="1" x14ac:dyDescent="0.2">
      <c r="A203" s="202" t="s">
        <v>86</v>
      </c>
      <c r="B203" s="202" t="s">
        <v>555</v>
      </c>
      <c r="C203" s="203" t="s">
        <v>426</v>
      </c>
      <c r="D203" s="203" t="s">
        <v>806</v>
      </c>
      <c r="E203" s="203" t="s">
        <v>625</v>
      </c>
      <c r="F203" s="188" t="s">
        <v>145</v>
      </c>
      <c r="G203" s="230" t="s">
        <v>791</v>
      </c>
      <c r="H203" s="190" t="s">
        <v>375</v>
      </c>
      <c r="I203" s="160" t="s">
        <v>376</v>
      </c>
      <c r="J203" s="144" t="s">
        <v>88</v>
      </c>
      <c r="K203" s="144" t="s">
        <v>88</v>
      </c>
      <c r="L203" s="161" t="s">
        <v>88</v>
      </c>
      <c r="M203" s="156">
        <v>6</v>
      </c>
      <c r="N203" s="156">
        <v>3</v>
      </c>
      <c r="O203" s="156">
        <v>18</v>
      </c>
      <c r="P203" s="142" t="s">
        <v>377</v>
      </c>
      <c r="Q203" s="156">
        <v>25</v>
      </c>
      <c r="R203" s="156">
        <v>450</v>
      </c>
      <c r="S203" s="143" t="str">
        <f t="shared" ref="S203:S213" si="98">IF(R203="","",IF(AND(R203&gt;=600,R203&lt;=4000),"I",IF(AND(R203&gt;=150,R203&lt;=500),"II",IF(AND(R203&gt;=40,R203&lt;=120),"III",IF(OR(R203&lt;=20,R203&gt;=0),"IV")))))</f>
        <v>II</v>
      </c>
      <c r="T203" s="150" t="s">
        <v>378</v>
      </c>
      <c r="U203" s="146" t="s">
        <v>379</v>
      </c>
      <c r="V203" s="141">
        <v>1</v>
      </c>
      <c r="W203" s="144" t="s">
        <v>91</v>
      </c>
      <c r="X203" s="155" t="s">
        <v>92</v>
      </c>
      <c r="Y203" s="155" t="s">
        <v>92</v>
      </c>
      <c r="Z203" s="144" t="s">
        <v>92</v>
      </c>
      <c r="AA203" s="144" t="s">
        <v>380</v>
      </c>
      <c r="AB203" s="144" t="s">
        <v>92</v>
      </c>
      <c r="AC203" s="309"/>
      <c r="AD203" s="310"/>
      <c r="AE203" s="311"/>
      <c r="AF203" s="213"/>
    </row>
    <row r="204" spans="1:32" ht="136.5" customHeight="1" x14ac:dyDescent="0.2">
      <c r="A204" s="202" t="s">
        <v>86</v>
      </c>
      <c r="B204" s="202" t="s">
        <v>555</v>
      </c>
      <c r="C204" s="203" t="s">
        <v>426</v>
      </c>
      <c r="D204" s="203" t="s">
        <v>806</v>
      </c>
      <c r="E204" s="203" t="s">
        <v>625</v>
      </c>
      <c r="F204" s="188" t="s">
        <v>145</v>
      </c>
      <c r="G204" s="230" t="s">
        <v>788</v>
      </c>
      <c r="H204" s="191" t="s">
        <v>381</v>
      </c>
      <c r="I204" s="189" t="s">
        <v>382</v>
      </c>
      <c r="J204" s="192" t="s">
        <v>88</v>
      </c>
      <c r="K204" s="192" t="s">
        <v>88</v>
      </c>
      <c r="L204" s="192" t="s">
        <v>383</v>
      </c>
      <c r="M204" s="193">
        <v>6</v>
      </c>
      <c r="N204" s="193">
        <v>3</v>
      </c>
      <c r="O204" s="194">
        <v>18</v>
      </c>
      <c r="P204" s="194" t="s">
        <v>377</v>
      </c>
      <c r="Q204" s="193">
        <v>25</v>
      </c>
      <c r="R204" s="194">
        <v>450</v>
      </c>
      <c r="S204" s="143" t="str">
        <f t="shared" si="98"/>
        <v>II</v>
      </c>
      <c r="T204" s="188" t="s">
        <v>378</v>
      </c>
      <c r="U204" s="192" t="s">
        <v>384</v>
      </c>
      <c r="V204" s="141">
        <v>1</v>
      </c>
      <c r="W204" s="192" t="s">
        <v>145</v>
      </c>
      <c r="X204" s="192" t="s">
        <v>92</v>
      </c>
      <c r="Y204" s="192" t="s">
        <v>92</v>
      </c>
      <c r="Z204" s="192" t="s">
        <v>92</v>
      </c>
      <c r="AA204" s="192" t="s">
        <v>385</v>
      </c>
      <c r="AB204" s="192" t="s">
        <v>386</v>
      </c>
      <c r="AC204" s="306"/>
      <c r="AD204" s="306"/>
      <c r="AE204" s="306"/>
      <c r="AF204" s="213"/>
    </row>
    <row r="205" spans="1:32" ht="136.5" customHeight="1" x14ac:dyDescent="0.2">
      <c r="A205" s="202" t="s">
        <v>86</v>
      </c>
      <c r="B205" s="202" t="s">
        <v>555</v>
      </c>
      <c r="C205" s="203" t="s">
        <v>426</v>
      </c>
      <c r="D205" s="203" t="s">
        <v>806</v>
      </c>
      <c r="E205" s="203" t="s">
        <v>625</v>
      </c>
      <c r="F205" s="188" t="s">
        <v>145</v>
      </c>
      <c r="G205" s="230" t="s">
        <v>778</v>
      </c>
      <c r="H205" s="231" t="s">
        <v>543</v>
      </c>
      <c r="I205" s="160" t="s">
        <v>113</v>
      </c>
      <c r="J205" s="155" t="s">
        <v>88</v>
      </c>
      <c r="K205" s="144" t="s">
        <v>88</v>
      </c>
      <c r="L205" s="144" t="s">
        <v>387</v>
      </c>
      <c r="M205" s="155">
        <v>2</v>
      </c>
      <c r="N205" s="155">
        <v>2</v>
      </c>
      <c r="O205" s="155">
        <v>4</v>
      </c>
      <c r="P205" s="142" t="s">
        <v>111</v>
      </c>
      <c r="Q205" s="155">
        <v>25</v>
      </c>
      <c r="R205" s="155">
        <v>100</v>
      </c>
      <c r="S205" s="143" t="str">
        <f t="shared" si="98"/>
        <v>III</v>
      </c>
      <c r="T205" s="150" t="s">
        <v>100</v>
      </c>
      <c r="U205" s="146" t="s">
        <v>104</v>
      </c>
      <c r="V205" s="141">
        <v>1</v>
      </c>
      <c r="W205" s="144" t="s">
        <v>91</v>
      </c>
      <c r="X205" s="155" t="s">
        <v>92</v>
      </c>
      <c r="Y205" s="144" t="s">
        <v>92</v>
      </c>
      <c r="Z205" s="155" t="s">
        <v>92</v>
      </c>
      <c r="AA205" s="161" t="s">
        <v>388</v>
      </c>
      <c r="AB205" s="147" t="s">
        <v>92</v>
      </c>
      <c r="AC205" s="306"/>
      <c r="AD205" s="306"/>
      <c r="AE205" s="306"/>
      <c r="AF205" s="213"/>
    </row>
    <row r="206" spans="1:32" ht="136.5" customHeight="1" x14ac:dyDescent="0.2">
      <c r="A206" s="202" t="s">
        <v>86</v>
      </c>
      <c r="B206" s="202" t="s">
        <v>555</v>
      </c>
      <c r="C206" s="203" t="s">
        <v>426</v>
      </c>
      <c r="D206" s="203" t="s">
        <v>806</v>
      </c>
      <c r="E206" s="203" t="s">
        <v>625</v>
      </c>
      <c r="F206" s="188" t="s">
        <v>145</v>
      </c>
      <c r="G206" s="230" t="s">
        <v>792</v>
      </c>
      <c r="H206" s="191" t="s">
        <v>389</v>
      </c>
      <c r="I206" s="195" t="s">
        <v>390</v>
      </c>
      <c r="J206" s="147" t="s">
        <v>88</v>
      </c>
      <c r="K206" s="147" t="s">
        <v>88</v>
      </c>
      <c r="L206" s="147" t="s">
        <v>88</v>
      </c>
      <c r="M206" s="149">
        <v>2</v>
      </c>
      <c r="N206" s="149">
        <v>3</v>
      </c>
      <c r="O206" s="142">
        <v>6</v>
      </c>
      <c r="P206" s="142" t="s">
        <v>112</v>
      </c>
      <c r="Q206" s="149">
        <v>10</v>
      </c>
      <c r="R206" s="142">
        <v>60</v>
      </c>
      <c r="S206" s="143" t="str">
        <f t="shared" si="98"/>
        <v>III</v>
      </c>
      <c r="T206" s="150" t="s">
        <v>100</v>
      </c>
      <c r="U206" s="147" t="s">
        <v>97</v>
      </c>
      <c r="V206" s="141">
        <v>1</v>
      </c>
      <c r="W206" s="147" t="s">
        <v>91</v>
      </c>
      <c r="X206" s="147" t="s">
        <v>92</v>
      </c>
      <c r="Y206" s="147" t="s">
        <v>92</v>
      </c>
      <c r="Z206" s="147" t="s">
        <v>92</v>
      </c>
      <c r="AA206" s="150" t="s">
        <v>391</v>
      </c>
      <c r="AB206" s="147" t="s">
        <v>92</v>
      </c>
      <c r="AC206" s="306"/>
      <c r="AD206" s="306"/>
      <c r="AE206" s="306"/>
      <c r="AF206" s="213"/>
    </row>
    <row r="207" spans="1:32" ht="136.5" customHeight="1" x14ac:dyDescent="0.2">
      <c r="A207" s="202" t="s">
        <v>86</v>
      </c>
      <c r="B207" s="202" t="s">
        <v>555</v>
      </c>
      <c r="C207" s="203" t="s">
        <v>426</v>
      </c>
      <c r="D207" s="203" t="s">
        <v>806</v>
      </c>
      <c r="E207" s="203" t="s">
        <v>625</v>
      </c>
      <c r="F207" s="188" t="s">
        <v>145</v>
      </c>
      <c r="G207" s="230" t="s">
        <v>779</v>
      </c>
      <c r="H207" s="195" t="s">
        <v>392</v>
      </c>
      <c r="I207" s="195" t="s">
        <v>393</v>
      </c>
      <c r="J207" s="147" t="s">
        <v>88</v>
      </c>
      <c r="K207" s="147" t="s">
        <v>88</v>
      </c>
      <c r="L207" s="147" t="s">
        <v>394</v>
      </c>
      <c r="M207" s="149">
        <v>2</v>
      </c>
      <c r="N207" s="149">
        <v>3</v>
      </c>
      <c r="O207" s="142">
        <v>6</v>
      </c>
      <c r="P207" s="142" t="s">
        <v>112</v>
      </c>
      <c r="Q207" s="149">
        <v>10</v>
      </c>
      <c r="R207" s="142">
        <v>60</v>
      </c>
      <c r="S207" s="143" t="str">
        <f t="shared" si="98"/>
        <v>III</v>
      </c>
      <c r="T207" s="150" t="s">
        <v>100</v>
      </c>
      <c r="U207" s="147" t="s">
        <v>395</v>
      </c>
      <c r="V207" s="141">
        <v>1</v>
      </c>
      <c r="W207" s="144" t="s">
        <v>91</v>
      </c>
      <c r="X207" s="147" t="s">
        <v>92</v>
      </c>
      <c r="Y207" s="147" t="s">
        <v>92</v>
      </c>
      <c r="Z207" s="147" t="s">
        <v>92</v>
      </c>
      <c r="AA207" s="150" t="s">
        <v>396</v>
      </c>
      <c r="AB207" s="147" t="s">
        <v>92</v>
      </c>
      <c r="AC207" s="306" t="s">
        <v>765</v>
      </c>
      <c r="AD207" s="306"/>
      <c r="AE207" s="306"/>
      <c r="AF207" s="213"/>
    </row>
    <row r="208" spans="1:32" ht="136.5" customHeight="1" x14ac:dyDescent="0.2">
      <c r="A208" s="202" t="s">
        <v>86</v>
      </c>
      <c r="B208" s="202" t="s">
        <v>555</v>
      </c>
      <c r="C208" s="203" t="s">
        <v>426</v>
      </c>
      <c r="D208" s="203" t="s">
        <v>806</v>
      </c>
      <c r="E208" s="203" t="s">
        <v>625</v>
      </c>
      <c r="F208" s="188" t="s">
        <v>397</v>
      </c>
      <c r="G208" s="230" t="s">
        <v>780</v>
      </c>
      <c r="H208" s="189" t="s">
        <v>398</v>
      </c>
      <c r="I208" s="189" t="s">
        <v>399</v>
      </c>
      <c r="J208" s="192" t="s">
        <v>88</v>
      </c>
      <c r="K208" s="192" t="s">
        <v>88</v>
      </c>
      <c r="L208" s="192" t="s">
        <v>400</v>
      </c>
      <c r="M208" s="193">
        <v>2</v>
      </c>
      <c r="N208" s="193">
        <v>3</v>
      </c>
      <c r="O208" s="194">
        <v>6</v>
      </c>
      <c r="P208" s="194" t="s">
        <v>112</v>
      </c>
      <c r="Q208" s="193">
        <v>25</v>
      </c>
      <c r="R208" s="194">
        <v>150</v>
      </c>
      <c r="S208" s="143" t="str">
        <f t="shared" si="98"/>
        <v>II</v>
      </c>
      <c r="T208" s="150" t="s">
        <v>378</v>
      </c>
      <c r="U208" s="192" t="s">
        <v>401</v>
      </c>
      <c r="V208" s="141">
        <v>1</v>
      </c>
      <c r="W208" s="144" t="s">
        <v>91</v>
      </c>
      <c r="X208" s="192" t="s">
        <v>92</v>
      </c>
      <c r="Y208" s="192" t="s">
        <v>92</v>
      </c>
      <c r="Z208" s="192" t="s">
        <v>92</v>
      </c>
      <c r="AA208" s="188" t="s">
        <v>402</v>
      </c>
      <c r="AB208" s="192" t="s">
        <v>403</v>
      </c>
      <c r="AC208" s="306"/>
      <c r="AD208" s="306"/>
      <c r="AE208" s="306"/>
      <c r="AF208" s="213"/>
    </row>
    <row r="209" spans="1:32" ht="136.5" customHeight="1" x14ac:dyDescent="0.2">
      <c r="A209" s="202" t="s">
        <v>86</v>
      </c>
      <c r="B209" s="202" t="s">
        <v>555</v>
      </c>
      <c r="C209" s="203" t="s">
        <v>426</v>
      </c>
      <c r="D209" s="203" t="s">
        <v>806</v>
      </c>
      <c r="E209" s="203" t="s">
        <v>625</v>
      </c>
      <c r="F209" s="188" t="s">
        <v>145</v>
      </c>
      <c r="G209" s="230" t="s">
        <v>781</v>
      </c>
      <c r="H209" s="189" t="s">
        <v>544</v>
      </c>
      <c r="I209" s="160" t="s">
        <v>404</v>
      </c>
      <c r="J209" s="155" t="s">
        <v>88</v>
      </c>
      <c r="K209" s="155" t="s">
        <v>88</v>
      </c>
      <c r="L209" s="155" t="s">
        <v>88</v>
      </c>
      <c r="M209" s="155">
        <v>2</v>
      </c>
      <c r="N209" s="155">
        <v>2</v>
      </c>
      <c r="O209" s="194">
        <v>4</v>
      </c>
      <c r="P209" s="142" t="s">
        <v>111</v>
      </c>
      <c r="Q209" s="155">
        <v>10</v>
      </c>
      <c r="R209" s="194">
        <v>40</v>
      </c>
      <c r="S209" s="143" t="str">
        <f t="shared" si="98"/>
        <v>III</v>
      </c>
      <c r="T209" s="150" t="s">
        <v>100</v>
      </c>
      <c r="U209" s="146" t="s">
        <v>405</v>
      </c>
      <c r="V209" s="141">
        <v>1</v>
      </c>
      <c r="W209" s="144" t="s">
        <v>91</v>
      </c>
      <c r="X209" s="155" t="s">
        <v>92</v>
      </c>
      <c r="Y209" s="155" t="s">
        <v>92</v>
      </c>
      <c r="Z209" s="155" t="s">
        <v>92</v>
      </c>
      <c r="AA209" s="144" t="s">
        <v>406</v>
      </c>
      <c r="AB209" s="147" t="s">
        <v>92</v>
      </c>
      <c r="AC209" s="306"/>
      <c r="AD209" s="306"/>
      <c r="AE209" s="306"/>
      <c r="AF209" s="213"/>
    </row>
    <row r="210" spans="1:32" ht="136.5" customHeight="1" x14ac:dyDescent="0.2">
      <c r="A210" s="202" t="s">
        <v>86</v>
      </c>
      <c r="B210" s="202" t="s">
        <v>555</v>
      </c>
      <c r="C210" s="203" t="s">
        <v>426</v>
      </c>
      <c r="D210" s="203" t="s">
        <v>806</v>
      </c>
      <c r="E210" s="203" t="s">
        <v>625</v>
      </c>
      <c r="F210" s="188" t="s">
        <v>145</v>
      </c>
      <c r="G210" s="230" t="s">
        <v>782</v>
      </c>
      <c r="H210" s="196" t="s">
        <v>407</v>
      </c>
      <c r="I210" s="196" t="s">
        <v>408</v>
      </c>
      <c r="J210" s="197" t="s">
        <v>88</v>
      </c>
      <c r="K210" s="197" t="s">
        <v>88</v>
      </c>
      <c r="L210" s="197" t="s">
        <v>88</v>
      </c>
      <c r="M210" s="198">
        <v>2</v>
      </c>
      <c r="N210" s="198">
        <v>3</v>
      </c>
      <c r="O210" s="155">
        <v>6</v>
      </c>
      <c r="P210" s="142" t="s">
        <v>112</v>
      </c>
      <c r="Q210" s="198">
        <v>10</v>
      </c>
      <c r="R210" s="157">
        <v>60</v>
      </c>
      <c r="S210" s="143" t="str">
        <f t="shared" si="98"/>
        <v>III</v>
      </c>
      <c r="T210" s="200" t="s">
        <v>100</v>
      </c>
      <c r="U210" s="200" t="s">
        <v>409</v>
      </c>
      <c r="V210" s="141">
        <v>1</v>
      </c>
      <c r="W210" s="144" t="s">
        <v>91</v>
      </c>
      <c r="X210" s="197" t="s">
        <v>92</v>
      </c>
      <c r="Y210" s="197" t="s">
        <v>92</v>
      </c>
      <c r="Z210" s="197" t="s">
        <v>92</v>
      </c>
      <c r="AA210" s="197" t="s">
        <v>396</v>
      </c>
      <c r="AB210" s="155" t="s">
        <v>92</v>
      </c>
      <c r="AC210" s="306"/>
      <c r="AD210" s="306"/>
      <c r="AE210" s="306"/>
      <c r="AF210" s="213"/>
    </row>
    <row r="211" spans="1:32" ht="136.5" customHeight="1" x14ac:dyDescent="0.2">
      <c r="A211" s="202" t="s">
        <v>86</v>
      </c>
      <c r="B211" s="202" t="s">
        <v>555</v>
      </c>
      <c r="C211" s="203" t="s">
        <v>426</v>
      </c>
      <c r="D211" s="203" t="s">
        <v>806</v>
      </c>
      <c r="E211" s="203" t="s">
        <v>625</v>
      </c>
      <c r="F211" s="188" t="s">
        <v>145</v>
      </c>
      <c r="G211" s="230" t="s">
        <v>793</v>
      </c>
      <c r="H211" s="195" t="s">
        <v>809</v>
      </c>
      <c r="I211" s="160" t="s">
        <v>410</v>
      </c>
      <c r="J211" s="161" t="s">
        <v>88</v>
      </c>
      <c r="K211" s="161" t="s">
        <v>88</v>
      </c>
      <c r="L211" s="160" t="s">
        <v>88</v>
      </c>
      <c r="M211" s="149">
        <v>2</v>
      </c>
      <c r="N211" s="149">
        <v>3</v>
      </c>
      <c r="O211" s="142">
        <v>4</v>
      </c>
      <c r="P211" s="142" t="s">
        <v>111</v>
      </c>
      <c r="Q211" s="149">
        <v>25</v>
      </c>
      <c r="R211" s="157">
        <v>100</v>
      </c>
      <c r="S211" s="143" t="str">
        <f t="shared" si="98"/>
        <v>III</v>
      </c>
      <c r="T211" s="150" t="s">
        <v>100</v>
      </c>
      <c r="U211" s="144" t="s">
        <v>411</v>
      </c>
      <c r="V211" s="141">
        <v>1</v>
      </c>
      <c r="W211" s="144" t="s">
        <v>91</v>
      </c>
      <c r="X211" s="155" t="s">
        <v>92</v>
      </c>
      <c r="Y211" s="155" t="s">
        <v>92</v>
      </c>
      <c r="Z211" s="144" t="s">
        <v>92</v>
      </c>
      <c r="AA211" s="144" t="s">
        <v>412</v>
      </c>
      <c r="AB211" s="155" t="s">
        <v>92</v>
      </c>
      <c r="AC211" s="306"/>
      <c r="AD211" s="306"/>
      <c r="AE211" s="306"/>
      <c r="AF211" s="213"/>
    </row>
    <row r="212" spans="1:32" ht="136.5" customHeight="1" x14ac:dyDescent="0.2">
      <c r="A212" s="202" t="s">
        <v>86</v>
      </c>
      <c r="B212" s="202" t="s">
        <v>555</v>
      </c>
      <c r="C212" s="203" t="s">
        <v>426</v>
      </c>
      <c r="D212" s="203" t="s">
        <v>806</v>
      </c>
      <c r="E212" s="203" t="s">
        <v>625</v>
      </c>
      <c r="F212" s="188" t="s">
        <v>145</v>
      </c>
      <c r="G212" s="230" t="s">
        <v>783</v>
      </c>
      <c r="H212" s="195" t="s">
        <v>413</v>
      </c>
      <c r="I212" s="160" t="s">
        <v>107</v>
      </c>
      <c r="J212" s="155" t="s">
        <v>88</v>
      </c>
      <c r="K212" s="161" t="s">
        <v>88</v>
      </c>
      <c r="L212" s="144" t="s">
        <v>88</v>
      </c>
      <c r="M212" s="155">
        <v>2</v>
      </c>
      <c r="N212" s="155">
        <v>2</v>
      </c>
      <c r="O212" s="142">
        <v>4</v>
      </c>
      <c r="P212" s="142" t="s">
        <v>111</v>
      </c>
      <c r="Q212" s="149">
        <v>25</v>
      </c>
      <c r="R212" s="157">
        <v>100</v>
      </c>
      <c r="S212" s="143" t="str">
        <f t="shared" si="98"/>
        <v>III</v>
      </c>
      <c r="T212" s="150" t="s">
        <v>100</v>
      </c>
      <c r="U212" s="146" t="s">
        <v>108</v>
      </c>
      <c r="V212" s="141">
        <v>1</v>
      </c>
      <c r="W212" s="144" t="s">
        <v>91</v>
      </c>
      <c r="X212" s="155" t="s">
        <v>92</v>
      </c>
      <c r="Y212" s="155" t="s">
        <v>92</v>
      </c>
      <c r="Z212" s="155" t="s">
        <v>92</v>
      </c>
      <c r="AA212" s="161" t="s">
        <v>414</v>
      </c>
      <c r="AB212" s="155" t="s">
        <v>92</v>
      </c>
      <c r="AC212" s="306"/>
      <c r="AD212" s="306"/>
      <c r="AE212" s="306"/>
      <c r="AF212" s="213"/>
    </row>
    <row r="213" spans="1:32" ht="136.5" customHeight="1" x14ac:dyDescent="0.2">
      <c r="A213" s="202" t="s">
        <v>86</v>
      </c>
      <c r="B213" s="202" t="s">
        <v>555</v>
      </c>
      <c r="C213" s="203" t="s">
        <v>426</v>
      </c>
      <c r="D213" s="203" t="s">
        <v>806</v>
      </c>
      <c r="E213" s="203" t="s">
        <v>625</v>
      </c>
      <c r="F213" s="188" t="s">
        <v>145</v>
      </c>
      <c r="G213" s="230" t="s">
        <v>790</v>
      </c>
      <c r="H213" s="195" t="s">
        <v>415</v>
      </c>
      <c r="I213" s="160" t="s">
        <v>109</v>
      </c>
      <c r="J213" s="155" t="s">
        <v>88</v>
      </c>
      <c r="K213" s="161" t="s">
        <v>88</v>
      </c>
      <c r="L213" s="146" t="s">
        <v>416</v>
      </c>
      <c r="M213" s="155">
        <v>2</v>
      </c>
      <c r="N213" s="155">
        <v>2</v>
      </c>
      <c r="O213" s="142">
        <v>4</v>
      </c>
      <c r="P213" s="142" t="s">
        <v>111</v>
      </c>
      <c r="Q213" s="149">
        <v>25</v>
      </c>
      <c r="R213" s="157">
        <v>100</v>
      </c>
      <c r="S213" s="143" t="str">
        <f t="shared" si="98"/>
        <v>III</v>
      </c>
      <c r="T213" s="150" t="s">
        <v>100</v>
      </c>
      <c r="U213" s="146" t="s">
        <v>417</v>
      </c>
      <c r="V213" s="141">
        <v>1</v>
      </c>
      <c r="W213" s="144" t="s">
        <v>91</v>
      </c>
      <c r="X213" s="155" t="s">
        <v>92</v>
      </c>
      <c r="Y213" s="155" t="s">
        <v>92</v>
      </c>
      <c r="Z213" s="144" t="s">
        <v>92</v>
      </c>
      <c r="AA213" s="161" t="s">
        <v>418</v>
      </c>
      <c r="AB213" s="161" t="s">
        <v>92</v>
      </c>
      <c r="AC213" s="306"/>
      <c r="AD213" s="306"/>
      <c r="AE213" s="306"/>
      <c r="AF213" s="213"/>
    </row>
    <row r="214" spans="1:32" ht="136.5" customHeight="1" x14ac:dyDescent="0.2">
      <c r="A214" s="202" t="s">
        <v>86</v>
      </c>
      <c r="B214" s="202" t="s">
        <v>555</v>
      </c>
      <c r="C214" s="203" t="s">
        <v>426</v>
      </c>
      <c r="D214" s="203" t="s">
        <v>806</v>
      </c>
      <c r="E214" s="203" t="s">
        <v>625</v>
      </c>
      <c r="F214" s="188" t="s">
        <v>145</v>
      </c>
      <c r="G214" s="230" t="s">
        <v>784</v>
      </c>
      <c r="H214" s="160" t="s">
        <v>419</v>
      </c>
      <c r="I214" s="160" t="s">
        <v>420</v>
      </c>
      <c r="J214" s="155" t="s">
        <v>88</v>
      </c>
      <c r="K214" s="144" t="s">
        <v>421</v>
      </c>
      <c r="L214" s="144" t="s">
        <v>421</v>
      </c>
      <c r="M214" s="155">
        <v>6</v>
      </c>
      <c r="N214" s="155">
        <v>2</v>
      </c>
      <c r="O214" s="155">
        <v>12</v>
      </c>
      <c r="P214" s="142" t="s">
        <v>377</v>
      </c>
      <c r="Q214" s="156">
        <v>25</v>
      </c>
      <c r="R214" s="157">
        <v>300</v>
      </c>
      <c r="S214" s="143" t="str">
        <f>IF(R214="","",IF(AND(R214&gt;=600,R214&lt;=4000),"I",IF(AND(R214&gt;=150,R214&lt;=500),"II",IF(AND(R214&gt;=40,R214&lt;=120),"III",IF(OR(R214&lt;=20,R214&gt;=0),"IV")))))</f>
        <v>II</v>
      </c>
      <c r="T214" s="150" t="s">
        <v>378</v>
      </c>
      <c r="U214" s="144" t="s">
        <v>422</v>
      </c>
      <c r="V214" s="141">
        <v>1</v>
      </c>
      <c r="W214" s="144" t="s">
        <v>91</v>
      </c>
      <c r="X214" s="155" t="s">
        <v>92</v>
      </c>
      <c r="Y214" s="155" t="s">
        <v>92</v>
      </c>
      <c r="Z214" s="144" t="s">
        <v>92</v>
      </c>
      <c r="AA214" s="161" t="s">
        <v>423</v>
      </c>
      <c r="AB214" s="155" t="s">
        <v>92</v>
      </c>
      <c r="AC214" s="306"/>
      <c r="AD214" s="306"/>
      <c r="AE214" s="306"/>
      <c r="AF214" s="213"/>
    </row>
    <row r="215" spans="1:32" ht="188.25" customHeight="1" x14ac:dyDescent="0.2">
      <c r="A215" s="202" t="s">
        <v>86</v>
      </c>
      <c r="B215" s="202" t="s">
        <v>555</v>
      </c>
      <c r="C215" s="203" t="s">
        <v>426</v>
      </c>
      <c r="D215" s="203" t="s">
        <v>626</v>
      </c>
      <c r="E215" s="203" t="s">
        <v>625</v>
      </c>
      <c r="F215" s="164" t="s">
        <v>87</v>
      </c>
      <c r="G215" s="203" t="s">
        <v>545</v>
      </c>
      <c r="H215" s="195" t="s">
        <v>413</v>
      </c>
      <c r="I215" s="160" t="s">
        <v>107</v>
      </c>
      <c r="J215" s="155" t="s">
        <v>88</v>
      </c>
      <c r="K215" s="161" t="s">
        <v>546</v>
      </c>
      <c r="L215" s="155" t="s">
        <v>88</v>
      </c>
      <c r="M215" s="209">
        <v>6</v>
      </c>
      <c r="N215" s="209">
        <v>3</v>
      </c>
      <c r="O215" s="208">
        <f t="shared" ref="O215:O216" si="99">M215*N215</f>
        <v>18</v>
      </c>
      <c r="P215" s="208" t="str">
        <f t="shared" ref="P215:P216" si="100">IF(OR(O215="",O215=0),"",IF(O215&lt;5,"B",IF(O215&lt;9,"M",IF(O215&lt;21,"A","MA"))))</f>
        <v>A</v>
      </c>
      <c r="Q215" s="209">
        <v>25</v>
      </c>
      <c r="R215" s="232">
        <f t="shared" ref="R215:R216" si="101">O215*Q215</f>
        <v>450</v>
      </c>
      <c r="S215" s="143" t="str">
        <f t="shared" ref="S215:S216" si="102">IF(R215="","",IF(AND(R215&gt;=600,R215&lt;=4000),"I",IF(AND(R215&gt;=150,R215&lt;=500),"II",IF(AND(R215&gt;=40,R215&lt;=120),"III",IF(OR(R215&lt;=20,R215&gt;=0),"IV")))))</f>
        <v>II</v>
      </c>
      <c r="T215" s="147" t="s">
        <v>378</v>
      </c>
      <c r="U215" s="161" t="s">
        <v>108</v>
      </c>
      <c r="V215" s="141">
        <v>1</v>
      </c>
      <c r="W215" s="144" t="s">
        <v>91</v>
      </c>
      <c r="X215" s="155" t="s">
        <v>92</v>
      </c>
      <c r="Y215" s="155" t="s">
        <v>92</v>
      </c>
      <c r="Z215" s="155" t="s">
        <v>92</v>
      </c>
      <c r="AA215" s="190" t="s">
        <v>547</v>
      </c>
      <c r="AB215" s="155" t="s">
        <v>92</v>
      </c>
      <c r="AC215" s="304"/>
      <c r="AD215" s="304"/>
      <c r="AE215" s="304"/>
    </row>
    <row r="216" spans="1:32" ht="401.25" customHeight="1" x14ac:dyDescent="0.2">
      <c r="A216" s="202" t="s">
        <v>86</v>
      </c>
      <c r="B216" s="202" t="s">
        <v>555</v>
      </c>
      <c r="C216" s="203" t="s">
        <v>426</v>
      </c>
      <c r="D216" s="203" t="s">
        <v>785</v>
      </c>
      <c r="E216" s="203" t="s">
        <v>625</v>
      </c>
      <c r="F216" s="167" t="s">
        <v>145</v>
      </c>
      <c r="G216" s="203" t="s">
        <v>548</v>
      </c>
      <c r="H216" s="153" t="s">
        <v>549</v>
      </c>
      <c r="I216" s="153" t="s">
        <v>550</v>
      </c>
      <c r="J216" s="141" t="s">
        <v>88</v>
      </c>
      <c r="K216" s="145" t="s">
        <v>551</v>
      </c>
      <c r="L216" s="145" t="s">
        <v>110</v>
      </c>
      <c r="M216" s="141">
        <v>6</v>
      </c>
      <c r="N216" s="141">
        <v>2</v>
      </c>
      <c r="O216" s="141">
        <f t="shared" si="99"/>
        <v>12</v>
      </c>
      <c r="P216" s="142" t="str">
        <f t="shared" si="100"/>
        <v>A</v>
      </c>
      <c r="Q216" s="151">
        <v>25</v>
      </c>
      <c r="R216" s="157">
        <f t="shared" si="101"/>
        <v>300</v>
      </c>
      <c r="S216" s="143" t="str">
        <f t="shared" si="102"/>
        <v>II</v>
      </c>
      <c r="T216" s="150" t="s">
        <v>378</v>
      </c>
      <c r="U216" s="145" t="s">
        <v>422</v>
      </c>
      <c r="V216" s="141">
        <v>1</v>
      </c>
      <c r="W216" s="145" t="s">
        <v>91</v>
      </c>
      <c r="X216" s="141" t="s">
        <v>92</v>
      </c>
      <c r="Y216" s="141" t="s">
        <v>92</v>
      </c>
      <c r="Z216" s="141" t="s">
        <v>92</v>
      </c>
      <c r="AA216" s="153" t="s">
        <v>552</v>
      </c>
      <c r="AB216" s="141" t="s">
        <v>92</v>
      </c>
      <c r="AC216" s="307" t="s">
        <v>553</v>
      </c>
      <c r="AD216" s="308"/>
      <c r="AE216" s="308"/>
    </row>
    <row r="217" spans="1:32" ht="198.75" customHeight="1" x14ac:dyDescent="0.2">
      <c r="A217" s="233" t="s">
        <v>86</v>
      </c>
      <c r="B217" s="202" t="s">
        <v>555</v>
      </c>
      <c r="C217" s="203" t="s">
        <v>646</v>
      </c>
      <c r="D217" s="203" t="s">
        <v>645</v>
      </c>
      <c r="E217" s="203" t="s">
        <v>635</v>
      </c>
      <c r="F217" s="164" t="s">
        <v>87</v>
      </c>
      <c r="G217" s="203" t="s">
        <v>795</v>
      </c>
      <c r="H217" s="207" t="s">
        <v>430</v>
      </c>
      <c r="I217" s="153" t="s">
        <v>93</v>
      </c>
      <c r="J217" s="145" t="s">
        <v>431</v>
      </c>
      <c r="K217" s="145" t="s">
        <v>432</v>
      </c>
      <c r="L217" s="152" t="s">
        <v>433</v>
      </c>
      <c r="M217" s="151">
        <v>6</v>
      </c>
      <c r="N217" s="151">
        <v>3</v>
      </c>
      <c r="O217" s="151">
        <f>M217*N217</f>
        <v>18</v>
      </c>
      <c r="P217" s="208" t="str">
        <f>IF(OR(O217="",O217=0),"",IF(O217&lt;5,"B",IF(O217&lt;9,"M",IF(O217&lt;21,"A","MA"))))</f>
        <v>A</v>
      </c>
      <c r="Q217" s="151">
        <v>25</v>
      </c>
      <c r="R217" s="151">
        <f>O217*Q217</f>
        <v>450</v>
      </c>
      <c r="S217" s="143" t="str">
        <f>IF(R217="","",IF(AND(R217&gt;=600,R217&lt;=4000),"I",IF(AND(R217&gt;=150,R217&lt;=500),"II",IF(AND(R217&gt;=40,R217&lt;=120),"III",IF(OR(R217&lt;=20,R217&gt;=0),"IV")))))</f>
        <v>II</v>
      </c>
      <c r="T217" s="147" t="s">
        <v>378</v>
      </c>
      <c r="U217" s="152" t="s">
        <v>379</v>
      </c>
      <c r="V217" s="141">
        <v>1</v>
      </c>
      <c r="W217" s="145" t="s">
        <v>91</v>
      </c>
      <c r="X217" s="141" t="s">
        <v>92</v>
      </c>
      <c r="Y217" s="141" t="s">
        <v>92</v>
      </c>
      <c r="Z217" s="145" t="s">
        <v>92</v>
      </c>
      <c r="AA217" s="153" t="s">
        <v>434</v>
      </c>
      <c r="AB217" s="145" t="s">
        <v>94</v>
      </c>
      <c r="AC217" s="307"/>
      <c r="AD217" s="307"/>
      <c r="AE217" s="307"/>
    </row>
    <row r="218" spans="1:32" ht="198.75" customHeight="1" x14ac:dyDescent="0.2">
      <c r="A218" s="233" t="s">
        <v>86</v>
      </c>
      <c r="B218" s="202" t="s">
        <v>555</v>
      </c>
      <c r="C218" s="203" t="s">
        <v>646</v>
      </c>
      <c r="D218" s="203" t="s">
        <v>645</v>
      </c>
      <c r="E218" s="203" t="s">
        <v>635</v>
      </c>
      <c r="F218" s="167" t="s">
        <v>87</v>
      </c>
      <c r="G218" s="203" t="s">
        <v>821</v>
      </c>
      <c r="H218" s="207" t="s">
        <v>435</v>
      </c>
      <c r="I218" s="153" t="s">
        <v>436</v>
      </c>
      <c r="J218" s="145" t="s">
        <v>437</v>
      </c>
      <c r="K218" s="145" t="s">
        <v>88</v>
      </c>
      <c r="L218" s="152" t="s">
        <v>438</v>
      </c>
      <c r="M218" s="151">
        <v>6</v>
      </c>
      <c r="N218" s="151">
        <v>3</v>
      </c>
      <c r="O218" s="151">
        <f t="shared" ref="O218" si="103">M218*N218</f>
        <v>18</v>
      </c>
      <c r="P218" s="142" t="str">
        <f t="shared" ref="P218" si="104">IF(OR(O218="",O218=0),"",IF(O218&lt;5,"B",IF(O218&lt;9,"M",IF(O218&lt;21,"A","MA"))))</f>
        <v>A</v>
      </c>
      <c r="Q218" s="151">
        <v>25</v>
      </c>
      <c r="R218" s="151">
        <f t="shared" ref="R218" si="105">O218*Q218</f>
        <v>450</v>
      </c>
      <c r="S218" s="143" t="str">
        <f t="shared" ref="S218" si="106">IF(R218="","",IF(AND(R218&gt;=600,R218&lt;=4000),"I",IF(AND(R218&gt;=150,R218&lt;=500),"II",IF(AND(R218&gt;=40,R218&lt;=120),"III",IF(OR(R218&lt;=20,R218&gt;=0),"IV")))))</f>
        <v>II</v>
      </c>
      <c r="T218" s="150" t="s">
        <v>378</v>
      </c>
      <c r="U218" s="154" t="s">
        <v>379</v>
      </c>
      <c r="V218" s="141">
        <v>1</v>
      </c>
      <c r="W218" s="145" t="s">
        <v>91</v>
      </c>
      <c r="X218" s="141" t="s">
        <v>92</v>
      </c>
      <c r="Y218" s="141" t="s">
        <v>92</v>
      </c>
      <c r="Z218" s="145" t="s">
        <v>92</v>
      </c>
      <c r="AA218" s="153" t="s">
        <v>439</v>
      </c>
      <c r="AB218" s="145" t="s">
        <v>94</v>
      </c>
      <c r="AC218" s="320"/>
      <c r="AD218" s="307"/>
      <c r="AE218" s="307"/>
    </row>
    <row r="219" spans="1:32" ht="229.5" customHeight="1" x14ac:dyDescent="0.2">
      <c r="A219" s="233" t="s">
        <v>86</v>
      </c>
      <c r="B219" s="202" t="s">
        <v>555</v>
      </c>
      <c r="C219" s="203" t="s">
        <v>646</v>
      </c>
      <c r="D219" s="203" t="s">
        <v>645</v>
      </c>
      <c r="E219" s="203" t="s">
        <v>635</v>
      </c>
      <c r="F219" s="164" t="s">
        <v>87</v>
      </c>
      <c r="G219" s="203" t="s">
        <v>636</v>
      </c>
      <c r="H219" s="207" t="s">
        <v>637</v>
      </c>
      <c r="I219" s="153" t="s">
        <v>441</v>
      </c>
      <c r="J219" s="145" t="s">
        <v>88</v>
      </c>
      <c r="K219" s="145" t="s">
        <v>442</v>
      </c>
      <c r="L219" s="152" t="s">
        <v>438</v>
      </c>
      <c r="M219" s="151">
        <v>6</v>
      </c>
      <c r="N219" s="151">
        <v>3</v>
      </c>
      <c r="O219" s="151">
        <f>M219*N219</f>
        <v>18</v>
      </c>
      <c r="P219" s="208" t="str">
        <f>IF(OR(O219="",O219=0),"",IF(O219&lt;5,"B",IF(O219&lt;9,"M",IF(O219&lt;21,"A","MA"))))</f>
        <v>A</v>
      </c>
      <c r="Q219" s="151">
        <v>25</v>
      </c>
      <c r="R219" s="151">
        <f>O219*Q219</f>
        <v>450</v>
      </c>
      <c r="S219" s="143" t="str">
        <f>IF(R219="","",IF(AND(R219&gt;=600,R219&lt;=4000),"I",IF(AND(R219&gt;=150,R219&lt;=500),"II",IF(AND(R219&gt;=40,R219&lt;=120),"III",IF(OR(R219&lt;=20,R219&gt;=0),"IV")))))</f>
        <v>II</v>
      </c>
      <c r="T219" s="147" t="s">
        <v>378</v>
      </c>
      <c r="U219" s="152" t="s">
        <v>379</v>
      </c>
      <c r="V219" s="141">
        <v>1</v>
      </c>
      <c r="W219" s="145" t="s">
        <v>91</v>
      </c>
      <c r="X219" s="141" t="s">
        <v>92</v>
      </c>
      <c r="Y219" s="145" t="s">
        <v>443</v>
      </c>
      <c r="Z219" s="145" t="s">
        <v>92</v>
      </c>
      <c r="AA219" s="153" t="s">
        <v>444</v>
      </c>
      <c r="AB219" s="145" t="s">
        <v>94</v>
      </c>
      <c r="AC219" s="320"/>
      <c r="AD219" s="307"/>
      <c r="AE219" s="307"/>
    </row>
    <row r="220" spans="1:32" ht="198.75" customHeight="1" x14ac:dyDescent="0.2">
      <c r="A220" s="233" t="s">
        <v>86</v>
      </c>
      <c r="B220" s="202" t="s">
        <v>555</v>
      </c>
      <c r="C220" s="203" t="s">
        <v>646</v>
      </c>
      <c r="D220" s="203" t="s">
        <v>645</v>
      </c>
      <c r="E220" s="203" t="s">
        <v>635</v>
      </c>
      <c r="F220" s="164" t="s">
        <v>87</v>
      </c>
      <c r="G220" s="203" t="s">
        <v>638</v>
      </c>
      <c r="H220" s="207" t="s">
        <v>445</v>
      </c>
      <c r="I220" s="153" t="s">
        <v>446</v>
      </c>
      <c r="J220" s="145" t="s">
        <v>88</v>
      </c>
      <c r="K220" s="145" t="s">
        <v>88</v>
      </c>
      <c r="L220" s="152" t="s">
        <v>438</v>
      </c>
      <c r="M220" s="151">
        <v>6</v>
      </c>
      <c r="N220" s="151">
        <v>3</v>
      </c>
      <c r="O220" s="151">
        <f>M220*N220</f>
        <v>18</v>
      </c>
      <c r="P220" s="208" t="str">
        <f>IF(OR(O220="",O220=0),"",IF(O220&lt;5,"B",IF(O220&lt;9,"M",IF(O220&lt;21,"A","MA"))))</f>
        <v>A</v>
      </c>
      <c r="Q220" s="151">
        <v>25</v>
      </c>
      <c r="R220" s="151">
        <f>O220*Q220</f>
        <v>450</v>
      </c>
      <c r="S220" s="143" t="str">
        <f>IF(R220="","",IF(AND(R220&gt;=600,R220&lt;=4000),"I",IF(AND(R220&gt;=150,R220&lt;=500),"II",IF(AND(R220&gt;=40,R220&lt;=120),"III",IF(OR(R220&lt;=20,R220&gt;=0),"IV")))))</f>
        <v>II</v>
      </c>
      <c r="T220" s="147" t="s">
        <v>378</v>
      </c>
      <c r="U220" s="152" t="s">
        <v>379</v>
      </c>
      <c r="V220" s="141">
        <v>1</v>
      </c>
      <c r="W220" s="145" t="s">
        <v>91</v>
      </c>
      <c r="X220" s="141" t="s">
        <v>92</v>
      </c>
      <c r="Y220" s="145" t="s">
        <v>92</v>
      </c>
      <c r="Z220" s="145" t="s">
        <v>92</v>
      </c>
      <c r="AA220" s="153" t="s">
        <v>444</v>
      </c>
      <c r="AB220" s="145" t="s">
        <v>94</v>
      </c>
      <c r="AC220" s="307"/>
      <c r="AD220" s="307"/>
      <c r="AE220" s="307"/>
    </row>
    <row r="221" spans="1:32" ht="114.75" customHeight="1" x14ac:dyDescent="0.2">
      <c r="A221" s="233" t="s">
        <v>86</v>
      </c>
      <c r="B221" s="202" t="s">
        <v>555</v>
      </c>
      <c r="C221" s="203" t="s">
        <v>646</v>
      </c>
      <c r="D221" s="203" t="s">
        <v>645</v>
      </c>
      <c r="E221" s="203" t="s">
        <v>635</v>
      </c>
      <c r="F221" s="164" t="s">
        <v>145</v>
      </c>
      <c r="G221" s="203" t="s">
        <v>639</v>
      </c>
      <c r="H221" s="204" t="s">
        <v>447</v>
      </c>
      <c r="I221" s="195" t="s">
        <v>448</v>
      </c>
      <c r="J221" s="147" t="s">
        <v>88</v>
      </c>
      <c r="K221" s="147" t="s">
        <v>449</v>
      </c>
      <c r="L221" s="147" t="s">
        <v>88</v>
      </c>
      <c r="M221" s="209">
        <v>2</v>
      </c>
      <c r="N221" s="209">
        <v>3</v>
      </c>
      <c r="O221" s="208">
        <f>M221*N221</f>
        <v>6</v>
      </c>
      <c r="P221" s="208" t="str">
        <f>IF(OR(O221="",O221=0),"",IF(O221&lt;5,"B",IF(O221&lt;9,"M",IF(O221&lt;21,"A","MA"))))</f>
        <v>M</v>
      </c>
      <c r="Q221" s="209">
        <v>10</v>
      </c>
      <c r="R221" s="208">
        <f>O221*Q221</f>
        <v>60</v>
      </c>
      <c r="S221" s="143" t="str">
        <f>IF(R221="","",IF(AND(R221&gt;=600,R221&lt;=4000),"I",IF(AND(R221&gt;=150,R221&lt;=500),"II",IF(AND(R221&gt;=40,R221&lt;=120),"III",IF(OR(R221&lt;=20,R221&gt;=0),"IV")))))</f>
        <v>III</v>
      </c>
      <c r="T221" s="147" t="s">
        <v>100</v>
      </c>
      <c r="U221" s="147" t="s">
        <v>97</v>
      </c>
      <c r="V221" s="141">
        <v>1</v>
      </c>
      <c r="W221" s="147" t="s">
        <v>91</v>
      </c>
      <c r="X221" s="147" t="s">
        <v>92</v>
      </c>
      <c r="Y221" s="147" t="s">
        <v>92</v>
      </c>
      <c r="Z221" s="147" t="s">
        <v>92</v>
      </c>
      <c r="AA221" s="210" t="s">
        <v>450</v>
      </c>
      <c r="AB221" s="147" t="s">
        <v>92</v>
      </c>
      <c r="AC221" s="304"/>
      <c r="AD221" s="304"/>
      <c r="AE221" s="304"/>
    </row>
    <row r="222" spans="1:32" ht="114.75" customHeight="1" x14ac:dyDescent="0.2">
      <c r="A222" s="233" t="s">
        <v>86</v>
      </c>
      <c r="B222" s="202" t="s">
        <v>555</v>
      </c>
      <c r="C222" s="203" t="s">
        <v>646</v>
      </c>
      <c r="D222" s="203" t="s">
        <v>645</v>
      </c>
      <c r="E222" s="203" t="s">
        <v>635</v>
      </c>
      <c r="F222" s="164" t="s">
        <v>87</v>
      </c>
      <c r="G222" s="203" t="s">
        <v>451</v>
      </c>
      <c r="H222" s="195" t="s">
        <v>392</v>
      </c>
      <c r="I222" s="195" t="s">
        <v>452</v>
      </c>
      <c r="J222" s="147" t="s">
        <v>88</v>
      </c>
      <c r="K222" s="147" t="s">
        <v>453</v>
      </c>
      <c r="L222" s="147" t="s">
        <v>454</v>
      </c>
      <c r="M222" s="209">
        <v>2</v>
      </c>
      <c r="N222" s="209">
        <v>3</v>
      </c>
      <c r="O222" s="208">
        <f t="shared" ref="O222:O223" si="107">M222*N222</f>
        <v>6</v>
      </c>
      <c r="P222" s="208" t="str">
        <f t="shared" ref="P222" si="108">IF(OR(O222="",O222=0),"",IF(O222&lt;5,"B",IF(O222&lt;9,"M",IF(O222&lt;21,"A","MA"))))</f>
        <v>M</v>
      </c>
      <c r="Q222" s="209">
        <v>10</v>
      </c>
      <c r="R222" s="208">
        <f t="shared" ref="R222" si="109">O222*Q222</f>
        <v>60</v>
      </c>
      <c r="S222" s="143" t="str">
        <f t="shared" ref="S222" si="110">IF(R222="","",IF(AND(R222&gt;=600,R222&lt;=4000),"I",IF(AND(R222&gt;=150,R222&lt;=500),"II",IF(AND(R222&gt;=40,R222&lt;=120),"III",IF(OR(R222&lt;=20,R222&gt;=0),"IV")))))</f>
        <v>III</v>
      </c>
      <c r="T222" s="147" t="s">
        <v>100</v>
      </c>
      <c r="U222" s="147" t="s">
        <v>395</v>
      </c>
      <c r="V222" s="141">
        <v>1</v>
      </c>
      <c r="W222" s="144" t="s">
        <v>91</v>
      </c>
      <c r="X222" s="147" t="s">
        <v>92</v>
      </c>
      <c r="Y222" s="147" t="s">
        <v>92</v>
      </c>
      <c r="Z222" s="147" t="s">
        <v>455</v>
      </c>
      <c r="AA222" s="210" t="s">
        <v>456</v>
      </c>
      <c r="AB222" s="147" t="s">
        <v>92</v>
      </c>
      <c r="AC222" s="313"/>
      <c r="AD222" s="314"/>
      <c r="AE222" s="315"/>
    </row>
    <row r="223" spans="1:32" ht="231.75" customHeight="1" x14ac:dyDescent="0.2">
      <c r="A223" s="233" t="s">
        <v>86</v>
      </c>
      <c r="B223" s="202" t="s">
        <v>555</v>
      </c>
      <c r="C223" s="203" t="s">
        <v>646</v>
      </c>
      <c r="D223" s="203" t="s">
        <v>645</v>
      </c>
      <c r="E223" s="203" t="s">
        <v>635</v>
      </c>
      <c r="F223" s="164" t="s">
        <v>87</v>
      </c>
      <c r="G223" s="203" t="s">
        <v>647</v>
      </c>
      <c r="H223" s="195" t="s">
        <v>457</v>
      </c>
      <c r="I223" s="195" t="s">
        <v>458</v>
      </c>
      <c r="J223" s="147" t="s">
        <v>88</v>
      </c>
      <c r="K223" s="147" t="s">
        <v>459</v>
      </c>
      <c r="L223" s="147" t="s">
        <v>88</v>
      </c>
      <c r="M223" s="149">
        <v>2</v>
      </c>
      <c r="N223" s="149">
        <v>3</v>
      </c>
      <c r="O223" s="142">
        <f t="shared" si="107"/>
        <v>6</v>
      </c>
      <c r="P223" s="142" t="str">
        <f>IF(OR(O223="",O223=0),"",IF(O223&lt;5,"B",IF(O223&lt;9,"M",IF(O223&lt;21,"A","MA"))))</f>
        <v>M</v>
      </c>
      <c r="Q223" s="149">
        <v>25</v>
      </c>
      <c r="R223" s="142">
        <f>O223*Q223</f>
        <v>150</v>
      </c>
      <c r="S223" s="143" t="str">
        <f>IF(R223="","",IF(AND(R223&gt;=600,R223&lt;=4000),"I",IF(AND(R223&gt;=150,R223&lt;=500),"II",IF(AND(R223&gt;=40,R223&lt;=120),"III",IF(OR(R223&lt;=20,R223&gt;=0),"IV")))))</f>
        <v>II</v>
      </c>
      <c r="T223" s="150" t="s">
        <v>378</v>
      </c>
      <c r="U223" s="147" t="s">
        <v>98</v>
      </c>
      <c r="V223" s="141">
        <v>1</v>
      </c>
      <c r="W223" s="144" t="s">
        <v>91</v>
      </c>
      <c r="X223" s="147" t="s">
        <v>92</v>
      </c>
      <c r="Y223" s="147" t="s">
        <v>92</v>
      </c>
      <c r="Z223" s="147" t="s">
        <v>460</v>
      </c>
      <c r="AA223" s="210" t="s">
        <v>640</v>
      </c>
      <c r="AB223" s="147" t="s">
        <v>92</v>
      </c>
      <c r="AC223" s="313"/>
      <c r="AD223" s="314"/>
      <c r="AE223" s="315"/>
    </row>
    <row r="224" spans="1:32" ht="147" customHeight="1" x14ac:dyDescent="0.2">
      <c r="A224" s="233" t="s">
        <v>86</v>
      </c>
      <c r="B224" s="202" t="s">
        <v>555</v>
      </c>
      <c r="C224" s="203" t="s">
        <v>646</v>
      </c>
      <c r="D224" s="203" t="s">
        <v>645</v>
      </c>
      <c r="E224" s="203" t="s">
        <v>635</v>
      </c>
      <c r="F224" s="164" t="s">
        <v>87</v>
      </c>
      <c r="G224" s="203" t="s">
        <v>461</v>
      </c>
      <c r="H224" s="166" t="s">
        <v>398</v>
      </c>
      <c r="I224" s="166" t="s">
        <v>462</v>
      </c>
      <c r="J224" s="164" t="s">
        <v>88</v>
      </c>
      <c r="K224" s="164" t="s">
        <v>88</v>
      </c>
      <c r="L224" s="164" t="s">
        <v>463</v>
      </c>
      <c r="M224" s="211">
        <v>2</v>
      </c>
      <c r="N224" s="211">
        <v>3</v>
      </c>
      <c r="O224" s="212">
        <f>M224*N224</f>
        <v>6</v>
      </c>
      <c r="P224" s="212" t="str">
        <f>IF(OR(O224="",O224=0),"",IF(O224&lt;5,"B",IF(O224&lt;9,"M",IF(O224&lt;21,"A","MA"))))</f>
        <v>M</v>
      </c>
      <c r="Q224" s="211">
        <v>25</v>
      </c>
      <c r="R224" s="212">
        <f>O224*Q224</f>
        <v>150</v>
      </c>
      <c r="S224" s="115" t="str">
        <f>IF(R224="","",IF(AND(R224&gt;=600,R224&lt;=4000),"I",IF(AND(R224&gt;=150,R224&lt;=500),"II",IF(AND(R224&gt;=40,R224&lt;=120),"III",IF(OR(R224&lt;=20,R224&gt;=0),"IV")))))</f>
        <v>II</v>
      </c>
      <c r="T224" s="147" t="s">
        <v>378</v>
      </c>
      <c r="U224" s="164" t="s">
        <v>401</v>
      </c>
      <c r="V224" s="141">
        <v>1</v>
      </c>
      <c r="W224" s="144" t="s">
        <v>91</v>
      </c>
      <c r="X224" s="164" t="s">
        <v>92</v>
      </c>
      <c r="Y224" s="164" t="s">
        <v>92</v>
      </c>
      <c r="Z224" s="147" t="s">
        <v>92</v>
      </c>
      <c r="AA224" s="166" t="s">
        <v>92</v>
      </c>
      <c r="AB224" s="164" t="s">
        <v>464</v>
      </c>
      <c r="AC224" s="316"/>
      <c r="AD224" s="317"/>
      <c r="AE224" s="318"/>
    </row>
    <row r="225" spans="1:31" ht="182.25" customHeight="1" x14ac:dyDescent="0.2">
      <c r="A225" s="233" t="s">
        <v>86</v>
      </c>
      <c r="B225" s="202" t="s">
        <v>555</v>
      </c>
      <c r="C225" s="203" t="s">
        <v>646</v>
      </c>
      <c r="D225" s="203" t="s">
        <v>645</v>
      </c>
      <c r="E225" s="203" t="s">
        <v>635</v>
      </c>
      <c r="F225" s="164" t="s">
        <v>87</v>
      </c>
      <c r="G225" s="203" t="s">
        <v>654</v>
      </c>
      <c r="H225" s="166" t="s">
        <v>472</v>
      </c>
      <c r="I225" s="160" t="s">
        <v>473</v>
      </c>
      <c r="J225" s="155" t="s">
        <v>88</v>
      </c>
      <c r="K225" s="155" t="s">
        <v>88</v>
      </c>
      <c r="L225" s="144" t="s">
        <v>474</v>
      </c>
      <c r="M225" s="155">
        <v>6</v>
      </c>
      <c r="N225" s="155">
        <v>3</v>
      </c>
      <c r="O225" s="212">
        <f>M225*N225</f>
        <v>18</v>
      </c>
      <c r="P225" s="208" t="str">
        <f t="shared" ref="P225:P231" si="111">IF(OR(O225="",O225=0),"",IF(O225&lt;5,"B",IF(O225&lt;9,"M",IF(O225&lt;21,"A","MA"))))</f>
        <v>A</v>
      </c>
      <c r="Q225" s="155">
        <v>25</v>
      </c>
      <c r="R225" s="212">
        <f>O225*Q225</f>
        <v>450</v>
      </c>
      <c r="S225" s="143" t="str">
        <f t="shared" ref="S225:S234" si="112">IF(R225="","",IF(AND(R225&gt;=600,R225&lt;=4000),"I",IF(AND(R225&gt;=150,R225&lt;=500),"II",IF(AND(R225&gt;=40,R225&lt;=120),"III",IF(OR(R225&lt;=20,R225&gt;=0),"IV")))))</f>
        <v>II</v>
      </c>
      <c r="T225" s="147" t="s">
        <v>378</v>
      </c>
      <c r="U225" s="161" t="s">
        <v>475</v>
      </c>
      <c r="V225" s="141">
        <v>1</v>
      </c>
      <c r="W225" s="144" t="s">
        <v>91</v>
      </c>
      <c r="X225" s="155" t="s">
        <v>92</v>
      </c>
      <c r="Y225" s="155" t="s">
        <v>92</v>
      </c>
      <c r="Z225" s="155" t="s">
        <v>92</v>
      </c>
      <c r="AA225" s="160" t="s">
        <v>476</v>
      </c>
      <c r="AB225" s="145" t="s">
        <v>94</v>
      </c>
      <c r="AC225" s="304"/>
      <c r="AD225" s="304"/>
      <c r="AE225" s="304"/>
    </row>
    <row r="226" spans="1:31" ht="124.5" customHeight="1" x14ac:dyDescent="0.2">
      <c r="A226" s="233" t="s">
        <v>86</v>
      </c>
      <c r="B226" s="202" t="s">
        <v>555</v>
      </c>
      <c r="C226" s="203" t="s">
        <v>646</v>
      </c>
      <c r="D226" s="203" t="s">
        <v>645</v>
      </c>
      <c r="E226" s="203" t="s">
        <v>635</v>
      </c>
      <c r="F226" s="167" t="s">
        <v>87</v>
      </c>
      <c r="G226" s="203" t="s">
        <v>477</v>
      </c>
      <c r="H226" s="166" t="s">
        <v>478</v>
      </c>
      <c r="I226" s="160" t="s">
        <v>479</v>
      </c>
      <c r="J226" s="155" t="s">
        <v>88</v>
      </c>
      <c r="K226" s="144" t="s">
        <v>480</v>
      </c>
      <c r="L226" s="144" t="s">
        <v>474</v>
      </c>
      <c r="M226" s="155">
        <v>2</v>
      </c>
      <c r="N226" s="155">
        <v>2</v>
      </c>
      <c r="O226" s="155">
        <v>4</v>
      </c>
      <c r="P226" s="142" t="str">
        <f t="shared" si="111"/>
        <v>B</v>
      </c>
      <c r="Q226" s="155">
        <v>10</v>
      </c>
      <c r="R226" s="155">
        <v>40</v>
      </c>
      <c r="S226" s="143" t="str">
        <f t="shared" si="112"/>
        <v>III</v>
      </c>
      <c r="T226" s="150" t="s">
        <v>100</v>
      </c>
      <c r="U226" s="146" t="s">
        <v>101</v>
      </c>
      <c r="V226" s="141">
        <v>1</v>
      </c>
      <c r="W226" s="144" t="s">
        <v>91</v>
      </c>
      <c r="X226" s="155" t="s">
        <v>92</v>
      </c>
      <c r="Y226" s="155" t="s">
        <v>92</v>
      </c>
      <c r="Z226" s="155" t="s">
        <v>92</v>
      </c>
      <c r="AA226" s="160" t="s">
        <v>481</v>
      </c>
      <c r="AB226" s="145" t="s">
        <v>94</v>
      </c>
      <c r="AC226" s="304"/>
      <c r="AD226" s="304"/>
      <c r="AE226" s="304"/>
    </row>
    <row r="227" spans="1:31" ht="155.25" customHeight="1" x14ac:dyDescent="0.2">
      <c r="A227" s="233" t="s">
        <v>86</v>
      </c>
      <c r="B227" s="202" t="s">
        <v>555</v>
      </c>
      <c r="C227" s="203" t="s">
        <v>646</v>
      </c>
      <c r="D227" s="203" t="s">
        <v>645</v>
      </c>
      <c r="E227" s="203" t="s">
        <v>635</v>
      </c>
      <c r="F227" s="164" t="s">
        <v>87</v>
      </c>
      <c r="G227" s="203" t="s">
        <v>796</v>
      </c>
      <c r="H227" s="166" t="s">
        <v>486</v>
      </c>
      <c r="I227" s="160" t="s">
        <v>99</v>
      </c>
      <c r="J227" s="155" t="s">
        <v>88</v>
      </c>
      <c r="K227" s="144" t="s">
        <v>88</v>
      </c>
      <c r="L227" s="144" t="s">
        <v>474</v>
      </c>
      <c r="M227" s="155">
        <v>2</v>
      </c>
      <c r="N227" s="155">
        <v>2</v>
      </c>
      <c r="O227" s="155">
        <v>4</v>
      </c>
      <c r="P227" s="208" t="str">
        <f t="shared" si="111"/>
        <v>B</v>
      </c>
      <c r="Q227" s="155">
        <v>10</v>
      </c>
      <c r="R227" s="155">
        <v>40</v>
      </c>
      <c r="S227" s="143" t="str">
        <f t="shared" si="112"/>
        <v>III</v>
      </c>
      <c r="T227" s="147" t="s">
        <v>100</v>
      </c>
      <c r="U227" s="161" t="s">
        <v>101</v>
      </c>
      <c r="V227" s="141">
        <v>1</v>
      </c>
      <c r="W227" s="144" t="s">
        <v>91</v>
      </c>
      <c r="X227" s="155" t="s">
        <v>92</v>
      </c>
      <c r="Y227" s="155" t="s">
        <v>92</v>
      </c>
      <c r="Z227" s="155" t="s">
        <v>92</v>
      </c>
      <c r="AA227" s="160" t="s">
        <v>483</v>
      </c>
      <c r="AB227" s="145" t="s">
        <v>484</v>
      </c>
      <c r="AC227" s="304"/>
      <c r="AD227" s="304"/>
      <c r="AE227" s="304"/>
    </row>
    <row r="228" spans="1:31" ht="155.25" customHeight="1" x14ac:dyDescent="0.2">
      <c r="A228" s="233" t="s">
        <v>86</v>
      </c>
      <c r="B228" s="202" t="s">
        <v>555</v>
      </c>
      <c r="C228" s="203" t="s">
        <v>646</v>
      </c>
      <c r="D228" s="203" t="s">
        <v>645</v>
      </c>
      <c r="E228" s="203" t="s">
        <v>635</v>
      </c>
      <c r="F228" s="164" t="s">
        <v>87</v>
      </c>
      <c r="G228" s="203" t="s">
        <v>651</v>
      </c>
      <c r="H228" s="195" t="s">
        <v>487</v>
      </c>
      <c r="I228" s="195" t="s">
        <v>488</v>
      </c>
      <c r="J228" s="147" t="s">
        <v>88</v>
      </c>
      <c r="K228" s="147" t="s">
        <v>489</v>
      </c>
      <c r="L228" s="147" t="s">
        <v>490</v>
      </c>
      <c r="M228" s="209">
        <v>2</v>
      </c>
      <c r="N228" s="209">
        <v>3</v>
      </c>
      <c r="O228" s="212">
        <f t="shared" ref="O228:O231" si="113">M228*N228</f>
        <v>6</v>
      </c>
      <c r="P228" s="208" t="str">
        <f t="shared" si="111"/>
        <v>M</v>
      </c>
      <c r="Q228" s="209">
        <v>25</v>
      </c>
      <c r="R228" s="212">
        <f t="shared" ref="R228:R240" si="114">O228*Q228</f>
        <v>150</v>
      </c>
      <c r="S228" s="143" t="str">
        <f t="shared" si="112"/>
        <v>II</v>
      </c>
      <c r="T228" s="147" t="s">
        <v>378</v>
      </c>
      <c r="U228" s="147" t="s">
        <v>491</v>
      </c>
      <c r="V228" s="141">
        <v>1</v>
      </c>
      <c r="W228" s="144" t="s">
        <v>91</v>
      </c>
      <c r="X228" s="147" t="s">
        <v>92</v>
      </c>
      <c r="Y228" s="147" t="s">
        <v>92</v>
      </c>
      <c r="Z228" s="147" t="s">
        <v>92</v>
      </c>
      <c r="AA228" s="210" t="s">
        <v>492</v>
      </c>
      <c r="AB228" s="147" t="s">
        <v>92</v>
      </c>
      <c r="AC228" s="304"/>
      <c r="AD228" s="304"/>
      <c r="AE228" s="304"/>
    </row>
    <row r="229" spans="1:31" ht="323.25" customHeight="1" x14ac:dyDescent="0.2">
      <c r="A229" s="233" t="s">
        <v>86</v>
      </c>
      <c r="B229" s="202" t="s">
        <v>555</v>
      </c>
      <c r="C229" s="203" t="s">
        <v>646</v>
      </c>
      <c r="D229" s="203" t="s">
        <v>645</v>
      </c>
      <c r="E229" s="203" t="s">
        <v>635</v>
      </c>
      <c r="F229" s="164" t="s">
        <v>87</v>
      </c>
      <c r="G229" s="203" t="s">
        <v>649</v>
      </c>
      <c r="H229" s="195" t="s">
        <v>494</v>
      </c>
      <c r="I229" s="195" t="s">
        <v>495</v>
      </c>
      <c r="J229" s="147" t="s">
        <v>88</v>
      </c>
      <c r="K229" s="147" t="s">
        <v>496</v>
      </c>
      <c r="L229" s="147" t="s">
        <v>490</v>
      </c>
      <c r="M229" s="149">
        <v>2</v>
      </c>
      <c r="N229" s="149">
        <v>3</v>
      </c>
      <c r="O229" s="142">
        <f t="shared" si="113"/>
        <v>6</v>
      </c>
      <c r="P229" s="142" t="str">
        <f t="shared" si="111"/>
        <v>M</v>
      </c>
      <c r="Q229" s="149">
        <v>25</v>
      </c>
      <c r="R229" s="114">
        <f t="shared" si="114"/>
        <v>150</v>
      </c>
      <c r="S229" s="143" t="str">
        <f t="shared" si="112"/>
        <v>II</v>
      </c>
      <c r="T229" s="150" t="s">
        <v>378</v>
      </c>
      <c r="U229" s="147" t="s">
        <v>491</v>
      </c>
      <c r="V229" s="141">
        <v>1</v>
      </c>
      <c r="W229" s="144" t="s">
        <v>91</v>
      </c>
      <c r="X229" s="147" t="s">
        <v>92</v>
      </c>
      <c r="Y229" s="147" t="s">
        <v>92</v>
      </c>
      <c r="Z229" s="147" t="s">
        <v>92</v>
      </c>
      <c r="AA229" s="210" t="s">
        <v>497</v>
      </c>
      <c r="AB229" s="147" t="s">
        <v>92</v>
      </c>
      <c r="AC229" s="304"/>
      <c r="AD229" s="304"/>
      <c r="AE229" s="304"/>
    </row>
    <row r="230" spans="1:31" ht="278.25" customHeight="1" x14ac:dyDescent="0.2">
      <c r="A230" s="233" t="s">
        <v>86</v>
      </c>
      <c r="B230" s="202" t="s">
        <v>555</v>
      </c>
      <c r="C230" s="203" t="s">
        <v>646</v>
      </c>
      <c r="D230" s="203" t="s">
        <v>645</v>
      </c>
      <c r="E230" s="203" t="s">
        <v>635</v>
      </c>
      <c r="F230" s="164" t="s">
        <v>87</v>
      </c>
      <c r="G230" s="203" t="s">
        <v>642</v>
      </c>
      <c r="H230" s="195" t="s">
        <v>802</v>
      </c>
      <c r="I230" s="195" t="s">
        <v>498</v>
      </c>
      <c r="J230" s="147" t="s">
        <v>88</v>
      </c>
      <c r="K230" s="147" t="s">
        <v>489</v>
      </c>
      <c r="L230" s="147" t="s">
        <v>499</v>
      </c>
      <c r="M230" s="209">
        <v>2</v>
      </c>
      <c r="N230" s="209">
        <v>3</v>
      </c>
      <c r="O230" s="208">
        <f t="shared" si="113"/>
        <v>6</v>
      </c>
      <c r="P230" s="208" t="str">
        <f t="shared" si="111"/>
        <v>M</v>
      </c>
      <c r="Q230" s="209">
        <v>25</v>
      </c>
      <c r="R230" s="212">
        <f t="shared" si="114"/>
        <v>150</v>
      </c>
      <c r="S230" s="143" t="str">
        <f t="shared" si="112"/>
        <v>II</v>
      </c>
      <c r="T230" s="147" t="s">
        <v>378</v>
      </c>
      <c r="U230" s="147" t="s">
        <v>491</v>
      </c>
      <c r="V230" s="141">
        <v>1</v>
      </c>
      <c r="W230" s="144" t="s">
        <v>91</v>
      </c>
      <c r="X230" s="147" t="s">
        <v>92</v>
      </c>
      <c r="Y230" s="147" t="s">
        <v>92</v>
      </c>
      <c r="Z230" s="150" t="s">
        <v>92</v>
      </c>
      <c r="AA230" s="210" t="s">
        <v>500</v>
      </c>
      <c r="AB230" s="147" t="s">
        <v>92</v>
      </c>
      <c r="AC230" s="304"/>
      <c r="AD230" s="304"/>
      <c r="AE230" s="304"/>
    </row>
    <row r="231" spans="1:31" ht="278.25" customHeight="1" x14ac:dyDescent="0.2">
      <c r="A231" s="233" t="s">
        <v>86</v>
      </c>
      <c r="B231" s="202" t="s">
        <v>555</v>
      </c>
      <c r="C231" s="203" t="s">
        <v>646</v>
      </c>
      <c r="D231" s="203" t="s">
        <v>645</v>
      </c>
      <c r="E231" s="203" t="s">
        <v>635</v>
      </c>
      <c r="F231" s="164" t="s">
        <v>87</v>
      </c>
      <c r="G231" s="203" t="s">
        <v>797</v>
      </c>
      <c r="H231" s="195" t="s">
        <v>501</v>
      </c>
      <c r="I231" s="195" t="s">
        <v>498</v>
      </c>
      <c r="J231" s="147" t="s">
        <v>88</v>
      </c>
      <c r="K231" s="147" t="s">
        <v>489</v>
      </c>
      <c r="L231" s="147" t="s">
        <v>499</v>
      </c>
      <c r="M231" s="209">
        <v>2</v>
      </c>
      <c r="N231" s="209">
        <v>3</v>
      </c>
      <c r="O231" s="208">
        <f t="shared" si="113"/>
        <v>6</v>
      </c>
      <c r="P231" s="208" t="str">
        <f t="shared" si="111"/>
        <v>M</v>
      </c>
      <c r="Q231" s="209">
        <v>25</v>
      </c>
      <c r="R231" s="212">
        <f t="shared" si="114"/>
        <v>150</v>
      </c>
      <c r="S231" s="143" t="str">
        <f t="shared" si="112"/>
        <v>II</v>
      </c>
      <c r="T231" s="147" t="s">
        <v>378</v>
      </c>
      <c r="U231" s="147" t="s">
        <v>491</v>
      </c>
      <c r="V231" s="141">
        <v>1</v>
      </c>
      <c r="W231" s="144" t="s">
        <v>91</v>
      </c>
      <c r="X231" s="147" t="s">
        <v>92</v>
      </c>
      <c r="Y231" s="147" t="s">
        <v>92</v>
      </c>
      <c r="Z231" s="147" t="s">
        <v>92</v>
      </c>
      <c r="AA231" s="195" t="s">
        <v>502</v>
      </c>
      <c r="AB231" s="147" t="s">
        <v>92</v>
      </c>
      <c r="AC231" s="304"/>
      <c r="AD231" s="304"/>
      <c r="AE231" s="304"/>
    </row>
    <row r="232" spans="1:31" ht="298.5" customHeight="1" x14ac:dyDescent="0.2">
      <c r="A232" s="233" t="s">
        <v>86</v>
      </c>
      <c r="B232" s="202" t="s">
        <v>555</v>
      </c>
      <c r="C232" s="203" t="s">
        <v>646</v>
      </c>
      <c r="D232" s="203" t="s">
        <v>645</v>
      </c>
      <c r="E232" s="203" t="s">
        <v>635</v>
      </c>
      <c r="F232" s="214" t="s">
        <v>87</v>
      </c>
      <c r="G232" s="215" t="s">
        <v>643</v>
      </c>
      <c r="H232" s="216" t="s">
        <v>504</v>
      </c>
      <c r="I232" s="153" t="s">
        <v>106</v>
      </c>
      <c r="J232" s="141" t="s">
        <v>88</v>
      </c>
      <c r="K232" s="145" t="s">
        <v>505</v>
      </c>
      <c r="L232" s="145" t="s">
        <v>387</v>
      </c>
      <c r="M232" s="217">
        <v>2</v>
      </c>
      <c r="N232" s="217">
        <v>3</v>
      </c>
      <c r="O232" s="218">
        <f>M232*N232</f>
        <v>6</v>
      </c>
      <c r="P232" s="218" t="str">
        <f>IF(OR(O232="",O232=0),"",IF(O232&lt;5,"B",IF(O232&lt;9,"M",IF(O232&lt;21,"A","MA"))))</f>
        <v>M</v>
      </c>
      <c r="Q232" s="217">
        <v>25</v>
      </c>
      <c r="R232" s="219">
        <f t="shared" si="114"/>
        <v>150</v>
      </c>
      <c r="S232" s="220" t="str">
        <f t="shared" si="112"/>
        <v>II</v>
      </c>
      <c r="T232" s="221" t="s">
        <v>378</v>
      </c>
      <c r="U232" s="154" t="s">
        <v>104</v>
      </c>
      <c r="V232" s="141">
        <v>1</v>
      </c>
      <c r="W232" s="145" t="s">
        <v>91</v>
      </c>
      <c r="X232" s="222" t="s">
        <v>92</v>
      </c>
      <c r="Y232" s="222" t="s">
        <v>92</v>
      </c>
      <c r="Z232" s="222" t="s">
        <v>506</v>
      </c>
      <c r="AA232" s="207" t="s">
        <v>507</v>
      </c>
      <c r="AB232" s="222" t="s">
        <v>508</v>
      </c>
      <c r="AC232" s="304"/>
      <c r="AD232" s="304"/>
      <c r="AE232" s="304"/>
    </row>
    <row r="233" spans="1:31" ht="298.5" customHeight="1" x14ac:dyDescent="0.2">
      <c r="A233" s="233" t="s">
        <v>86</v>
      </c>
      <c r="B233" s="202" t="s">
        <v>555</v>
      </c>
      <c r="C233" s="203" t="s">
        <v>646</v>
      </c>
      <c r="D233" s="203" t="s">
        <v>645</v>
      </c>
      <c r="E233" s="203" t="s">
        <v>635</v>
      </c>
      <c r="F233" s="167" t="s">
        <v>87</v>
      </c>
      <c r="G233" s="203" t="s">
        <v>798</v>
      </c>
      <c r="H233" s="195" t="s">
        <v>510</v>
      </c>
      <c r="I233" s="195" t="s">
        <v>511</v>
      </c>
      <c r="J233" s="147" t="s">
        <v>88</v>
      </c>
      <c r="K233" s="144" t="s">
        <v>88</v>
      </c>
      <c r="L233" s="144" t="s">
        <v>512</v>
      </c>
      <c r="M233" s="149">
        <v>6</v>
      </c>
      <c r="N233" s="149">
        <v>3</v>
      </c>
      <c r="O233" s="142">
        <f>M233*N233</f>
        <v>18</v>
      </c>
      <c r="P233" s="142" t="str">
        <f>IF(OR(O233="",O233=0),"",IF(O233&lt;5,"B",IF(O233&lt;9,"M",IF(O233&lt;21,"A","MA"))))</f>
        <v>A</v>
      </c>
      <c r="Q233" s="149">
        <v>25</v>
      </c>
      <c r="R233" s="114">
        <f t="shared" si="114"/>
        <v>450</v>
      </c>
      <c r="S233" s="143" t="str">
        <f t="shared" si="112"/>
        <v>II</v>
      </c>
      <c r="T233" s="150" t="s">
        <v>378</v>
      </c>
      <c r="U233" s="147" t="s">
        <v>104</v>
      </c>
      <c r="V233" s="141">
        <v>1</v>
      </c>
      <c r="W233" s="144" t="s">
        <v>91</v>
      </c>
      <c r="X233" s="147" t="s">
        <v>92</v>
      </c>
      <c r="Y233" s="147" t="s">
        <v>92</v>
      </c>
      <c r="Z233" s="147" t="s">
        <v>92</v>
      </c>
      <c r="AA233" s="210" t="s">
        <v>513</v>
      </c>
      <c r="AB233" s="147" t="s">
        <v>92</v>
      </c>
      <c r="AC233" s="304"/>
      <c r="AD233" s="304"/>
      <c r="AE233" s="304"/>
    </row>
    <row r="234" spans="1:31" ht="262.5" customHeight="1" x14ac:dyDescent="0.2">
      <c r="A234" s="233" t="s">
        <v>86</v>
      </c>
      <c r="B234" s="202" t="s">
        <v>555</v>
      </c>
      <c r="C234" s="203" t="s">
        <v>646</v>
      </c>
      <c r="D234" s="203" t="s">
        <v>645</v>
      </c>
      <c r="E234" s="203" t="s">
        <v>635</v>
      </c>
      <c r="F234" s="167" t="s">
        <v>87</v>
      </c>
      <c r="G234" s="203" t="s">
        <v>650</v>
      </c>
      <c r="H234" s="195" t="s">
        <v>514</v>
      </c>
      <c r="I234" s="195" t="s">
        <v>515</v>
      </c>
      <c r="J234" s="147" t="s">
        <v>88</v>
      </c>
      <c r="K234" s="144" t="s">
        <v>88</v>
      </c>
      <c r="L234" s="144" t="s">
        <v>512</v>
      </c>
      <c r="M234" s="149">
        <v>6</v>
      </c>
      <c r="N234" s="149">
        <v>3</v>
      </c>
      <c r="O234" s="142">
        <f>M234*N234</f>
        <v>18</v>
      </c>
      <c r="P234" s="142" t="str">
        <f>IF(OR(O234="",O234=0),"",IF(O234&lt;5,"B",IF(O234&lt;9,"M",IF(O234&lt;21,"A","MA"))))</f>
        <v>A</v>
      </c>
      <c r="Q234" s="149">
        <v>25</v>
      </c>
      <c r="R234" s="114">
        <f t="shared" si="114"/>
        <v>450</v>
      </c>
      <c r="S234" s="143" t="str">
        <f t="shared" si="112"/>
        <v>II</v>
      </c>
      <c r="T234" s="150" t="s">
        <v>378</v>
      </c>
      <c r="U234" s="147" t="s">
        <v>104</v>
      </c>
      <c r="V234" s="141">
        <v>1</v>
      </c>
      <c r="W234" s="144" t="s">
        <v>91</v>
      </c>
      <c r="X234" s="147" t="s">
        <v>92</v>
      </c>
      <c r="Y234" s="147" t="s">
        <v>92</v>
      </c>
      <c r="Z234" s="147" t="s">
        <v>92</v>
      </c>
      <c r="AA234" s="210" t="s">
        <v>513</v>
      </c>
      <c r="AB234" s="147" t="s">
        <v>92</v>
      </c>
      <c r="AC234" s="304"/>
      <c r="AD234" s="304"/>
      <c r="AE234" s="304"/>
    </row>
    <row r="235" spans="1:31" ht="100.5" customHeight="1" x14ac:dyDescent="0.2">
      <c r="A235" s="233" t="s">
        <v>86</v>
      </c>
      <c r="B235" s="202" t="s">
        <v>555</v>
      </c>
      <c r="C235" s="203" t="s">
        <v>646</v>
      </c>
      <c r="D235" s="203" t="s">
        <v>645</v>
      </c>
      <c r="E235" s="203" t="s">
        <v>635</v>
      </c>
      <c r="F235" s="167" t="s">
        <v>87</v>
      </c>
      <c r="G235" s="215" t="s">
        <v>516</v>
      </c>
      <c r="H235" s="223" t="s">
        <v>517</v>
      </c>
      <c r="I235" s="223" t="s">
        <v>518</v>
      </c>
      <c r="J235" s="224" t="s">
        <v>88</v>
      </c>
      <c r="K235" s="224" t="s">
        <v>88</v>
      </c>
      <c r="L235" s="224" t="s">
        <v>88</v>
      </c>
      <c r="M235" s="225">
        <v>2</v>
      </c>
      <c r="N235" s="225">
        <v>3</v>
      </c>
      <c r="O235" s="225">
        <v>6</v>
      </c>
      <c r="P235" s="218" t="str">
        <f t="shared" ref="P235:P240" si="115">IF(OR(O235="",O235=0),"",IF(O235&lt;5,"B",IF(O235&lt;9,"M",IF(O235&lt;21,"A","MA"))))</f>
        <v>M</v>
      </c>
      <c r="Q235" s="225">
        <v>10</v>
      </c>
      <c r="R235" s="226">
        <f t="shared" si="114"/>
        <v>60</v>
      </c>
      <c r="S235" s="227" t="s">
        <v>305</v>
      </c>
      <c r="T235" s="228" t="s">
        <v>100</v>
      </c>
      <c r="U235" s="228" t="s">
        <v>519</v>
      </c>
      <c r="V235" s="141">
        <v>1</v>
      </c>
      <c r="W235" s="145" t="s">
        <v>91</v>
      </c>
      <c r="X235" s="224" t="s">
        <v>92</v>
      </c>
      <c r="Y235" s="224" t="s">
        <v>92</v>
      </c>
      <c r="Z235" s="224" t="s">
        <v>92</v>
      </c>
      <c r="AA235" s="223" t="s">
        <v>520</v>
      </c>
      <c r="AB235" s="222" t="s">
        <v>508</v>
      </c>
      <c r="AC235" s="305"/>
      <c r="AD235" s="305"/>
      <c r="AE235" s="305"/>
    </row>
    <row r="236" spans="1:31" ht="140.25" customHeight="1" x14ac:dyDescent="0.2">
      <c r="A236" s="233" t="s">
        <v>86</v>
      </c>
      <c r="B236" s="202" t="s">
        <v>555</v>
      </c>
      <c r="C236" s="203" t="s">
        <v>646</v>
      </c>
      <c r="D236" s="203" t="s">
        <v>645</v>
      </c>
      <c r="E236" s="203" t="s">
        <v>635</v>
      </c>
      <c r="F236" s="167" t="s">
        <v>145</v>
      </c>
      <c r="G236" s="203" t="s">
        <v>653</v>
      </c>
      <c r="H236" s="195" t="s">
        <v>522</v>
      </c>
      <c r="I236" s="195" t="s">
        <v>523</v>
      </c>
      <c r="J236" s="147" t="s">
        <v>88</v>
      </c>
      <c r="K236" s="144" t="s">
        <v>88</v>
      </c>
      <c r="L236" s="144" t="s">
        <v>524</v>
      </c>
      <c r="M236" s="149">
        <v>6</v>
      </c>
      <c r="N236" s="149">
        <v>1</v>
      </c>
      <c r="O236" s="142">
        <f t="shared" ref="O236:O240" si="116">M236*N236</f>
        <v>6</v>
      </c>
      <c r="P236" s="142" t="str">
        <f t="shared" si="115"/>
        <v>M</v>
      </c>
      <c r="Q236" s="149">
        <v>10</v>
      </c>
      <c r="R236" s="157">
        <f t="shared" si="114"/>
        <v>60</v>
      </c>
      <c r="S236" s="143" t="str">
        <f t="shared" ref="S236:S237" si="117">IF(R236="","",IF(AND(R236&gt;=600,R236&lt;=4000),"I",IF(AND(R236&gt;=150,R236&lt;=500),"II",IF(AND(R236&gt;=40,R236&lt;=120),"III",IF(OR(R236&lt;=20,R236&gt;=0),"IV")))))</f>
        <v>III</v>
      </c>
      <c r="T236" s="150" t="s">
        <v>100</v>
      </c>
      <c r="U236" s="144" t="s">
        <v>525</v>
      </c>
      <c r="V236" s="141">
        <v>1</v>
      </c>
      <c r="W236" s="144" t="s">
        <v>91</v>
      </c>
      <c r="X236" s="147" t="s">
        <v>92</v>
      </c>
      <c r="Y236" s="147" t="s">
        <v>92</v>
      </c>
      <c r="Z236" s="144" t="s">
        <v>92</v>
      </c>
      <c r="AA236" s="160" t="s">
        <v>526</v>
      </c>
      <c r="AB236" s="155" t="s">
        <v>92</v>
      </c>
      <c r="AC236" s="312" t="s">
        <v>527</v>
      </c>
      <c r="AD236" s="312"/>
      <c r="AE236" s="312"/>
    </row>
    <row r="237" spans="1:31" ht="154.5" customHeight="1" x14ac:dyDescent="0.2">
      <c r="A237" s="233" t="s">
        <v>86</v>
      </c>
      <c r="B237" s="202" t="s">
        <v>555</v>
      </c>
      <c r="C237" s="203" t="s">
        <v>646</v>
      </c>
      <c r="D237" s="203" t="s">
        <v>645</v>
      </c>
      <c r="E237" s="203" t="s">
        <v>635</v>
      </c>
      <c r="F237" s="167" t="s">
        <v>87</v>
      </c>
      <c r="G237" s="203" t="s">
        <v>648</v>
      </c>
      <c r="H237" s="195" t="s">
        <v>528</v>
      </c>
      <c r="I237" s="160" t="s">
        <v>529</v>
      </c>
      <c r="J237" s="161" t="s">
        <v>88</v>
      </c>
      <c r="K237" s="161" t="s">
        <v>530</v>
      </c>
      <c r="L237" s="144" t="s">
        <v>88</v>
      </c>
      <c r="M237" s="149">
        <v>6</v>
      </c>
      <c r="N237" s="149">
        <v>3</v>
      </c>
      <c r="O237" s="142">
        <f t="shared" si="116"/>
        <v>18</v>
      </c>
      <c r="P237" s="142" t="str">
        <f t="shared" si="115"/>
        <v>A</v>
      </c>
      <c r="Q237" s="149">
        <v>25</v>
      </c>
      <c r="R237" s="157">
        <f t="shared" si="114"/>
        <v>450</v>
      </c>
      <c r="S237" s="143" t="str">
        <f t="shared" si="117"/>
        <v>II</v>
      </c>
      <c r="T237" s="150" t="s">
        <v>378</v>
      </c>
      <c r="U237" s="144" t="s">
        <v>411</v>
      </c>
      <c r="V237" s="141">
        <v>1</v>
      </c>
      <c r="W237" s="144" t="s">
        <v>91</v>
      </c>
      <c r="X237" s="155" t="s">
        <v>92</v>
      </c>
      <c r="Y237" s="155" t="s">
        <v>92</v>
      </c>
      <c r="Z237" s="155" t="s">
        <v>92</v>
      </c>
      <c r="AA237" s="160" t="s">
        <v>531</v>
      </c>
      <c r="AB237" s="147" t="s">
        <v>92</v>
      </c>
      <c r="AC237" s="304"/>
      <c r="AD237" s="304"/>
      <c r="AE237" s="304"/>
    </row>
    <row r="238" spans="1:31" ht="112.5" customHeight="1" x14ac:dyDescent="0.2">
      <c r="A238" s="233" t="s">
        <v>86</v>
      </c>
      <c r="B238" s="202" t="s">
        <v>555</v>
      </c>
      <c r="C238" s="203" t="s">
        <v>646</v>
      </c>
      <c r="D238" s="203" t="s">
        <v>645</v>
      </c>
      <c r="E238" s="203" t="s">
        <v>635</v>
      </c>
      <c r="F238" s="167" t="s">
        <v>87</v>
      </c>
      <c r="G238" s="203" t="s">
        <v>644</v>
      </c>
      <c r="H238" s="196" t="s">
        <v>533</v>
      </c>
      <c r="I238" s="196" t="s">
        <v>534</v>
      </c>
      <c r="J238" s="197" t="s">
        <v>535</v>
      </c>
      <c r="K238" s="197" t="s">
        <v>88</v>
      </c>
      <c r="L238" s="197" t="s">
        <v>88</v>
      </c>
      <c r="M238" s="198">
        <v>2</v>
      </c>
      <c r="N238" s="198">
        <v>3</v>
      </c>
      <c r="O238" s="141">
        <f t="shared" si="116"/>
        <v>6</v>
      </c>
      <c r="P238" s="142" t="str">
        <f t="shared" si="115"/>
        <v>M</v>
      </c>
      <c r="Q238" s="198">
        <v>10</v>
      </c>
      <c r="R238" s="157">
        <f t="shared" si="114"/>
        <v>60</v>
      </c>
      <c r="S238" s="199" t="s">
        <v>305</v>
      </c>
      <c r="T238" s="200" t="s">
        <v>100</v>
      </c>
      <c r="U238" s="200" t="s">
        <v>536</v>
      </c>
      <c r="V238" s="141">
        <v>1</v>
      </c>
      <c r="W238" s="145" t="s">
        <v>91</v>
      </c>
      <c r="X238" s="197" t="s">
        <v>92</v>
      </c>
      <c r="Y238" s="197" t="s">
        <v>92</v>
      </c>
      <c r="Z238" s="197" t="s">
        <v>92</v>
      </c>
      <c r="AA238" s="229" t="s">
        <v>537</v>
      </c>
      <c r="AB238" s="155" t="s">
        <v>92</v>
      </c>
      <c r="AC238" s="305"/>
      <c r="AD238" s="305"/>
      <c r="AE238" s="305"/>
    </row>
    <row r="239" spans="1:31" ht="208.5" customHeight="1" x14ac:dyDescent="0.2">
      <c r="A239" s="233" t="s">
        <v>86</v>
      </c>
      <c r="B239" s="202" t="s">
        <v>555</v>
      </c>
      <c r="C239" s="203" t="s">
        <v>646</v>
      </c>
      <c r="D239" s="203" t="s">
        <v>645</v>
      </c>
      <c r="E239" s="203" t="s">
        <v>635</v>
      </c>
      <c r="F239" s="167" t="s">
        <v>87</v>
      </c>
      <c r="G239" s="203" t="s">
        <v>652</v>
      </c>
      <c r="H239" s="195" t="s">
        <v>538</v>
      </c>
      <c r="I239" s="160" t="s">
        <v>109</v>
      </c>
      <c r="J239" s="155" t="s">
        <v>88</v>
      </c>
      <c r="K239" s="161" t="s">
        <v>539</v>
      </c>
      <c r="L239" s="146" t="s">
        <v>540</v>
      </c>
      <c r="M239" s="149">
        <v>6</v>
      </c>
      <c r="N239" s="149">
        <v>3</v>
      </c>
      <c r="O239" s="142">
        <f t="shared" si="116"/>
        <v>18</v>
      </c>
      <c r="P239" s="142" t="str">
        <f t="shared" si="115"/>
        <v>A</v>
      </c>
      <c r="Q239" s="149">
        <v>25</v>
      </c>
      <c r="R239" s="157">
        <f t="shared" si="114"/>
        <v>450</v>
      </c>
      <c r="S239" s="143" t="str">
        <f>IF(R239="","",IF(AND(R239&gt;=600,R239&lt;=4000),"I",IF(AND(R239&gt;=150,R239&lt;=500),"II",IF(AND(R239&gt;=40,R239&lt;=120),"III",IF(OR(R239&lt;=20,R239&gt;=0),"IV")))))</f>
        <v>II</v>
      </c>
      <c r="T239" s="150" t="s">
        <v>378</v>
      </c>
      <c r="U239" s="146" t="s">
        <v>541</v>
      </c>
      <c r="V239" s="141">
        <v>1</v>
      </c>
      <c r="W239" s="144" t="s">
        <v>91</v>
      </c>
      <c r="X239" s="155" t="s">
        <v>92</v>
      </c>
      <c r="Y239" s="155" t="s">
        <v>92</v>
      </c>
      <c r="Z239" s="155" t="s">
        <v>92</v>
      </c>
      <c r="AA239" s="190" t="s">
        <v>542</v>
      </c>
      <c r="AB239" s="222" t="s">
        <v>508</v>
      </c>
      <c r="AC239" s="304"/>
      <c r="AD239" s="304"/>
      <c r="AE239" s="304"/>
    </row>
    <row r="240" spans="1:31" ht="401.25" customHeight="1" x14ac:dyDescent="0.2">
      <c r="A240" s="233" t="s">
        <v>86</v>
      </c>
      <c r="B240" s="202" t="s">
        <v>555</v>
      </c>
      <c r="C240" s="203" t="s">
        <v>646</v>
      </c>
      <c r="D240" s="203" t="s">
        <v>645</v>
      </c>
      <c r="E240" s="203" t="s">
        <v>635</v>
      </c>
      <c r="F240" s="167" t="s">
        <v>145</v>
      </c>
      <c r="G240" s="203" t="s">
        <v>548</v>
      </c>
      <c r="H240" s="153" t="s">
        <v>549</v>
      </c>
      <c r="I240" s="153" t="s">
        <v>550</v>
      </c>
      <c r="J240" s="141" t="s">
        <v>88</v>
      </c>
      <c r="K240" s="145" t="s">
        <v>551</v>
      </c>
      <c r="L240" s="145" t="s">
        <v>110</v>
      </c>
      <c r="M240" s="141">
        <v>6</v>
      </c>
      <c r="N240" s="141">
        <v>2</v>
      </c>
      <c r="O240" s="141">
        <f t="shared" si="116"/>
        <v>12</v>
      </c>
      <c r="P240" s="142" t="str">
        <f t="shared" si="115"/>
        <v>A</v>
      </c>
      <c r="Q240" s="151">
        <v>25</v>
      </c>
      <c r="R240" s="157">
        <f t="shared" si="114"/>
        <v>300</v>
      </c>
      <c r="S240" s="143" t="str">
        <f t="shared" ref="S240" si="118">IF(R240="","",IF(AND(R240&gt;=600,R240&lt;=4000),"I",IF(AND(R240&gt;=150,R240&lt;=500),"II",IF(AND(R240&gt;=40,R240&lt;=120),"III",IF(OR(R240&lt;=20,R240&gt;=0),"IV")))))</f>
        <v>II</v>
      </c>
      <c r="T240" s="150" t="s">
        <v>378</v>
      </c>
      <c r="U240" s="145" t="s">
        <v>422</v>
      </c>
      <c r="V240" s="141">
        <v>1</v>
      </c>
      <c r="W240" s="145" t="s">
        <v>91</v>
      </c>
      <c r="X240" s="141" t="s">
        <v>92</v>
      </c>
      <c r="Y240" s="141" t="s">
        <v>92</v>
      </c>
      <c r="Z240" s="141" t="s">
        <v>92</v>
      </c>
      <c r="AA240" s="153" t="s">
        <v>552</v>
      </c>
      <c r="AB240" s="141" t="s">
        <v>92</v>
      </c>
      <c r="AC240" s="307" t="s">
        <v>553</v>
      </c>
      <c r="AD240" s="308"/>
      <c r="AE240" s="308"/>
    </row>
    <row r="241" spans="1:31" ht="198.75" customHeight="1" x14ac:dyDescent="0.2">
      <c r="A241" s="233" t="s">
        <v>86</v>
      </c>
      <c r="B241" s="202" t="s">
        <v>555</v>
      </c>
      <c r="C241" s="203" t="s">
        <v>655</v>
      </c>
      <c r="D241" s="203" t="s">
        <v>656</v>
      </c>
      <c r="E241" s="203" t="s">
        <v>657</v>
      </c>
      <c r="F241" s="164" t="s">
        <v>87</v>
      </c>
      <c r="G241" s="203" t="s">
        <v>799</v>
      </c>
      <c r="H241" s="207" t="s">
        <v>430</v>
      </c>
      <c r="I241" s="153" t="s">
        <v>93</v>
      </c>
      <c r="J241" s="145" t="s">
        <v>431</v>
      </c>
      <c r="K241" s="145" t="s">
        <v>432</v>
      </c>
      <c r="L241" s="152" t="s">
        <v>433</v>
      </c>
      <c r="M241" s="151">
        <v>6</v>
      </c>
      <c r="N241" s="151">
        <v>3</v>
      </c>
      <c r="O241" s="151">
        <f>M241*N241</f>
        <v>18</v>
      </c>
      <c r="P241" s="208" t="str">
        <f>IF(OR(O241="",O241=0),"",IF(O241&lt;5,"B",IF(O241&lt;9,"M",IF(O241&lt;21,"A","MA"))))</f>
        <v>A</v>
      </c>
      <c r="Q241" s="151">
        <v>25</v>
      </c>
      <c r="R241" s="151">
        <f>O241*Q241</f>
        <v>450</v>
      </c>
      <c r="S241" s="143" t="str">
        <f>IF(R241="","",IF(AND(R241&gt;=600,R241&lt;=4000),"I",IF(AND(R241&gt;=150,R241&lt;=500),"II",IF(AND(R241&gt;=40,R241&lt;=120),"III",IF(OR(R241&lt;=20,R241&gt;=0),"IV")))))</f>
        <v>II</v>
      </c>
      <c r="T241" s="147" t="s">
        <v>378</v>
      </c>
      <c r="U241" s="152" t="s">
        <v>379</v>
      </c>
      <c r="V241" s="141">
        <v>1</v>
      </c>
      <c r="W241" s="145" t="s">
        <v>91</v>
      </c>
      <c r="X241" s="141" t="s">
        <v>92</v>
      </c>
      <c r="Y241" s="141" t="s">
        <v>92</v>
      </c>
      <c r="Z241" s="145" t="s">
        <v>92</v>
      </c>
      <c r="AA241" s="153" t="s">
        <v>434</v>
      </c>
      <c r="AB241" s="145" t="s">
        <v>94</v>
      </c>
      <c r="AC241" s="307"/>
      <c r="AD241" s="307"/>
      <c r="AE241" s="307"/>
    </row>
    <row r="242" spans="1:31" ht="198.75" customHeight="1" x14ac:dyDescent="0.2">
      <c r="A242" s="233" t="s">
        <v>86</v>
      </c>
      <c r="B242" s="202" t="s">
        <v>555</v>
      </c>
      <c r="C242" s="203" t="s">
        <v>655</v>
      </c>
      <c r="D242" s="203" t="s">
        <v>656</v>
      </c>
      <c r="E242" s="203" t="s">
        <v>657</v>
      </c>
      <c r="F242" s="167" t="s">
        <v>87</v>
      </c>
      <c r="G242" s="203" t="s">
        <v>821</v>
      </c>
      <c r="H242" s="207" t="s">
        <v>435</v>
      </c>
      <c r="I242" s="153" t="s">
        <v>436</v>
      </c>
      <c r="J242" s="145" t="s">
        <v>437</v>
      </c>
      <c r="K242" s="145" t="s">
        <v>88</v>
      </c>
      <c r="L242" s="152" t="s">
        <v>438</v>
      </c>
      <c r="M242" s="151">
        <v>6</v>
      </c>
      <c r="N242" s="151">
        <v>3</v>
      </c>
      <c r="O242" s="151">
        <f t="shared" ref="O242" si="119">M242*N242</f>
        <v>18</v>
      </c>
      <c r="P242" s="142" t="str">
        <f t="shared" ref="P242" si="120">IF(OR(O242="",O242=0),"",IF(O242&lt;5,"B",IF(O242&lt;9,"M",IF(O242&lt;21,"A","MA"))))</f>
        <v>A</v>
      </c>
      <c r="Q242" s="151">
        <v>25</v>
      </c>
      <c r="R242" s="151">
        <f t="shared" ref="R242" si="121">O242*Q242</f>
        <v>450</v>
      </c>
      <c r="S242" s="143" t="str">
        <f t="shared" ref="S242" si="122">IF(R242="","",IF(AND(R242&gt;=600,R242&lt;=4000),"I",IF(AND(R242&gt;=150,R242&lt;=500),"II",IF(AND(R242&gt;=40,R242&lt;=120),"III",IF(OR(R242&lt;=20,R242&gt;=0),"IV")))))</f>
        <v>II</v>
      </c>
      <c r="T242" s="150" t="s">
        <v>378</v>
      </c>
      <c r="U242" s="154" t="s">
        <v>379</v>
      </c>
      <c r="V242" s="141">
        <v>1</v>
      </c>
      <c r="W242" s="145" t="s">
        <v>91</v>
      </c>
      <c r="X242" s="141" t="s">
        <v>92</v>
      </c>
      <c r="Y242" s="141" t="s">
        <v>92</v>
      </c>
      <c r="Z242" s="145" t="s">
        <v>92</v>
      </c>
      <c r="AA242" s="153" t="s">
        <v>439</v>
      </c>
      <c r="AB242" s="145" t="s">
        <v>94</v>
      </c>
      <c r="AC242" s="320"/>
      <c r="AD242" s="307"/>
      <c r="AE242" s="307"/>
    </row>
    <row r="243" spans="1:31" ht="229.5" customHeight="1" x14ac:dyDescent="0.2">
      <c r="A243" s="233" t="s">
        <v>86</v>
      </c>
      <c r="B243" s="202" t="s">
        <v>555</v>
      </c>
      <c r="C243" s="203" t="s">
        <v>655</v>
      </c>
      <c r="D243" s="203" t="s">
        <v>656</v>
      </c>
      <c r="E243" s="203" t="s">
        <v>657</v>
      </c>
      <c r="F243" s="164" t="s">
        <v>87</v>
      </c>
      <c r="G243" s="203" t="s">
        <v>636</v>
      </c>
      <c r="H243" s="207" t="s">
        <v>637</v>
      </c>
      <c r="I243" s="153" t="s">
        <v>441</v>
      </c>
      <c r="J243" s="145" t="s">
        <v>88</v>
      </c>
      <c r="K243" s="145" t="s">
        <v>442</v>
      </c>
      <c r="L243" s="152" t="s">
        <v>438</v>
      </c>
      <c r="M243" s="151">
        <v>6</v>
      </c>
      <c r="N243" s="151">
        <v>3</v>
      </c>
      <c r="O243" s="151">
        <f>M243*N243</f>
        <v>18</v>
      </c>
      <c r="P243" s="208" t="str">
        <f>IF(OR(O243="",O243=0),"",IF(O243&lt;5,"B",IF(O243&lt;9,"M",IF(O243&lt;21,"A","MA"))))</f>
        <v>A</v>
      </c>
      <c r="Q243" s="151">
        <v>25</v>
      </c>
      <c r="R243" s="151">
        <f>O243*Q243</f>
        <v>450</v>
      </c>
      <c r="S243" s="143" t="str">
        <f>IF(R243="","",IF(AND(R243&gt;=600,R243&lt;=4000),"I",IF(AND(R243&gt;=150,R243&lt;=500),"II",IF(AND(R243&gt;=40,R243&lt;=120),"III",IF(OR(R243&lt;=20,R243&gt;=0),"IV")))))</f>
        <v>II</v>
      </c>
      <c r="T243" s="147" t="s">
        <v>378</v>
      </c>
      <c r="U243" s="152" t="s">
        <v>379</v>
      </c>
      <c r="V243" s="141">
        <v>1</v>
      </c>
      <c r="W243" s="145" t="s">
        <v>91</v>
      </c>
      <c r="X243" s="141" t="s">
        <v>92</v>
      </c>
      <c r="Y243" s="145" t="s">
        <v>443</v>
      </c>
      <c r="Z243" s="145" t="s">
        <v>92</v>
      </c>
      <c r="AA243" s="153" t="s">
        <v>444</v>
      </c>
      <c r="AB243" s="145" t="s">
        <v>94</v>
      </c>
      <c r="AC243" s="320"/>
      <c r="AD243" s="307"/>
      <c r="AE243" s="307"/>
    </row>
    <row r="244" spans="1:31" ht="198.75" customHeight="1" x14ac:dyDescent="0.2">
      <c r="A244" s="233" t="s">
        <v>86</v>
      </c>
      <c r="B244" s="202" t="s">
        <v>555</v>
      </c>
      <c r="C244" s="203" t="s">
        <v>655</v>
      </c>
      <c r="D244" s="203" t="s">
        <v>656</v>
      </c>
      <c r="E244" s="203" t="s">
        <v>657</v>
      </c>
      <c r="F244" s="164" t="s">
        <v>87</v>
      </c>
      <c r="G244" s="203" t="s">
        <v>638</v>
      </c>
      <c r="H244" s="207" t="s">
        <v>445</v>
      </c>
      <c r="I244" s="153" t="s">
        <v>446</v>
      </c>
      <c r="J244" s="145" t="s">
        <v>88</v>
      </c>
      <c r="K244" s="145" t="s">
        <v>88</v>
      </c>
      <c r="L244" s="152" t="s">
        <v>438</v>
      </c>
      <c r="M244" s="151">
        <v>6</v>
      </c>
      <c r="N244" s="151">
        <v>3</v>
      </c>
      <c r="O244" s="151">
        <f>M244*N244</f>
        <v>18</v>
      </c>
      <c r="P244" s="208" t="str">
        <f>IF(OR(O244="",O244=0),"",IF(O244&lt;5,"B",IF(O244&lt;9,"M",IF(O244&lt;21,"A","MA"))))</f>
        <v>A</v>
      </c>
      <c r="Q244" s="151">
        <v>25</v>
      </c>
      <c r="R244" s="151">
        <f>O244*Q244</f>
        <v>450</v>
      </c>
      <c r="S244" s="143" t="str">
        <f>IF(R244="","",IF(AND(R244&gt;=600,R244&lt;=4000),"I",IF(AND(R244&gt;=150,R244&lt;=500),"II",IF(AND(R244&gt;=40,R244&lt;=120),"III",IF(OR(R244&lt;=20,R244&gt;=0),"IV")))))</f>
        <v>II</v>
      </c>
      <c r="T244" s="147" t="s">
        <v>378</v>
      </c>
      <c r="U244" s="152" t="s">
        <v>379</v>
      </c>
      <c r="V244" s="141">
        <v>1</v>
      </c>
      <c r="W244" s="145" t="s">
        <v>91</v>
      </c>
      <c r="X244" s="141" t="s">
        <v>92</v>
      </c>
      <c r="Y244" s="145" t="s">
        <v>92</v>
      </c>
      <c r="Z244" s="145" t="s">
        <v>92</v>
      </c>
      <c r="AA244" s="153" t="s">
        <v>444</v>
      </c>
      <c r="AB244" s="145" t="s">
        <v>94</v>
      </c>
      <c r="AC244" s="307"/>
      <c r="AD244" s="307"/>
      <c r="AE244" s="307"/>
    </row>
    <row r="245" spans="1:31" ht="114.75" customHeight="1" x14ac:dyDescent="0.2">
      <c r="A245" s="233" t="s">
        <v>86</v>
      </c>
      <c r="B245" s="202" t="s">
        <v>555</v>
      </c>
      <c r="C245" s="203" t="s">
        <v>655</v>
      </c>
      <c r="D245" s="203" t="s">
        <v>656</v>
      </c>
      <c r="E245" s="203" t="s">
        <v>657</v>
      </c>
      <c r="F245" s="164" t="s">
        <v>145</v>
      </c>
      <c r="G245" s="203" t="s">
        <v>639</v>
      </c>
      <c r="H245" s="204" t="s">
        <v>447</v>
      </c>
      <c r="I245" s="195" t="s">
        <v>448</v>
      </c>
      <c r="J245" s="147" t="s">
        <v>88</v>
      </c>
      <c r="K245" s="147" t="s">
        <v>449</v>
      </c>
      <c r="L245" s="147" t="s">
        <v>88</v>
      </c>
      <c r="M245" s="209">
        <v>2</v>
      </c>
      <c r="N245" s="209">
        <v>3</v>
      </c>
      <c r="O245" s="208">
        <f>M245*N245</f>
        <v>6</v>
      </c>
      <c r="P245" s="208" t="str">
        <f>IF(OR(O245="",O245=0),"",IF(O245&lt;5,"B",IF(O245&lt;9,"M",IF(O245&lt;21,"A","MA"))))</f>
        <v>M</v>
      </c>
      <c r="Q245" s="209">
        <v>10</v>
      </c>
      <c r="R245" s="208">
        <f>O245*Q245</f>
        <v>60</v>
      </c>
      <c r="S245" s="143" t="str">
        <f>IF(R245="","",IF(AND(R245&gt;=600,R245&lt;=4000),"I",IF(AND(R245&gt;=150,R245&lt;=500),"II",IF(AND(R245&gt;=40,R245&lt;=120),"III",IF(OR(R245&lt;=20,R245&gt;=0),"IV")))))</f>
        <v>III</v>
      </c>
      <c r="T245" s="147" t="s">
        <v>100</v>
      </c>
      <c r="U245" s="147" t="s">
        <v>97</v>
      </c>
      <c r="V245" s="141">
        <v>1</v>
      </c>
      <c r="W245" s="147" t="s">
        <v>91</v>
      </c>
      <c r="X245" s="147" t="s">
        <v>92</v>
      </c>
      <c r="Y245" s="147" t="s">
        <v>92</v>
      </c>
      <c r="Z245" s="147" t="s">
        <v>92</v>
      </c>
      <c r="AA245" s="210" t="s">
        <v>658</v>
      </c>
      <c r="AB245" s="147" t="s">
        <v>92</v>
      </c>
      <c r="AC245" s="304"/>
      <c r="AD245" s="304"/>
      <c r="AE245" s="304"/>
    </row>
    <row r="246" spans="1:31" ht="142.5" customHeight="1" x14ac:dyDescent="0.2">
      <c r="A246" s="233" t="s">
        <v>86</v>
      </c>
      <c r="B246" s="202" t="s">
        <v>555</v>
      </c>
      <c r="C246" s="203" t="s">
        <v>655</v>
      </c>
      <c r="D246" s="203" t="s">
        <v>656</v>
      </c>
      <c r="E246" s="203" t="s">
        <v>657</v>
      </c>
      <c r="F246" s="164" t="s">
        <v>87</v>
      </c>
      <c r="G246" s="203" t="s">
        <v>451</v>
      </c>
      <c r="H246" s="195" t="s">
        <v>392</v>
      </c>
      <c r="I246" s="195" t="s">
        <v>452</v>
      </c>
      <c r="J246" s="147" t="s">
        <v>88</v>
      </c>
      <c r="K246" s="147" t="s">
        <v>453</v>
      </c>
      <c r="L246" s="147" t="s">
        <v>454</v>
      </c>
      <c r="M246" s="209">
        <v>2</v>
      </c>
      <c r="N246" s="209">
        <v>3</v>
      </c>
      <c r="O246" s="208">
        <f t="shared" ref="O246:O247" si="123">M246*N246</f>
        <v>6</v>
      </c>
      <c r="P246" s="208" t="str">
        <f t="shared" ref="P246" si="124">IF(OR(O246="",O246=0),"",IF(O246&lt;5,"B",IF(O246&lt;9,"M",IF(O246&lt;21,"A","MA"))))</f>
        <v>M</v>
      </c>
      <c r="Q246" s="209">
        <v>10</v>
      </c>
      <c r="R246" s="208">
        <f t="shared" ref="R246" si="125">O246*Q246</f>
        <v>60</v>
      </c>
      <c r="S246" s="143" t="str">
        <f t="shared" ref="S246" si="126">IF(R246="","",IF(AND(R246&gt;=600,R246&lt;=4000),"I",IF(AND(R246&gt;=150,R246&lt;=500),"II",IF(AND(R246&gt;=40,R246&lt;=120),"III",IF(OR(R246&lt;=20,R246&gt;=0),"IV")))))</f>
        <v>III</v>
      </c>
      <c r="T246" s="147" t="s">
        <v>100</v>
      </c>
      <c r="U246" s="147" t="s">
        <v>395</v>
      </c>
      <c r="V246" s="141">
        <v>1</v>
      </c>
      <c r="W246" s="144" t="s">
        <v>91</v>
      </c>
      <c r="X246" s="147" t="s">
        <v>92</v>
      </c>
      <c r="Y246" s="147" t="s">
        <v>92</v>
      </c>
      <c r="Z246" s="147" t="s">
        <v>455</v>
      </c>
      <c r="AA246" s="210" t="s">
        <v>659</v>
      </c>
      <c r="AB246" s="147" t="s">
        <v>92</v>
      </c>
      <c r="AC246" s="313"/>
      <c r="AD246" s="314"/>
      <c r="AE246" s="315"/>
    </row>
    <row r="247" spans="1:31" ht="231.75" customHeight="1" x14ac:dyDescent="0.2">
      <c r="A247" s="233" t="s">
        <v>86</v>
      </c>
      <c r="B247" s="202" t="s">
        <v>555</v>
      </c>
      <c r="C247" s="203" t="s">
        <v>655</v>
      </c>
      <c r="D247" s="203" t="s">
        <v>656</v>
      </c>
      <c r="E247" s="203" t="s">
        <v>657</v>
      </c>
      <c r="F247" s="164" t="s">
        <v>87</v>
      </c>
      <c r="G247" s="203" t="s">
        <v>647</v>
      </c>
      <c r="H247" s="195" t="s">
        <v>457</v>
      </c>
      <c r="I247" s="195" t="s">
        <v>458</v>
      </c>
      <c r="J247" s="147" t="s">
        <v>88</v>
      </c>
      <c r="K247" s="147" t="s">
        <v>459</v>
      </c>
      <c r="L247" s="147" t="s">
        <v>88</v>
      </c>
      <c r="M247" s="149">
        <v>2</v>
      </c>
      <c r="N247" s="149">
        <v>3</v>
      </c>
      <c r="O247" s="142">
        <f t="shared" si="123"/>
        <v>6</v>
      </c>
      <c r="P247" s="142" t="str">
        <f>IF(OR(O247="",O247=0),"",IF(O247&lt;5,"B",IF(O247&lt;9,"M",IF(O247&lt;21,"A","MA"))))</f>
        <v>M</v>
      </c>
      <c r="Q247" s="149">
        <v>25</v>
      </c>
      <c r="R247" s="142">
        <f>O247*Q247</f>
        <v>150</v>
      </c>
      <c r="S247" s="143" t="str">
        <f>IF(R247="","",IF(AND(R247&gt;=600,R247&lt;=4000),"I",IF(AND(R247&gt;=150,R247&lt;=500),"II",IF(AND(R247&gt;=40,R247&lt;=120),"III",IF(OR(R247&lt;=20,R247&gt;=0),"IV")))))</f>
        <v>II</v>
      </c>
      <c r="T247" s="150" t="s">
        <v>378</v>
      </c>
      <c r="U247" s="147" t="s">
        <v>98</v>
      </c>
      <c r="V247" s="141">
        <v>1</v>
      </c>
      <c r="W247" s="144" t="s">
        <v>91</v>
      </c>
      <c r="X247" s="147" t="s">
        <v>92</v>
      </c>
      <c r="Y247" s="147" t="s">
        <v>92</v>
      </c>
      <c r="Z247" s="147" t="s">
        <v>460</v>
      </c>
      <c r="AA247" s="210" t="s">
        <v>660</v>
      </c>
      <c r="AB247" s="147" t="s">
        <v>92</v>
      </c>
      <c r="AC247" s="313"/>
      <c r="AD247" s="314"/>
      <c r="AE247" s="315"/>
    </row>
    <row r="248" spans="1:31" ht="147" customHeight="1" x14ac:dyDescent="0.2">
      <c r="A248" s="233" t="s">
        <v>86</v>
      </c>
      <c r="B248" s="202" t="s">
        <v>555</v>
      </c>
      <c r="C248" s="203" t="s">
        <v>655</v>
      </c>
      <c r="D248" s="203" t="s">
        <v>656</v>
      </c>
      <c r="E248" s="203" t="s">
        <v>657</v>
      </c>
      <c r="F248" s="164" t="s">
        <v>87</v>
      </c>
      <c r="G248" s="203" t="s">
        <v>678</v>
      </c>
      <c r="H248" s="166" t="s">
        <v>398</v>
      </c>
      <c r="I248" s="166" t="s">
        <v>462</v>
      </c>
      <c r="J248" s="164" t="s">
        <v>88</v>
      </c>
      <c r="K248" s="164" t="s">
        <v>88</v>
      </c>
      <c r="L248" s="164" t="s">
        <v>463</v>
      </c>
      <c r="M248" s="211">
        <v>2</v>
      </c>
      <c r="N248" s="211">
        <v>3</v>
      </c>
      <c r="O248" s="212">
        <f>M248*N248</f>
        <v>6</v>
      </c>
      <c r="P248" s="212" t="str">
        <f>IF(OR(O248="",O248=0),"",IF(O248&lt;5,"B",IF(O248&lt;9,"M",IF(O248&lt;21,"A","MA"))))</f>
        <v>M</v>
      </c>
      <c r="Q248" s="211">
        <v>25</v>
      </c>
      <c r="R248" s="212">
        <f>O248*Q248</f>
        <v>150</v>
      </c>
      <c r="S248" s="115" t="str">
        <f>IF(R248="","",IF(AND(R248&gt;=600,R248&lt;=4000),"I",IF(AND(R248&gt;=150,R248&lt;=500),"II",IF(AND(R248&gt;=40,R248&lt;=120),"III",IF(OR(R248&lt;=20,R248&gt;=0),"IV")))))</f>
        <v>II</v>
      </c>
      <c r="T248" s="147" t="s">
        <v>378</v>
      </c>
      <c r="U248" s="164" t="s">
        <v>401</v>
      </c>
      <c r="V248" s="141">
        <v>1</v>
      </c>
      <c r="W248" s="144" t="s">
        <v>91</v>
      </c>
      <c r="X248" s="164" t="s">
        <v>92</v>
      </c>
      <c r="Y248" s="164" t="s">
        <v>92</v>
      </c>
      <c r="Z248" s="147" t="s">
        <v>92</v>
      </c>
      <c r="AA248" s="166" t="s">
        <v>92</v>
      </c>
      <c r="AB248" s="164" t="s">
        <v>464</v>
      </c>
      <c r="AC248" s="316"/>
      <c r="AD248" s="317"/>
      <c r="AE248" s="318"/>
    </row>
    <row r="249" spans="1:31" ht="182.25" customHeight="1" x14ac:dyDescent="0.2">
      <c r="A249" s="233" t="s">
        <v>86</v>
      </c>
      <c r="B249" s="202" t="s">
        <v>555</v>
      </c>
      <c r="C249" s="203" t="s">
        <v>655</v>
      </c>
      <c r="D249" s="203" t="s">
        <v>656</v>
      </c>
      <c r="E249" s="203" t="s">
        <v>657</v>
      </c>
      <c r="F249" s="164" t="s">
        <v>87</v>
      </c>
      <c r="G249" s="203" t="s">
        <v>641</v>
      </c>
      <c r="H249" s="166" t="s">
        <v>472</v>
      </c>
      <c r="I249" s="160" t="s">
        <v>473</v>
      </c>
      <c r="J249" s="155" t="s">
        <v>88</v>
      </c>
      <c r="K249" s="155" t="s">
        <v>88</v>
      </c>
      <c r="L249" s="144" t="s">
        <v>474</v>
      </c>
      <c r="M249" s="155">
        <v>6</v>
      </c>
      <c r="N249" s="155">
        <v>3</v>
      </c>
      <c r="O249" s="212">
        <f>M249*N249</f>
        <v>18</v>
      </c>
      <c r="P249" s="208" t="str">
        <f t="shared" ref="P249:P255" si="127">IF(OR(O249="",O249=0),"",IF(O249&lt;5,"B",IF(O249&lt;9,"M",IF(O249&lt;21,"A","MA"))))</f>
        <v>A</v>
      </c>
      <c r="Q249" s="155">
        <v>25</v>
      </c>
      <c r="R249" s="212">
        <f>O249*Q249</f>
        <v>450</v>
      </c>
      <c r="S249" s="143" t="str">
        <f t="shared" ref="S249:S257" si="128">IF(R249="","",IF(AND(R249&gt;=600,R249&lt;=4000),"I",IF(AND(R249&gt;=150,R249&lt;=500),"II",IF(AND(R249&gt;=40,R249&lt;=120),"III",IF(OR(R249&lt;=20,R249&gt;=0),"IV")))))</f>
        <v>II</v>
      </c>
      <c r="T249" s="147" t="s">
        <v>378</v>
      </c>
      <c r="U249" s="161" t="s">
        <v>475</v>
      </c>
      <c r="V249" s="141">
        <v>1</v>
      </c>
      <c r="W249" s="144" t="s">
        <v>91</v>
      </c>
      <c r="X249" s="155" t="s">
        <v>92</v>
      </c>
      <c r="Y249" s="155" t="s">
        <v>92</v>
      </c>
      <c r="Z249" s="155" t="s">
        <v>92</v>
      </c>
      <c r="AA249" s="160" t="s">
        <v>661</v>
      </c>
      <c r="AB249" s="145" t="s">
        <v>94</v>
      </c>
      <c r="AC249" s="304"/>
      <c r="AD249" s="304"/>
      <c r="AE249" s="304"/>
    </row>
    <row r="250" spans="1:31" ht="124.5" customHeight="1" x14ac:dyDescent="0.2">
      <c r="A250" s="233" t="s">
        <v>86</v>
      </c>
      <c r="B250" s="202" t="s">
        <v>555</v>
      </c>
      <c r="C250" s="203" t="s">
        <v>655</v>
      </c>
      <c r="D250" s="203" t="s">
        <v>656</v>
      </c>
      <c r="E250" s="203" t="s">
        <v>657</v>
      </c>
      <c r="F250" s="167" t="s">
        <v>87</v>
      </c>
      <c r="G250" s="203" t="s">
        <v>477</v>
      </c>
      <c r="H250" s="166" t="s">
        <v>478</v>
      </c>
      <c r="I250" s="160" t="s">
        <v>479</v>
      </c>
      <c r="J250" s="155" t="s">
        <v>88</v>
      </c>
      <c r="K250" s="144" t="s">
        <v>480</v>
      </c>
      <c r="L250" s="144" t="s">
        <v>474</v>
      </c>
      <c r="M250" s="155">
        <v>2</v>
      </c>
      <c r="N250" s="155">
        <v>2</v>
      </c>
      <c r="O250" s="155">
        <v>4</v>
      </c>
      <c r="P250" s="142" t="str">
        <f t="shared" si="127"/>
        <v>B</v>
      </c>
      <c r="Q250" s="155">
        <v>10</v>
      </c>
      <c r="R250" s="155">
        <v>40</v>
      </c>
      <c r="S250" s="143" t="str">
        <f t="shared" si="128"/>
        <v>III</v>
      </c>
      <c r="T250" s="150" t="s">
        <v>100</v>
      </c>
      <c r="U250" s="146" t="s">
        <v>101</v>
      </c>
      <c r="V250" s="141">
        <v>1</v>
      </c>
      <c r="W250" s="144" t="s">
        <v>91</v>
      </c>
      <c r="X250" s="155" t="s">
        <v>92</v>
      </c>
      <c r="Y250" s="155" t="s">
        <v>92</v>
      </c>
      <c r="Z250" s="155" t="s">
        <v>92</v>
      </c>
      <c r="AA250" s="160" t="s">
        <v>662</v>
      </c>
      <c r="AB250" s="145" t="s">
        <v>94</v>
      </c>
      <c r="AC250" s="304"/>
      <c r="AD250" s="304"/>
      <c r="AE250" s="304"/>
    </row>
    <row r="251" spans="1:31" ht="155.25" customHeight="1" x14ac:dyDescent="0.2">
      <c r="A251" s="233" t="s">
        <v>86</v>
      </c>
      <c r="B251" s="202" t="s">
        <v>555</v>
      </c>
      <c r="C251" s="203" t="s">
        <v>655</v>
      </c>
      <c r="D251" s="203" t="s">
        <v>656</v>
      </c>
      <c r="E251" s="203" t="s">
        <v>657</v>
      </c>
      <c r="F251" s="164" t="s">
        <v>87</v>
      </c>
      <c r="G251" s="203" t="s">
        <v>663</v>
      </c>
      <c r="H251" s="166" t="s">
        <v>486</v>
      </c>
      <c r="I251" s="160" t="s">
        <v>99</v>
      </c>
      <c r="J251" s="155" t="s">
        <v>88</v>
      </c>
      <c r="K251" s="144" t="s">
        <v>88</v>
      </c>
      <c r="L251" s="144" t="s">
        <v>474</v>
      </c>
      <c r="M251" s="155">
        <v>2</v>
      </c>
      <c r="N251" s="155">
        <v>2</v>
      </c>
      <c r="O251" s="155">
        <v>4</v>
      </c>
      <c r="P251" s="208" t="str">
        <f t="shared" si="127"/>
        <v>B</v>
      </c>
      <c r="Q251" s="155">
        <v>10</v>
      </c>
      <c r="R251" s="155">
        <v>40</v>
      </c>
      <c r="S251" s="143" t="str">
        <f t="shared" si="128"/>
        <v>III</v>
      </c>
      <c r="T251" s="147" t="s">
        <v>100</v>
      </c>
      <c r="U251" s="161" t="s">
        <v>101</v>
      </c>
      <c r="V251" s="141">
        <v>1</v>
      </c>
      <c r="W251" s="144" t="s">
        <v>91</v>
      </c>
      <c r="X251" s="155" t="s">
        <v>92</v>
      </c>
      <c r="Y251" s="155" t="s">
        <v>92</v>
      </c>
      <c r="Z251" s="155" t="s">
        <v>92</v>
      </c>
      <c r="AA251" s="160" t="s">
        <v>483</v>
      </c>
      <c r="AB251" s="145" t="s">
        <v>484</v>
      </c>
      <c r="AC251" s="304"/>
      <c r="AD251" s="304"/>
      <c r="AE251" s="304"/>
    </row>
    <row r="252" spans="1:31" ht="155.25" customHeight="1" x14ac:dyDescent="0.2">
      <c r="A252" s="233" t="s">
        <v>86</v>
      </c>
      <c r="B252" s="202" t="s">
        <v>555</v>
      </c>
      <c r="C252" s="203" t="s">
        <v>655</v>
      </c>
      <c r="D252" s="203" t="s">
        <v>656</v>
      </c>
      <c r="E252" s="203" t="s">
        <v>657</v>
      </c>
      <c r="F252" s="164" t="s">
        <v>87</v>
      </c>
      <c r="G252" s="203" t="s">
        <v>664</v>
      </c>
      <c r="H252" s="195" t="s">
        <v>487</v>
      </c>
      <c r="I252" s="195" t="s">
        <v>488</v>
      </c>
      <c r="J252" s="147" t="s">
        <v>88</v>
      </c>
      <c r="K252" s="147" t="s">
        <v>489</v>
      </c>
      <c r="L252" s="147" t="s">
        <v>490</v>
      </c>
      <c r="M252" s="209">
        <v>2</v>
      </c>
      <c r="N252" s="209">
        <v>3</v>
      </c>
      <c r="O252" s="212">
        <f t="shared" ref="O252:O255" si="129">M252*N252</f>
        <v>6</v>
      </c>
      <c r="P252" s="208" t="str">
        <f t="shared" si="127"/>
        <v>M</v>
      </c>
      <c r="Q252" s="209">
        <v>25</v>
      </c>
      <c r="R252" s="212">
        <f t="shared" ref="R252:R263" si="130">O252*Q252</f>
        <v>150</v>
      </c>
      <c r="S252" s="143" t="str">
        <f t="shared" si="128"/>
        <v>II</v>
      </c>
      <c r="T252" s="147" t="s">
        <v>378</v>
      </c>
      <c r="U252" s="147" t="s">
        <v>491</v>
      </c>
      <c r="V252" s="141">
        <v>1</v>
      </c>
      <c r="W252" s="144" t="s">
        <v>91</v>
      </c>
      <c r="X252" s="147" t="s">
        <v>92</v>
      </c>
      <c r="Y252" s="147" t="s">
        <v>92</v>
      </c>
      <c r="Z252" s="147" t="s">
        <v>92</v>
      </c>
      <c r="AA252" s="210" t="s">
        <v>665</v>
      </c>
      <c r="AB252" s="147" t="s">
        <v>92</v>
      </c>
      <c r="AC252" s="304"/>
      <c r="AD252" s="304"/>
      <c r="AE252" s="304"/>
    </row>
    <row r="253" spans="1:31" ht="323.25" customHeight="1" x14ac:dyDescent="0.2">
      <c r="A253" s="233" t="s">
        <v>86</v>
      </c>
      <c r="B253" s="202" t="s">
        <v>555</v>
      </c>
      <c r="C253" s="203" t="s">
        <v>655</v>
      </c>
      <c r="D253" s="203" t="s">
        <v>656</v>
      </c>
      <c r="E253" s="203" t="s">
        <v>657</v>
      </c>
      <c r="F253" s="164" t="s">
        <v>87</v>
      </c>
      <c r="G253" s="203" t="s">
        <v>679</v>
      </c>
      <c r="H253" s="195" t="s">
        <v>494</v>
      </c>
      <c r="I253" s="195" t="s">
        <v>495</v>
      </c>
      <c r="J253" s="147" t="s">
        <v>88</v>
      </c>
      <c r="K253" s="147" t="s">
        <v>496</v>
      </c>
      <c r="L253" s="147" t="s">
        <v>490</v>
      </c>
      <c r="M253" s="149">
        <v>2</v>
      </c>
      <c r="N253" s="149">
        <v>3</v>
      </c>
      <c r="O253" s="142">
        <f t="shared" si="129"/>
        <v>6</v>
      </c>
      <c r="P253" s="142" t="str">
        <f t="shared" si="127"/>
        <v>M</v>
      </c>
      <c r="Q253" s="149">
        <v>25</v>
      </c>
      <c r="R253" s="114">
        <f t="shared" si="130"/>
        <v>150</v>
      </c>
      <c r="S253" s="143" t="str">
        <f t="shared" si="128"/>
        <v>II</v>
      </c>
      <c r="T253" s="150" t="s">
        <v>378</v>
      </c>
      <c r="U253" s="147" t="s">
        <v>491</v>
      </c>
      <c r="V253" s="141">
        <v>1</v>
      </c>
      <c r="W253" s="144" t="s">
        <v>91</v>
      </c>
      <c r="X253" s="147" t="s">
        <v>92</v>
      </c>
      <c r="Y253" s="147" t="s">
        <v>92</v>
      </c>
      <c r="Z253" s="147" t="s">
        <v>92</v>
      </c>
      <c r="AA253" s="210" t="s">
        <v>666</v>
      </c>
      <c r="AB253" s="147" t="s">
        <v>92</v>
      </c>
      <c r="AC253" s="304"/>
      <c r="AD253" s="304"/>
      <c r="AE253" s="304"/>
    </row>
    <row r="254" spans="1:31" ht="278.25" customHeight="1" x14ac:dyDescent="0.2">
      <c r="A254" s="233" t="s">
        <v>86</v>
      </c>
      <c r="B254" s="202" t="s">
        <v>555</v>
      </c>
      <c r="C254" s="203" t="s">
        <v>655</v>
      </c>
      <c r="D254" s="203" t="s">
        <v>656</v>
      </c>
      <c r="E254" s="203" t="s">
        <v>657</v>
      </c>
      <c r="F254" s="164" t="s">
        <v>87</v>
      </c>
      <c r="G254" s="203" t="s">
        <v>642</v>
      </c>
      <c r="H254" s="195" t="s">
        <v>802</v>
      </c>
      <c r="I254" s="195" t="s">
        <v>498</v>
      </c>
      <c r="J254" s="147" t="s">
        <v>88</v>
      </c>
      <c r="K254" s="147" t="s">
        <v>489</v>
      </c>
      <c r="L254" s="147" t="s">
        <v>499</v>
      </c>
      <c r="M254" s="209">
        <v>2</v>
      </c>
      <c r="N254" s="209">
        <v>3</v>
      </c>
      <c r="O254" s="208">
        <f t="shared" si="129"/>
        <v>6</v>
      </c>
      <c r="P254" s="208" t="str">
        <f t="shared" si="127"/>
        <v>M</v>
      </c>
      <c r="Q254" s="209">
        <v>25</v>
      </c>
      <c r="R254" s="212">
        <f t="shared" si="130"/>
        <v>150</v>
      </c>
      <c r="S254" s="143" t="str">
        <f t="shared" si="128"/>
        <v>II</v>
      </c>
      <c r="T254" s="147" t="s">
        <v>378</v>
      </c>
      <c r="U254" s="147" t="s">
        <v>491</v>
      </c>
      <c r="V254" s="141">
        <v>1</v>
      </c>
      <c r="W254" s="144" t="s">
        <v>91</v>
      </c>
      <c r="X254" s="147" t="s">
        <v>92</v>
      </c>
      <c r="Y254" s="147" t="s">
        <v>92</v>
      </c>
      <c r="Z254" s="150" t="s">
        <v>92</v>
      </c>
      <c r="AA254" s="210" t="s">
        <v>500</v>
      </c>
      <c r="AB254" s="147" t="s">
        <v>92</v>
      </c>
      <c r="AC254" s="304"/>
      <c r="AD254" s="304"/>
      <c r="AE254" s="304"/>
    </row>
    <row r="255" spans="1:31" ht="278.25" customHeight="1" x14ac:dyDescent="0.2">
      <c r="A255" s="233" t="s">
        <v>86</v>
      </c>
      <c r="B255" s="202" t="s">
        <v>555</v>
      </c>
      <c r="C255" s="203" t="s">
        <v>655</v>
      </c>
      <c r="D255" s="203" t="s">
        <v>656</v>
      </c>
      <c r="E255" s="203" t="s">
        <v>657</v>
      </c>
      <c r="F255" s="164" t="s">
        <v>87</v>
      </c>
      <c r="G255" s="203" t="s">
        <v>667</v>
      </c>
      <c r="H255" s="195" t="s">
        <v>501</v>
      </c>
      <c r="I255" s="195" t="s">
        <v>498</v>
      </c>
      <c r="J255" s="147" t="s">
        <v>88</v>
      </c>
      <c r="K255" s="147" t="s">
        <v>489</v>
      </c>
      <c r="L255" s="147" t="s">
        <v>499</v>
      </c>
      <c r="M255" s="209">
        <v>2</v>
      </c>
      <c r="N255" s="209">
        <v>3</v>
      </c>
      <c r="O255" s="208">
        <f t="shared" si="129"/>
        <v>6</v>
      </c>
      <c r="P255" s="208" t="str">
        <f t="shared" si="127"/>
        <v>M</v>
      </c>
      <c r="Q255" s="209">
        <v>25</v>
      </c>
      <c r="R255" s="212">
        <f t="shared" si="130"/>
        <v>150</v>
      </c>
      <c r="S255" s="143" t="str">
        <f t="shared" si="128"/>
        <v>II</v>
      </c>
      <c r="T255" s="147" t="s">
        <v>378</v>
      </c>
      <c r="U255" s="147" t="s">
        <v>491</v>
      </c>
      <c r="V255" s="141">
        <v>1</v>
      </c>
      <c r="W255" s="144" t="s">
        <v>91</v>
      </c>
      <c r="X255" s="147" t="s">
        <v>92</v>
      </c>
      <c r="Y255" s="147" t="s">
        <v>92</v>
      </c>
      <c r="Z255" s="147" t="s">
        <v>92</v>
      </c>
      <c r="AA255" s="195" t="s">
        <v>668</v>
      </c>
      <c r="AB255" s="147" t="s">
        <v>92</v>
      </c>
      <c r="AC255" s="304"/>
      <c r="AD255" s="304"/>
      <c r="AE255" s="304"/>
    </row>
    <row r="256" spans="1:31" ht="298.5" customHeight="1" x14ac:dyDescent="0.2">
      <c r="A256" s="233" t="s">
        <v>86</v>
      </c>
      <c r="B256" s="202" t="s">
        <v>555</v>
      </c>
      <c r="C256" s="203" t="s">
        <v>655</v>
      </c>
      <c r="D256" s="203" t="s">
        <v>656</v>
      </c>
      <c r="E256" s="203" t="s">
        <v>657</v>
      </c>
      <c r="F256" s="214" t="s">
        <v>87</v>
      </c>
      <c r="G256" s="215" t="s">
        <v>669</v>
      </c>
      <c r="H256" s="216" t="s">
        <v>504</v>
      </c>
      <c r="I256" s="153" t="s">
        <v>106</v>
      </c>
      <c r="J256" s="141" t="s">
        <v>88</v>
      </c>
      <c r="K256" s="145" t="s">
        <v>505</v>
      </c>
      <c r="L256" s="145" t="s">
        <v>387</v>
      </c>
      <c r="M256" s="217">
        <v>2</v>
      </c>
      <c r="N256" s="217">
        <v>3</v>
      </c>
      <c r="O256" s="218">
        <f>M256*N256</f>
        <v>6</v>
      </c>
      <c r="P256" s="218" t="str">
        <f>IF(OR(O256="",O256=0),"",IF(O256&lt;5,"B",IF(O256&lt;9,"M",IF(O256&lt;21,"A","MA"))))</f>
        <v>M</v>
      </c>
      <c r="Q256" s="217">
        <v>25</v>
      </c>
      <c r="R256" s="219">
        <f t="shared" si="130"/>
        <v>150</v>
      </c>
      <c r="S256" s="220" t="str">
        <f t="shared" si="128"/>
        <v>II</v>
      </c>
      <c r="T256" s="221" t="s">
        <v>378</v>
      </c>
      <c r="U256" s="154" t="s">
        <v>104</v>
      </c>
      <c r="V256" s="141">
        <v>1</v>
      </c>
      <c r="W256" s="145" t="s">
        <v>91</v>
      </c>
      <c r="X256" s="222" t="s">
        <v>92</v>
      </c>
      <c r="Y256" s="222" t="s">
        <v>92</v>
      </c>
      <c r="Z256" s="222" t="s">
        <v>506</v>
      </c>
      <c r="AA256" s="207" t="s">
        <v>507</v>
      </c>
      <c r="AB256" s="222" t="s">
        <v>508</v>
      </c>
      <c r="AC256" s="304"/>
      <c r="AD256" s="304"/>
      <c r="AE256" s="304"/>
    </row>
    <row r="257" spans="1:31" ht="298.5" customHeight="1" x14ac:dyDescent="0.2">
      <c r="A257" s="233" t="s">
        <v>86</v>
      </c>
      <c r="B257" s="202" t="s">
        <v>555</v>
      </c>
      <c r="C257" s="203" t="s">
        <v>655</v>
      </c>
      <c r="D257" s="203" t="s">
        <v>656</v>
      </c>
      <c r="E257" s="203" t="s">
        <v>657</v>
      </c>
      <c r="F257" s="167" t="s">
        <v>87</v>
      </c>
      <c r="G257" s="203" t="s">
        <v>680</v>
      </c>
      <c r="H257" s="195" t="s">
        <v>510</v>
      </c>
      <c r="I257" s="195" t="s">
        <v>511</v>
      </c>
      <c r="J257" s="147" t="s">
        <v>88</v>
      </c>
      <c r="K257" s="144" t="s">
        <v>88</v>
      </c>
      <c r="L257" s="144" t="s">
        <v>512</v>
      </c>
      <c r="M257" s="149">
        <v>6</v>
      </c>
      <c r="N257" s="149">
        <v>3</v>
      </c>
      <c r="O257" s="142">
        <f>M257*N257</f>
        <v>18</v>
      </c>
      <c r="P257" s="142" t="str">
        <f>IF(OR(O257="",O257=0),"",IF(O257&lt;5,"B",IF(O257&lt;9,"M",IF(O257&lt;21,"A","MA"))))</f>
        <v>A</v>
      </c>
      <c r="Q257" s="149">
        <v>25</v>
      </c>
      <c r="R257" s="114">
        <f t="shared" si="130"/>
        <v>450</v>
      </c>
      <c r="S257" s="143" t="str">
        <f t="shared" si="128"/>
        <v>II</v>
      </c>
      <c r="T257" s="150" t="s">
        <v>378</v>
      </c>
      <c r="U257" s="147" t="s">
        <v>104</v>
      </c>
      <c r="V257" s="141">
        <v>1</v>
      </c>
      <c r="W257" s="144" t="s">
        <v>91</v>
      </c>
      <c r="X257" s="147" t="s">
        <v>92</v>
      </c>
      <c r="Y257" s="147" t="s">
        <v>92</v>
      </c>
      <c r="Z257" s="147" t="s">
        <v>92</v>
      </c>
      <c r="AA257" s="210" t="s">
        <v>670</v>
      </c>
      <c r="AB257" s="147" t="s">
        <v>92</v>
      </c>
      <c r="AC257" s="304"/>
      <c r="AD257" s="304"/>
      <c r="AE257" s="304"/>
    </row>
    <row r="258" spans="1:31" ht="100.5" customHeight="1" x14ac:dyDescent="0.2">
      <c r="A258" s="233" t="s">
        <v>86</v>
      </c>
      <c r="B258" s="202" t="s">
        <v>555</v>
      </c>
      <c r="C258" s="203" t="s">
        <v>655</v>
      </c>
      <c r="D258" s="203" t="s">
        <v>656</v>
      </c>
      <c r="E258" s="203" t="s">
        <v>657</v>
      </c>
      <c r="F258" s="167" t="s">
        <v>87</v>
      </c>
      <c r="G258" s="215" t="s">
        <v>516</v>
      </c>
      <c r="H258" s="223" t="s">
        <v>517</v>
      </c>
      <c r="I258" s="223" t="s">
        <v>518</v>
      </c>
      <c r="J258" s="224" t="s">
        <v>88</v>
      </c>
      <c r="K258" s="224" t="s">
        <v>88</v>
      </c>
      <c r="L258" s="224" t="s">
        <v>88</v>
      </c>
      <c r="M258" s="225">
        <v>2</v>
      </c>
      <c r="N258" s="225">
        <v>3</v>
      </c>
      <c r="O258" s="225">
        <v>6</v>
      </c>
      <c r="P258" s="218" t="str">
        <f t="shared" ref="P258:P263" si="131">IF(OR(O258="",O258=0),"",IF(O258&lt;5,"B",IF(O258&lt;9,"M",IF(O258&lt;21,"A","MA"))))</f>
        <v>M</v>
      </c>
      <c r="Q258" s="225">
        <v>10</v>
      </c>
      <c r="R258" s="226">
        <f t="shared" si="130"/>
        <v>60</v>
      </c>
      <c r="S258" s="227" t="s">
        <v>305</v>
      </c>
      <c r="T258" s="228" t="s">
        <v>100</v>
      </c>
      <c r="U258" s="228" t="s">
        <v>519</v>
      </c>
      <c r="V258" s="141">
        <v>1</v>
      </c>
      <c r="W258" s="145" t="s">
        <v>91</v>
      </c>
      <c r="X258" s="224" t="s">
        <v>92</v>
      </c>
      <c r="Y258" s="224" t="s">
        <v>92</v>
      </c>
      <c r="Z258" s="224" t="s">
        <v>92</v>
      </c>
      <c r="AA258" s="223" t="s">
        <v>671</v>
      </c>
      <c r="AB258" s="222" t="s">
        <v>508</v>
      </c>
      <c r="AC258" s="305"/>
      <c r="AD258" s="305"/>
      <c r="AE258" s="305"/>
    </row>
    <row r="259" spans="1:31" ht="140.25" customHeight="1" x14ac:dyDescent="0.2">
      <c r="A259" s="233" t="s">
        <v>86</v>
      </c>
      <c r="B259" s="202" t="s">
        <v>555</v>
      </c>
      <c r="C259" s="203" t="s">
        <v>655</v>
      </c>
      <c r="D259" s="203" t="s">
        <v>656</v>
      </c>
      <c r="E259" s="203" t="s">
        <v>657</v>
      </c>
      <c r="F259" s="167" t="s">
        <v>145</v>
      </c>
      <c r="G259" s="203" t="s">
        <v>521</v>
      </c>
      <c r="H259" s="195" t="s">
        <v>522</v>
      </c>
      <c r="I259" s="195" t="s">
        <v>523</v>
      </c>
      <c r="J259" s="147" t="s">
        <v>88</v>
      </c>
      <c r="K259" s="144" t="s">
        <v>88</v>
      </c>
      <c r="L259" s="144" t="s">
        <v>524</v>
      </c>
      <c r="M259" s="149">
        <v>6</v>
      </c>
      <c r="N259" s="149">
        <v>1</v>
      </c>
      <c r="O259" s="142">
        <f t="shared" ref="O259:O263" si="132">M259*N259</f>
        <v>6</v>
      </c>
      <c r="P259" s="142" t="str">
        <f t="shared" si="131"/>
        <v>M</v>
      </c>
      <c r="Q259" s="149">
        <v>10</v>
      </c>
      <c r="R259" s="157">
        <f t="shared" si="130"/>
        <v>60</v>
      </c>
      <c r="S259" s="143" t="str">
        <f t="shared" ref="S259:S260" si="133">IF(R259="","",IF(AND(R259&gt;=600,R259&lt;=4000),"I",IF(AND(R259&gt;=150,R259&lt;=500),"II",IF(AND(R259&gt;=40,R259&lt;=120),"III",IF(OR(R259&lt;=20,R259&gt;=0),"IV")))))</f>
        <v>III</v>
      </c>
      <c r="T259" s="150" t="s">
        <v>100</v>
      </c>
      <c r="U259" s="144" t="s">
        <v>525</v>
      </c>
      <c r="V259" s="141">
        <v>1</v>
      </c>
      <c r="W259" s="144" t="s">
        <v>91</v>
      </c>
      <c r="X259" s="147" t="s">
        <v>92</v>
      </c>
      <c r="Y259" s="147" t="s">
        <v>92</v>
      </c>
      <c r="Z259" s="144" t="s">
        <v>92</v>
      </c>
      <c r="AA259" s="160" t="s">
        <v>672</v>
      </c>
      <c r="AB259" s="155" t="s">
        <v>92</v>
      </c>
      <c r="AC259" s="312" t="s">
        <v>527</v>
      </c>
      <c r="AD259" s="312"/>
      <c r="AE259" s="312"/>
    </row>
    <row r="260" spans="1:31" ht="154.5" customHeight="1" x14ac:dyDescent="0.2">
      <c r="A260" s="233" t="s">
        <v>86</v>
      </c>
      <c r="B260" s="202" t="s">
        <v>555</v>
      </c>
      <c r="C260" s="203" t="s">
        <v>655</v>
      </c>
      <c r="D260" s="203" t="s">
        <v>656</v>
      </c>
      <c r="E260" s="203" t="s">
        <v>657</v>
      </c>
      <c r="F260" s="167" t="s">
        <v>87</v>
      </c>
      <c r="G260" s="203" t="s">
        <v>703</v>
      </c>
      <c r="H260" s="195" t="s">
        <v>528</v>
      </c>
      <c r="I260" s="160" t="s">
        <v>529</v>
      </c>
      <c r="J260" s="161" t="s">
        <v>88</v>
      </c>
      <c r="K260" s="161" t="s">
        <v>530</v>
      </c>
      <c r="L260" s="144" t="s">
        <v>88</v>
      </c>
      <c r="M260" s="149">
        <v>6</v>
      </c>
      <c r="N260" s="149">
        <v>3</v>
      </c>
      <c r="O260" s="142">
        <f t="shared" si="132"/>
        <v>18</v>
      </c>
      <c r="P260" s="142" t="str">
        <f t="shared" si="131"/>
        <v>A</v>
      </c>
      <c r="Q260" s="149">
        <v>25</v>
      </c>
      <c r="R260" s="157">
        <f t="shared" si="130"/>
        <v>450</v>
      </c>
      <c r="S260" s="143" t="str">
        <f t="shared" si="133"/>
        <v>II</v>
      </c>
      <c r="T260" s="150" t="s">
        <v>378</v>
      </c>
      <c r="U260" s="144" t="s">
        <v>411</v>
      </c>
      <c r="V260" s="141">
        <v>1</v>
      </c>
      <c r="W260" s="144" t="s">
        <v>91</v>
      </c>
      <c r="X260" s="155" t="s">
        <v>92</v>
      </c>
      <c r="Y260" s="155" t="s">
        <v>92</v>
      </c>
      <c r="Z260" s="155" t="s">
        <v>92</v>
      </c>
      <c r="AA260" s="160" t="s">
        <v>673</v>
      </c>
      <c r="AB260" s="147" t="s">
        <v>92</v>
      </c>
      <c r="AC260" s="304"/>
      <c r="AD260" s="304"/>
      <c r="AE260" s="304"/>
    </row>
    <row r="261" spans="1:31" ht="112.5" customHeight="1" x14ac:dyDescent="0.2">
      <c r="A261" s="233" t="s">
        <v>86</v>
      </c>
      <c r="B261" s="202" t="s">
        <v>555</v>
      </c>
      <c r="C261" s="203" t="s">
        <v>655</v>
      </c>
      <c r="D261" s="203" t="s">
        <v>656</v>
      </c>
      <c r="E261" s="203" t="s">
        <v>657</v>
      </c>
      <c r="F261" s="167" t="s">
        <v>87</v>
      </c>
      <c r="G261" s="203" t="s">
        <v>674</v>
      </c>
      <c r="H261" s="196" t="s">
        <v>533</v>
      </c>
      <c r="I261" s="196" t="s">
        <v>534</v>
      </c>
      <c r="J261" s="197" t="s">
        <v>535</v>
      </c>
      <c r="K261" s="197" t="s">
        <v>88</v>
      </c>
      <c r="L261" s="197" t="s">
        <v>88</v>
      </c>
      <c r="M261" s="198">
        <v>2</v>
      </c>
      <c r="N261" s="198">
        <v>3</v>
      </c>
      <c r="O261" s="141">
        <f t="shared" si="132"/>
        <v>6</v>
      </c>
      <c r="P261" s="142" t="str">
        <f t="shared" si="131"/>
        <v>M</v>
      </c>
      <c r="Q261" s="198">
        <v>10</v>
      </c>
      <c r="R261" s="157">
        <f t="shared" si="130"/>
        <v>60</v>
      </c>
      <c r="S261" s="199" t="s">
        <v>305</v>
      </c>
      <c r="T261" s="200" t="s">
        <v>100</v>
      </c>
      <c r="U261" s="200" t="s">
        <v>536</v>
      </c>
      <c r="V261" s="141">
        <v>1</v>
      </c>
      <c r="W261" s="145" t="s">
        <v>91</v>
      </c>
      <c r="X261" s="197" t="s">
        <v>92</v>
      </c>
      <c r="Y261" s="197" t="s">
        <v>92</v>
      </c>
      <c r="Z261" s="197" t="s">
        <v>92</v>
      </c>
      <c r="AA261" s="229" t="s">
        <v>675</v>
      </c>
      <c r="AB261" s="155" t="s">
        <v>92</v>
      </c>
      <c r="AC261" s="305"/>
      <c r="AD261" s="305"/>
      <c r="AE261" s="305"/>
    </row>
    <row r="262" spans="1:31" ht="208.5" customHeight="1" x14ac:dyDescent="0.2">
      <c r="A262" s="233" t="s">
        <v>86</v>
      </c>
      <c r="B262" s="202" t="s">
        <v>555</v>
      </c>
      <c r="C262" s="203" t="s">
        <v>655</v>
      </c>
      <c r="D262" s="203" t="s">
        <v>656</v>
      </c>
      <c r="E262" s="203" t="s">
        <v>657</v>
      </c>
      <c r="F262" s="167" t="s">
        <v>87</v>
      </c>
      <c r="G262" s="203" t="s">
        <v>682</v>
      </c>
      <c r="H262" s="195" t="s">
        <v>538</v>
      </c>
      <c r="I262" s="160" t="s">
        <v>109</v>
      </c>
      <c r="J262" s="155" t="s">
        <v>88</v>
      </c>
      <c r="K262" s="161" t="s">
        <v>539</v>
      </c>
      <c r="L262" s="146" t="s">
        <v>540</v>
      </c>
      <c r="M262" s="149">
        <v>6</v>
      </c>
      <c r="N262" s="149">
        <v>3</v>
      </c>
      <c r="O262" s="142">
        <f t="shared" si="132"/>
        <v>18</v>
      </c>
      <c r="P262" s="142" t="str">
        <f t="shared" si="131"/>
        <v>A</v>
      </c>
      <c r="Q262" s="149">
        <v>25</v>
      </c>
      <c r="R262" s="157">
        <f t="shared" si="130"/>
        <v>450</v>
      </c>
      <c r="S262" s="143" t="str">
        <f>IF(R262="","",IF(AND(R262&gt;=600,R262&lt;=4000),"I",IF(AND(R262&gt;=150,R262&lt;=500),"II",IF(AND(R262&gt;=40,R262&lt;=120),"III",IF(OR(R262&lt;=20,R262&gt;=0),"IV")))))</f>
        <v>II</v>
      </c>
      <c r="T262" s="150" t="s">
        <v>378</v>
      </c>
      <c r="U262" s="146" t="s">
        <v>541</v>
      </c>
      <c r="V262" s="141">
        <v>1</v>
      </c>
      <c r="W262" s="144" t="s">
        <v>91</v>
      </c>
      <c r="X262" s="155" t="s">
        <v>92</v>
      </c>
      <c r="Y262" s="155" t="s">
        <v>92</v>
      </c>
      <c r="Z262" s="155" t="s">
        <v>92</v>
      </c>
      <c r="AA262" s="190" t="s">
        <v>676</v>
      </c>
      <c r="AB262" s="222" t="s">
        <v>508</v>
      </c>
      <c r="AC262" s="304"/>
      <c r="AD262" s="304"/>
      <c r="AE262" s="304"/>
    </row>
    <row r="263" spans="1:31" ht="401.25" customHeight="1" x14ac:dyDescent="0.2">
      <c r="A263" s="233" t="s">
        <v>86</v>
      </c>
      <c r="B263" s="202" t="s">
        <v>555</v>
      </c>
      <c r="C263" s="203" t="s">
        <v>655</v>
      </c>
      <c r="D263" s="203" t="s">
        <v>656</v>
      </c>
      <c r="E263" s="203" t="s">
        <v>657</v>
      </c>
      <c r="F263" s="167" t="s">
        <v>145</v>
      </c>
      <c r="G263" s="203" t="s">
        <v>548</v>
      </c>
      <c r="H263" s="153" t="s">
        <v>549</v>
      </c>
      <c r="I263" s="153" t="s">
        <v>550</v>
      </c>
      <c r="J263" s="141" t="s">
        <v>88</v>
      </c>
      <c r="K263" s="145" t="s">
        <v>551</v>
      </c>
      <c r="L263" s="145" t="s">
        <v>110</v>
      </c>
      <c r="M263" s="141">
        <v>6</v>
      </c>
      <c r="N263" s="141">
        <v>2</v>
      </c>
      <c r="O263" s="141">
        <f t="shared" si="132"/>
        <v>12</v>
      </c>
      <c r="P263" s="142" t="str">
        <f t="shared" si="131"/>
        <v>A</v>
      </c>
      <c r="Q263" s="151">
        <v>25</v>
      </c>
      <c r="R263" s="157">
        <f t="shared" si="130"/>
        <v>300</v>
      </c>
      <c r="S263" s="143" t="str">
        <f t="shared" ref="S263" si="134">IF(R263="","",IF(AND(R263&gt;=600,R263&lt;=4000),"I",IF(AND(R263&gt;=150,R263&lt;=500),"II",IF(AND(R263&gt;=40,R263&lt;=120),"III",IF(OR(R263&lt;=20,R263&gt;=0),"IV")))))</f>
        <v>II</v>
      </c>
      <c r="T263" s="150" t="s">
        <v>378</v>
      </c>
      <c r="U263" s="145" t="s">
        <v>422</v>
      </c>
      <c r="V263" s="141">
        <v>1</v>
      </c>
      <c r="W263" s="145" t="s">
        <v>91</v>
      </c>
      <c r="X263" s="141" t="s">
        <v>92</v>
      </c>
      <c r="Y263" s="141" t="s">
        <v>92</v>
      </c>
      <c r="Z263" s="141" t="s">
        <v>92</v>
      </c>
      <c r="AA263" s="153" t="s">
        <v>677</v>
      </c>
      <c r="AB263" s="141" t="s">
        <v>92</v>
      </c>
      <c r="AC263" s="307" t="s">
        <v>553</v>
      </c>
      <c r="AD263" s="308"/>
      <c r="AE263" s="308"/>
    </row>
    <row r="264" spans="1:31" ht="198.75" customHeight="1" x14ac:dyDescent="0.2">
      <c r="A264" s="233" t="s">
        <v>86</v>
      </c>
      <c r="B264" s="202" t="s">
        <v>555</v>
      </c>
      <c r="C264" s="203" t="s">
        <v>683</v>
      </c>
      <c r="D264" s="203" t="s">
        <v>684</v>
      </c>
      <c r="E264" s="203" t="s">
        <v>685</v>
      </c>
      <c r="F264" s="164" t="s">
        <v>87</v>
      </c>
      <c r="G264" s="203" t="s">
        <v>800</v>
      </c>
      <c r="H264" s="207" t="s">
        <v>430</v>
      </c>
      <c r="I264" s="153" t="s">
        <v>93</v>
      </c>
      <c r="J264" s="145" t="s">
        <v>88</v>
      </c>
      <c r="K264" s="145" t="s">
        <v>432</v>
      </c>
      <c r="L264" s="152" t="s">
        <v>686</v>
      </c>
      <c r="M264" s="151">
        <v>6</v>
      </c>
      <c r="N264" s="151">
        <v>3</v>
      </c>
      <c r="O264" s="151">
        <f>M264*N264</f>
        <v>18</v>
      </c>
      <c r="P264" s="208" t="str">
        <f>IF(OR(O264="",O264=0),"",IF(O264&lt;5,"B",IF(O264&lt;9,"M",IF(O264&lt;21,"A","MA"))))</f>
        <v>A</v>
      </c>
      <c r="Q264" s="151">
        <v>25</v>
      </c>
      <c r="R264" s="151">
        <f>O264*Q264</f>
        <v>450</v>
      </c>
      <c r="S264" s="143" t="str">
        <f>IF(R264="","",IF(AND(R264&gt;=600,R264&lt;=4000),"I",IF(AND(R264&gt;=150,R264&lt;=500),"II",IF(AND(R264&gt;=40,R264&lt;=120),"III",IF(OR(R264&lt;=20,R264&gt;=0),"IV")))))</f>
        <v>II</v>
      </c>
      <c r="T264" s="147" t="s">
        <v>378</v>
      </c>
      <c r="U264" s="152" t="s">
        <v>379</v>
      </c>
      <c r="V264" s="141">
        <v>1</v>
      </c>
      <c r="W264" s="145" t="s">
        <v>91</v>
      </c>
      <c r="X264" s="141" t="s">
        <v>92</v>
      </c>
      <c r="Y264" s="141" t="s">
        <v>92</v>
      </c>
      <c r="Z264" s="145" t="s">
        <v>92</v>
      </c>
      <c r="AA264" s="153" t="s">
        <v>434</v>
      </c>
      <c r="AB264" s="145" t="s">
        <v>92</v>
      </c>
      <c r="AC264" s="307"/>
      <c r="AD264" s="307"/>
      <c r="AE264" s="307"/>
    </row>
    <row r="265" spans="1:31" ht="229.5" customHeight="1" x14ac:dyDescent="0.2">
      <c r="A265" s="233" t="s">
        <v>86</v>
      </c>
      <c r="B265" s="202" t="s">
        <v>555</v>
      </c>
      <c r="C265" s="203" t="s">
        <v>683</v>
      </c>
      <c r="D265" s="203" t="s">
        <v>684</v>
      </c>
      <c r="E265" s="203" t="s">
        <v>685</v>
      </c>
      <c r="F265" s="164" t="s">
        <v>87</v>
      </c>
      <c r="G265" s="203" t="s">
        <v>687</v>
      </c>
      <c r="H265" s="207" t="s">
        <v>637</v>
      </c>
      <c r="I265" s="153" t="s">
        <v>441</v>
      </c>
      <c r="J265" s="145" t="s">
        <v>88</v>
      </c>
      <c r="K265" s="145" t="s">
        <v>442</v>
      </c>
      <c r="L265" s="152" t="s">
        <v>438</v>
      </c>
      <c r="M265" s="151">
        <v>6</v>
      </c>
      <c r="N265" s="151">
        <v>3</v>
      </c>
      <c r="O265" s="151">
        <f>M265*N265</f>
        <v>18</v>
      </c>
      <c r="P265" s="208" t="str">
        <f>IF(OR(O265="",O265=0),"",IF(O265&lt;5,"B",IF(O265&lt;9,"M",IF(O265&lt;21,"A","MA"))))</f>
        <v>A</v>
      </c>
      <c r="Q265" s="151">
        <v>25</v>
      </c>
      <c r="R265" s="151">
        <f>O265*Q265</f>
        <v>450</v>
      </c>
      <c r="S265" s="143" t="str">
        <f>IF(R265="","",IF(AND(R265&gt;=600,R265&lt;=4000),"I",IF(AND(R265&gt;=150,R265&lt;=500),"II",IF(AND(R265&gt;=40,R265&lt;=120),"III",IF(OR(R265&lt;=20,R265&gt;=0),"IV")))))</f>
        <v>II</v>
      </c>
      <c r="T265" s="147" t="s">
        <v>378</v>
      </c>
      <c r="U265" s="152" t="s">
        <v>379</v>
      </c>
      <c r="V265" s="141">
        <v>1</v>
      </c>
      <c r="W265" s="145" t="s">
        <v>91</v>
      </c>
      <c r="X265" s="141" t="s">
        <v>92</v>
      </c>
      <c r="Y265" s="145" t="s">
        <v>443</v>
      </c>
      <c r="Z265" s="145" t="s">
        <v>92</v>
      </c>
      <c r="AA265" s="153" t="s">
        <v>444</v>
      </c>
      <c r="AB265" s="145" t="s">
        <v>92</v>
      </c>
      <c r="AC265" s="320"/>
      <c r="AD265" s="307"/>
      <c r="AE265" s="307"/>
    </row>
    <row r="266" spans="1:31" ht="198.75" customHeight="1" x14ac:dyDescent="0.2">
      <c r="A266" s="233" t="s">
        <v>86</v>
      </c>
      <c r="B266" s="202" t="s">
        <v>555</v>
      </c>
      <c r="C266" s="203" t="s">
        <v>683</v>
      </c>
      <c r="D266" s="203" t="s">
        <v>684</v>
      </c>
      <c r="E266" s="203" t="s">
        <v>685</v>
      </c>
      <c r="F266" s="164" t="s">
        <v>87</v>
      </c>
      <c r="G266" s="203" t="s">
        <v>638</v>
      </c>
      <c r="H266" s="207" t="s">
        <v>445</v>
      </c>
      <c r="I266" s="153" t="s">
        <v>446</v>
      </c>
      <c r="J266" s="145" t="s">
        <v>88</v>
      </c>
      <c r="K266" s="145" t="s">
        <v>88</v>
      </c>
      <c r="L266" s="152" t="s">
        <v>438</v>
      </c>
      <c r="M266" s="151">
        <v>6</v>
      </c>
      <c r="N266" s="151">
        <v>3</v>
      </c>
      <c r="O266" s="151">
        <f>M266*N266</f>
        <v>18</v>
      </c>
      <c r="P266" s="208" t="str">
        <f>IF(OR(O266="",O266=0),"",IF(O266&lt;5,"B",IF(O266&lt;9,"M",IF(O266&lt;21,"A","MA"))))</f>
        <v>A</v>
      </c>
      <c r="Q266" s="151">
        <v>25</v>
      </c>
      <c r="R266" s="151">
        <f>O266*Q266</f>
        <v>450</v>
      </c>
      <c r="S266" s="143" t="str">
        <f>IF(R266="","",IF(AND(R266&gt;=600,R266&lt;=4000),"I",IF(AND(R266&gt;=150,R266&lt;=500),"II",IF(AND(R266&gt;=40,R266&lt;=120),"III",IF(OR(R266&lt;=20,R266&gt;=0),"IV")))))</f>
        <v>II</v>
      </c>
      <c r="T266" s="147" t="s">
        <v>378</v>
      </c>
      <c r="U266" s="152" t="s">
        <v>379</v>
      </c>
      <c r="V266" s="141">
        <v>1</v>
      </c>
      <c r="W266" s="145" t="s">
        <v>91</v>
      </c>
      <c r="X266" s="141" t="s">
        <v>92</v>
      </c>
      <c r="Y266" s="145" t="s">
        <v>92</v>
      </c>
      <c r="Z266" s="145" t="s">
        <v>92</v>
      </c>
      <c r="AA266" s="153" t="s">
        <v>444</v>
      </c>
      <c r="AB266" s="145" t="s">
        <v>92</v>
      </c>
      <c r="AC266" s="307"/>
      <c r="AD266" s="307"/>
      <c r="AE266" s="307"/>
    </row>
    <row r="267" spans="1:31" ht="114.75" customHeight="1" x14ac:dyDescent="0.2">
      <c r="A267" s="233" t="s">
        <v>86</v>
      </c>
      <c r="B267" s="202" t="s">
        <v>555</v>
      </c>
      <c r="C267" s="203" t="s">
        <v>683</v>
      </c>
      <c r="D267" s="203" t="s">
        <v>684</v>
      </c>
      <c r="E267" s="203" t="s">
        <v>685</v>
      </c>
      <c r="F267" s="164" t="s">
        <v>145</v>
      </c>
      <c r="G267" s="203" t="s">
        <v>639</v>
      </c>
      <c r="H267" s="204" t="s">
        <v>447</v>
      </c>
      <c r="I267" s="195" t="s">
        <v>448</v>
      </c>
      <c r="J267" s="147" t="s">
        <v>88</v>
      </c>
      <c r="K267" s="147" t="s">
        <v>449</v>
      </c>
      <c r="L267" s="147" t="s">
        <v>88</v>
      </c>
      <c r="M267" s="209">
        <v>2</v>
      </c>
      <c r="N267" s="209">
        <v>3</v>
      </c>
      <c r="O267" s="208">
        <f>M267*N267</f>
        <v>6</v>
      </c>
      <c r="P267" s="208" t="str">
        <f>IF(OR(O267="",O267=0),"",IF(O267&lt;5,"B",IF(O267&lt;9,"M",IF(O267&lt;21,"A","MA"))))</f>
        <v>M</v>
      </c>
      <c r="Q267" s="209">
        <v>10</v>
      </c>
      <c r="R267" s="208">
        <f>O267*Q267</f>
        <v>60</v>
      </c>
      <c r="S267" s="143" t="str">
        <f>IF(R267="","",IF(AND(R267&gt;=600,R267&lt;=4000),"I",IF(AND(R267&gt;=150,R267&lt;=500),"II",IF(AND(R267&gt;=40,R267&lt;=120),"III",IF(OR(R267&lt;=20,R267&gt;=0),"IV")))))</f>
        <v>III</v>
      </c>
      <c r="T267" s="147" t="s">
        <v>100</v>
      </c>
      <c r="U267" s="147" t="s">
        <v>97</v>
      </c>
      <c r="V267" s="141">
        <v>1</v>
      </c>
      <c r="W267" s="147" t="s">
        <v>91</v>
      </c>
      <c r="X267" s="147" t="s">
        <v>92</v>
      </c>
      <c r="Y267" s="147" t="s">
        <v>92</v>
      </c>
      <c r="Z267" s="147" t="s">
        <v>92</v>
      </c>
      <c r="AA267" s="210" t="s">
        <v>658</v>
      </c>
      <c r="AB267" s="147" t="s">
        <v>92</v>
      </c>
      <c r="AC267" s="304"/>
      <c r="AD267" s="304"/>
      <c r="AE267" s="304"/>
    </row>
    <row r="268" spans="1:31" ht="142.5" customHeight="1" x14ac:dyDescent="0.2">
      <c r="A268" s="233" t="s">
        <v>86</v>
      </c>
      <c r="B268" s="202" t="s">
        <v>555</v>
      </c>
      <c r="C268" s="203" t="s">
        <v>683</v>
      </c>
      <c r="D268" s="203" t="s">
        <v>684</v>
      </c>
      <c r="E268" s="203" t="s">
        <v>685</v>
      </c>
      <c r="F268" s="164" t="s">
        <v>87</v>
      </c>
      <c r="G268" s="203" t="s">
        <v>451</v>
      </c>
      <c r="H268" s="195" t="s">
        <v>392</v>
      </c>
      <c r="I268" s="195" t="s">
        <v>452</v>
      </c>
      <c r="J268" s="147" t="s">
        <v>88</v>
      </c>
      <c r="K268" s="147" t="s">
        <v>453</v>
      </c>
      <c r="L268" s="147" t="s">
        <v>688</v>
      </c>
      <c r="M268" s="209">
        <v>2</v>
      </c>
      <c r="N268" s="209">
        <v>3</v>
      </c>
      <c r="O268" s="208">
        <f t="shared" ref="O268:O269" si="135">M268*N268</f>
        <v>6</v>
      </c>
      <c r="P268" s="208" t="str">
        <f t="shared" ref="P268" si="136">IF(OR(O268="",O268=0),"",IF(O268&lt;5,"B",IF(O268&lt;9,"M",IF(O268&lt;21,"A","MA"))))</f>
        <v>M</v>
      </c>
      <c r="Q268" s="209">
        <v>10</v>
      </c>
      <c r="R268" s="208">
        <f t="shared" ref="R268" si="137">O268*Q268</f>
        <v>60</v>
      </c>
      <c r="S268" s="143" t="str">
        <f t="shared" ref="S268" si="138">IF(R268="","",IF(AND(R268&gt;=600,R268&lt;=4000),"I",IF(AND(R268&gt;=150,R268&lt;=500),"II",IF(AND(R268&gt;=40,R268&lt;=120),"III",IF(OR(R268&lt;=20,R268&gt;=0),"IV")))))</f>
        <v>III</v>
      </c>
      <c r="T268" s="147" t="s">
        <v>100</v>
      </c>
      <c r="U268" s="147" t="s">
        <v>395</v>
      </c>
      <c r="V268" s="141">
        <v>1</v>
      </c>
      <c r="W268" s="144" t="s">
        <v>91</v>
      </c>
      <c r="X268" s="147" t="s">
        <v>92</v>
      </c>
      <c r="Y268" s="147" t="s">
        <v>92</v>
      </c>
      <c r="Z268" s="147" t="s">
        <v>455</v>
      </c>
      <c r="AA268" s="210" t="s">
        <v>689</v>
      </c>
      <c r="AB268" s="147" t="s">
        <v>92</v>
      </c>
      <c r="AC268" s="313"/>
      <c r="AD268" s="314"/>
      <c r="AE268" s="315"/>
    </row>
    <row r="269" spans="1:31" ht="231.75" customHeight="1" x14ac:dyDescent="0.2">
      <c r="A269" s="233" t="s">
        <v>86</v>
      </c>
      <c r="B269" s="202" t="s">
        <v>555</v>
      </c>
      <c r="C269" s="203" t="s">
        <v>683</v>
      </c>
      <c r="D269" s="203" t="s">
        <v>684</v>
      </c>
      <c r="E269" s="203" t="s">
        <v>685</v>
      </c>
      <c r="F269" s="164" t="s">
        <v>87</v>
      </c>
      <c r="G269" s="203" t="s">
        <v>704</v>
      </c>
      <c r="H269" s="195" t="s">
        <v>457</v>
      </c>
      <c r="I269" s="195" t="s">
        <v>458</v>
      </c>
      <c r="J269" s="147" t="s">
        <v>88</v>
      </c>
      <c r="K269" s="147" t="s">
        <v>459</v>
      </c>
      <c r="L269" s="147" t="s">
        <v>88</v>
      </c>
      <c r="M269" s="149">
        <v>2</v>
      </c>
      <c r="N269" s="149">
        <v>3</v>
      </c>
      <c r="O269" s="142">
        <f t="shared" si="135"/>
        <v>6</v>
      </c>
      <c r="P269" s="142" t="str">
        <f>IF(OR(O269="",O269=0),"",IF(O269&lt;5,"B",IF(O269&lt;9,"M",IF(O269&lt;21,"A","MA"))))</f>
        <v>M</v>
      </c>
      <c r="Q269" s="149">
        <v>25</v>
      </c>
      <c r="R269" s="142">
        <f>O269*Q269</f>
        <v>150</v>
      </c>
      <c r="S269" s="143" t="str">
        <f>IF(R269="","",IF(AND(R269&gt;=600,R269&lt;=4000),"I",IF(AND(R269&gt;=150,R269&lt;=500),"II",IF(AND(R269&gt;=40,R269&lt;=120),"III",IF(OR(R269&lt;=20,R269&gt;=0),"IV")))))</f>
        <v>II</v>
      </c>
      <c r="T269" s="150" t="s">
        <v>378</v>
      </c>
      <c r="U269" s="147" t="s">
        <v>98</v>
      </c>
      <c r="V269" s="141">
        <v>1</v>
      </c>
      <c r="W269" s="144" t="s">
        <v>91</v>
      </c>
      <c r="X269" s="147" t="s">
        <v>92</v>
      </c>
      <c r="Y269" s="147" t="s">
        <v>92</v>
      </c>
      <c r="Z269" s="147" t="s">
        <v>460</v>
      </c>
      <c r="AA269" s="210" t="s">
        <v>660</v>
      </c>
      <c r="AB269" s="147" t="s">
        <v>92</v>
      </c>
      <c r="AC269" s="313"/>
      <c r="AD269" s="314"/>
      <c r="AE269" s="315"/>
    </row>
    <row r="270" spans="1:31" ht="147" customHeight="1" x14ac:dyDescent="0.2">
      <c r="A270" s="233" t="s">
        <v>86</v>
      </c>
      <c r="B270" s="202" t="s">
        <v>555</v>
      </c>
      <c r="C270" s="203" t="s">
        <v>683</v>
      </c>
      <c r="D270" s="203" t="s">
        <v>684</v>
      </c>
      <c r="E270" s="203" t="s">
        <v>685</v>
      </c>
      <c r="F270" s="164" t="s">
        <v>87</v>
      </c>
      <c r="G270" s="203" t="s">
        <v>690</v>
      </c>
      <c r="H270" s="166" t="s">
        <v>398</v>
      </c>
      <c r="I270" s="166" t="s">
        <v>462</v>
      </c>
      <c r="J270" s="164" t="s">
        <v>88</v>
      </c>
      <c r="K270" s="164" t="s">
        <v>88</v>
      </c>
      <c r="L270" s="164" t="s">
        <v>463</v>
      </c>
      <c r="M270" s="211">
        <v>2</v>
      </c>
      <c r="N270" s="211">
        <v>3</v>
      </c>
      <c r="O270" s="212">
        <f>M270*N270</f>
        <v>6</v>
      </c>
      <c r="P270" s="212" t="str">
        <f>IF(OR(O270="",O270=0),"",IF(O270&lt;5,"B",IF(O270&lt;9,"M",IF(O270&lt;21,"A","MA"))))</f>
        <v>M</v>
      </c>
      <c r="Q270" s="211">
        <v>25</v>
      </c>
      <c r="R270" s="212">
        <f>O270*Q270</f>
        <v>150</v>
      </c>
      <c r="S270" s="115" t="str">
        <f>IF(R270="","",IF(AND(R270&gt;=600,R270&lt;=4000),"I",IF(AND(R270&gt;=150,R270&lt;=500),"II",IF(AND(R270&gt;=40,R270&lt;=120),"III",IF(OR(R270&lt;=20,R270&gt;=0),"IV")))))</f>
        <v>II</v>
      </c>
      <c r="T270" s="147" t="s">
        <v>378</v>
      </c>
      <c r="U270" s="164" t="s">
        <v>401</v>
      </c>
      <c r="V270" s="141">
        <v>1</v>
      </c>
      <c r="W270" s="144" t="s">
        <v>91</v>
      </c>
      <c r="X270" s="164" t="s">
        <v>92</v>
      </c>
      <c r="Y270" s="164" t="s">
        <v>92</v>
      </c>
      <c r="Z270" s="147" t="s">
        <v>92</v>
      </c>
      <c r="AA270" s="164" t="s">
        <v>92</v>
      </c>
      <c r="AB270" s="164" t="s">
        <v>691</v>
      </c>
      <c r="AC270" s="316"/>
      <c r="AD270" s="317"/>
      <c r="AE270" s="318"/>
    </row>
    <row r="271" spans="1:31" ht="182.25" customHeight="1" x14ac:dyDescent="0.2">
      <c r="A271" s="233" t="s">
        <v>86</v>
      </c>
      <c r="B271" s="202" t="s">
        <v>555</v>
      </c>
      <c r="C271" s="203" t="s">
        <v>683</v>
      </c>
      <c r="D271" s="203" t="s">
        <v>684</v>
      </c>
      <c r="E271" s="203" t="s">
        <v>685</v>
      </c>
      <c r="F271" s="164" t="s">
        <v>87</v>
      </c>
      <c r="G271" s="203" t="s">
        <v>641</v>
      </c>
      <c r="H271" s="166" t="s">
        <v>472</v>
      </c>
      <c r="I271" s="160" t="s">
        <v>473</v>
      </c>
      <c r="J271" s="155" t="s">
        <v>88</v>
      </c>
      <c r="K271" s="155" t="s">
        <v>88</v>
      </c>
      <c r="L271" s="155" t="s">
        <v>88</v>
      </c>
      <c r="M271" s="155">
        <v>6</v>
      </c>
      <c r="N271" s="155">
        <v>3</v>
      </c>
      <c r="O271" s="212">
        <f>M271*N271</f>
        <v>18</v>
      </c>
      <c r="P271" s="208" t="str">
        <f t="shared" ref="P271:P278" si="139">IF(OR(O271="",O271=0),"",IF(O271&lt;5,"B",IF(O271&lt;9,"M",IF(O271&lt;21,"A","MA"))))</f>
        <v>A</v>
      </c>
      <c r="Q271" s="155">
        <v>25</v>
      </c>
      <c r="R271" s="212">
        <f>O271*Q271</f>
        <v>450</v>
      </c>
      <c r="S271" s="143" t="str">
        <f t="shared" ref="S271:S275" si="140">IF(R271="","",IF(AND(R271&gt;=600,R271&lt;=4000),"I",IF(AND(R271&gt;=150,R271&lt;=500),"II",IF(AND(R271&gt;=40,R271&lt;=120),"III",IF(OR(R271&lt;=20,R271&gt;=0),"IV")))))</f>
        <v>II</v>
      </c>
      <c r="T271" s="147" t="s">
        <v>378</v>
      </c>
      <c r="U271" s="161" t="s">
        <v>475</v>
      </c>
      <c r="V271" s="141">
        <v>1</v>
      </c>
      <c r="W271" s="144" t="s">
        <v>91</v>
      </c>
      <c r="X271" s="155" t="s">
        <v>92</v>
      </c>
      <c r="Y271" s="155" t="s">
        <v>92</v>
      </c>
      <c r="Z271" s="155" t="s">
        <v>92</v>
      </c>
      <c r="AA271" s="160" t="s">
        <v>661</v>
      </c>
      <c r="AB271" s="155" t="s">
        <v>92</v>
      </c>
      <c r="AC271" s="304"/>
      <c r="AD271" s="304"/>
      <c r="AE271" s="304"/>
    </row>
    <row r="272" spans="1:31" ht="155.25" customHeight="1" x14ac:dyDescent="0.2">
      <c r="A272" s="233" t="s">
        <v>86</v>
      </c>
      <c r="B272" s="202" t="s">
        <v>555</v>
      </c>
      <c r="C272" s="203" t="s">
        <v>683</v>
      </c>
      <c r="D272" s="203" t="s">
        <v>684</v>
      </c>
      <c r="E272" s="203" t="s">
        <v>685</v>
      </c>
      <c r="F272" s="164" t="s">
        <v>87</v>
      </c>
      <c r="G272" s="203" t="s">
        <v>692</v>
      </c>
      <c r="H272" s="166" t="s">
        <v>486</v>
      </c>
      <c r="I272" s="160" t="s">
        <v>99</v>
      </c>
      <c r="J272" s="155" t="s">
        <v>88</v>
      </c>
      <c r="K272" s="144" t="s">
        <v>88</v>
      </c>
      <c r="L272" s="144" t="s">
        <v>88</v>
      </c>
      <c r="M272" s="155">
        <v>2</v>
      </c>
      <c r="N272" s="155">
        <v>2</v>
      </c>
      <c r="O272" s="155">
        <v>4</v>
      </c>
      <c r="P272" s="208" t="str">
        <f t="shared" si="139"/>
        <v>B</v>
      </c>
      <c r="Q272" s="155">
        <v>10</v>
      </c>
      <c r="R272" s="155">
        <v>40</v>
      </c>
      <c r="S272" s="143" t="str">
        <f t="shared" si="140"/>
        <v>III</v>
      </c>
      <c r="T272" s="147" t="s">
        <v>100</v>
      </c>
      <c r="U272" s="161" t="s">
        <v>101</v>
      </c>
      <c r="V272" s="141">
        <v>1</v>
      </c>
      <c r="W272" s="144" t="s">
        <v>91</v>
      </c>
      <c r="X272" s="155" t="s">
        <v>92</v>
      </c>
      <c r="Y272" s="155" t="s">
        <v>92</v>
      </c>
      <c r="Z272" s="155" t="s">
        <v>92</v>
      </c>
      <c r="AA272" s="160" t="s">
        <v>693</v>
      </c>
      <c r="AB272" s="155" t="s">
        <v>92</v>
      </c>
      <c r="AC272" s="304"/>
      <c r="AD272" s="304"/>
      <c r="AE272" s="304"/>
    </row>
    <row r="273" spans="1:31" ht="278.25" customHeight="1" x14ac:dyDescent="0.2">
      <c r="A273" s="233" t="s">
        <v>86</v>
      </c>
      <c r="B273" s="202" t="s">
        <v>555</v>
      </c>
      <c r="C273" s="203" t="s">
        <v>683</v>
      </c>
      <c r="D273" s="203" t="s">
        <v>684</v>
      </c>
      <c r="E273" s="203" t="s">
        <v>685</v>
      </c>
      <c r="F273" s="164" t="s">
        <v>87</v>
      </c>
      <c r="G273" s="203" t="s">
        <v>707</v>
      </c>
      <c r="H273" s="195" t="s">
        <v>694</v>
      </c>
      <c r="I273" s="195" t="s">
        <v>498</v>
      </c>
      <c r="J273" s="147" t="s">
        <v>88</v>
      </c>
      <c r="K273" s="147" t="s">
        <v>88</v>
      </c>
      <c r="L273" s="147" t="s">
        <v>88</v>
      </c>
      <c r="M273" s="209">
        <v>2</v>
      </c>
      <c r="N273" s="209">
        <v>3</v>
      </c>
      <c r="O273" s="208">
        <f t="shared" ref="O273:O278" si="141">M273*N273</f>
        <v>6</v>
      </c>
      <c r="P273" s="208" t="str">
        <f t="shared" si="139"/>
        <v>M</v>
      </c>
      <c r="Q273" s="209">
        <v>25</v>
      </c>
      <c r="R273" s="212">
        <f t="shared" ref="R273:R278" si="142">O273*Q273</f>
        <v>150</v>
      </c>
      <c r="S273" s="143" t="str">
        <f t="shared" si="140"/>
        <v>II</v>
      </c>
      <c r="T273" s="147" t="s">
        <v>378</v>
      </c>
      <c r="U273" s="147" t="s">
        <v>491</v>
      </c>
      <c r="V273" s="141">
        <v>1</v>
      </c>
      <c r="W273" s="144" t="s">
        <v>91</v>
      </c>
      <c r="X273" s="147" t="s">
        <v>92</v>
      </c>
      <c r="Y273" s="147" t="s">
        <v>92</v>
      </c>
      <c r="Z273" s="150" t="s">
        <v>92</v>
      </c>
      <c r="AA273" s="210" t="s">
        <v>695</v>
      </c>
      <c r="AB273" s="147" t="s">
        <v>92</v>
      </c>
      <c r="AC273" s="304"/>
      <c r="AD273" s="304"/>
      <c r="AE273" s="304"/>
    </row>
    <row r="274" spans="1:31" ht="278.25" customHeight="1" x14ac:dyDescent="0.2">
      <c r="A274" s="233" t="s">
        <v>86</v>
      </c>
      <c r="B274" s="202" t="s">
        <v>555</v>
      </c>
      <c r="C274" s="203" t="s">
        <v>683</v>
      </c>
      <c r="D274" s="203" t="s">
        <v>684</v>
      </c>
      <c r="E274" s="203" t="s">
        <v>685</v>
      </c>
      <c r="F274" s="164" t="s">
        <v>87</v>
      </c>
      <c r="G274" s="203" t="s">
        <v>696</v>
      </c>
      <c r="H274" s="195" t="s">
        <v>697</v>
      </c>
      <c r="I274" s="195" t="s">
        <v>498</v>
      </c>
      <c r="J274" s="147" t="s">
        <v>88</v>
      </c>
      <c r="K274" s="147" t="s">
        <v>88</v>
      </c>
      <c r="L274" s="147" t="s">
        <v>88</v>
      </c>
      <c r="M274" s="209">
        <v>2</v>
      </c>
      <c r="N274" s="209">
        <v>3</v>
      </c>
      <c r="O274" s="208">
        <f t="shared" si="141"/>
        <v>6</v>
      </c>
      <c r="P274" s="208" t="str">
        <f t="shared" si="139"/>
        <v>M</v>
      </c>
      <c r="Q274" s="209">
        <v>25</v>
      </c>
      <c r="R274" s="212">
        <f t="shared" si="142"/>
        <v>150</v>
      </c>
      <c r="S274" s="143" t="str">
        <f t="shared" si="140"/>
        <v>II</v>
      </c>
      <c r="T274" s="147" t="s">
        <v>378</v>
      </c>
      <c r="U274" s="147" t="s">
        <v>491</v>
      </c>
      <c r="V274" s="141">
        <v>1</v>
      </c>
      <c r="W274" s="144" t="s">
        <v>91</v>
      </c>
      <c r="X274" s="147" t="s">
        <v>92</v>
      </c>
      <c r="Y274" s="147" t="s">
        <v>92</v>
      </c>
      <c r="Z274" s="147" t="s">
        <v>92</v>
      </c>
      <c r="AA274" s="195" t="s">
        <v>698</v>
      </c>
      <c r="AB274" s="147" t="s">
        <v>92</v>
      </c>
      <c r="AC274" s="304"/>
      <c r="AD274" s="304"/>
      <c r="AE274" s="304"/>
    </row>
    <row r="275" spans="1:31" ht="154.5" customHeight="1" x14ac:dyDescent="0.2">
      <c r="A275" s="233" t="s">
        <v>86</v>
      </c>
      <c r="B275" s="202" t="s">
        <v>555</v>
      </c>
      <c r="C275" s="203" t="s">
        <v>683</v>
      </c>
      <c r="D275" s="203" t="s">
        <v>684</v>
      </c>
      <c r="E275" s="203" t="s">
        <v>685</v>
      </c>
      <c r="F275" s="167" t="s">
        <v>87</v>
      </c>
      <c r="G275" s="203" t="s">
        <v>705</v>
      </c>
      <c r="H275" s="195" t="s">
        <v>528</v>
      </c>
      <c r="I275" s="160" t="s">
        <v>529</v>
      </c>
      <c r="J275" s="161" t="s">
        <v>88</v>
      </c>
      <c r="K275" s="161" t="s">
        <v>530</v>
      </c>
      <c r="L275" s="144" t="s">
        <v>88</v>
      </c>
      <c r="M275" s="149">
        <v>6</v>
      </c>
      <c r="N275" s="149">
        <v>3</v>
      </c>
      <c r="O275" s="142">
        <f t="shared" si="141"/>
        <v>18</v>
      </c>
      <c r="P275" s="142" t="str">
        <f t="shared" si="139"/>
        <v>A</v>
      </c>
      <c r="Q275" s="149">
        <v>25</v>
      </c>
      <c r="R275" s="157">
        <f t="shared" si="142"/>
        <v>450</v>
      </c>
      <c r="S275" s="143" t="str">
        <f t="shared" si="140"/>
        <v>II</v>
      </c>
      <c r="T275" s="150" t="s">
        <v>378</v>
      </c>
      <c r="U275" s="144" t="s">
        <v>411</v>
      </c>
      <c r="V275" s="141">
        <v>1</v>
      </c>
      <c r="W275" s="144" t="s">
        <v>91</v>
      </c>
      <c r="X275" s="155" t="s">
        <v>92</v>
      </c>
      <c r="Y275" s="155" t="s">
        <v>92</v>
      </c>
      <c r="Z275" s="155" t="s">
        <v>92</v>
      </c>
      <c r="AA275" s="160" t="s">
        <v>673</v>
      </c>
      <c r="AB275" s="147" t="s">
        <v>92</v>
      </c>
      <c r="AC275" s="304"/>
      <c r="AD275" s="304"/>
      <c r="AE275" s="304"/>
    </row>
    <row r="276" spans="1:31" ht="112.5" customHeight="1" x14ac:dyDescent="0.2">
      <c r="A276" s="233" t="s">
        <v>86</v>
      </c>
      <c r="B276" s="202" t="s">
        <v>555</v>
      </c>
      <c r="C276" s="203" t="s">
        <v>683</v>
      </c>
      <c r="D276" s="203" t="s">
        <v>684</v>
      </c>
      <c r="E276" s="203" t="s">
        <v>685</v>
      </c>
      <c r="F276" s="167" t="s">
        <v>87</v>
      </c>
      <c r="G276" s="203" t="s">
        <v>699</v>
      </c>
      <c r="H276" s="196" t="s">
        <v>533</v>
      </c>
      <c r="I276" s="196" t="s">
        <v>534</v>
      </c>
      <c r="J276" s="197" t="s">
        <v>535</v>
      </c>
      <c r="K276" s="197" t="s">
        <v>88</v>
      </c>
      <c r="L276" s="197" t="s">
        <v>88</v>
      </c>
      <c r="M276" s="198">
        <v>2</v>
      </c>
      <c r="N276" s="198">
        <v>3</v>
      </c>
      <c r="O276" s="141">
        <f t="shared" si="141"/>
        <v>6</v>
      </c>
      <c r="P276" s="142" t="str">
        <f t="shared" si="139"/>
        <v>M</v>
      </c>
      <c r="Q276" s="198">
        <v>10</v>
      </c>
      <c r="R276" s="157">
        <f t="shared" si="142"/>
        <v>60</v>
      </c>
      <c r="S276" s="199" t="s">
        <v>305</v>
      </c>
      <c r="T276" s="200" t="s">
        <v>100</v>
      </c>
      <c r="U276" s="200" t="s">
        <v>536</v>
      </c>
      <c r="V276" s="141">
        <v>1</v>
      </c>
      <c r="W276" s="145" t="s">
        <v>91</v>
      </c>
      <c r="X276" s="197" t="s">
        <v>92</v>
      </c>
      <c r="Y276" s="197" t="s">
        <v>92</v>
      </c>
      <c r="Z276" s="197" t="s">
        <v>92</v>
      </c>
      <c r="AA276" s="229" t="s">
        <v>700</v>
      </c>
      <c r="AB276" s="155" t="s">
        <v>92</v>
      </c>
      <c r="AC276" s="305"/>
      <c r="AD276" s="305"/>
      <c r="AE276" s="305"/>
    </row>
    <row r="277" spans="1:31" ht="208.5" customHeight="1" x14ac:dyDescent="0.2">
      <c r="A277" s="233" t="s">
        <v>86</v>
      </c>
      <c r="B277" s="202" t="s">
        <v>555</v>
      </c>
      <c r="C277" s="203" t="s">
        <v>683</v>
      </c>
      <c r="D277" s="203" t="s">
        <v>684</v>
      </c>
      <c r="E277" s="203" t="s">
        <v>685</v>
      </c>
      <c r="F277" s="167" t="s">
        <v>87</v>
      </c>
      <c r="G277" s="203" t="s">
        <v>706</v>
      </c>
      <c r="H277" s="195" t="s">
        <v>538</v>
      </c>
      <c r="I277" s="160" t="s">
        <v>109</v>
      </c>
      <c r="J277" s="155" t="s">
        <v>88</v>
      </c>
      <c r="K277" s="161" t="s">
        <v>539</v>
      </c>
      <c r="L277" s="146" t="s">
        <v>540</v>
      </c>
      <c r="M277" s="149">
        <v>6</v>
      </c>
      <c r="N277" s="149">
        <v>3</v>
      </c>
      <c r="O277" s="142">
        <f t="shared" si="141"/>
        <v>18</v>
      </c>
      <c r="P277" s="142" t="str">
        <f t="shared" si="139"/>
        <v>A</v>
      </c>
      <c r="Q277" s="149">
        <v>25</v>
      </c>
      <c r="R277" s="157">
        <f t="shared" si="142"/>
        <v>450</v>
      </c>
      <c r="S277" s="143" t="str">
        <f>IF(R277="","",IF(AND(R277&gt;=600,R277&lt;=4000),"I",IF(AND(R277&gt;=150,R277&lt;=500),"II",IF(AND(R277&gt;=40,R277&lt;=120),"III",IF(OR(R277&lt;=20,R277&gt;=0),"IV")))))</f>
        <v>II</v>
      </c>
      <c r="T277" s="150" t="s">
        <v>378</v>
      </c>
      <c r="U277" s="146" t="s">
        <v>541</v>
      </c>
      <c r="V277" s="141">
        <v>1</v>
      </c>
      <c r="W277" s="144" t="s">
        <v>91</v>
      </c>
      <c r="X277" s="155" t="s">
        <v>92</v>
      </c>
      <c r="Y277" s="155" t="s">
        <v>92</v>
      </c>
      <c r="Z277" s="155" t="s">
        <v>92</v>
      </c>
      <c r="AA277" s="229" t="s">
        <v>700</v>
      </c>
      <c r="AB277" s="155" t="s">
        <v>92</v>
      </c>
      <c r="AC277" s="304"/>
      <c r="AD277" s="304"/>
      <c r="AE277" s="304"/>
    </row>
    <row r="278" spans="1:31" ht="401.25" customHeight="1" x14ac:dyDescent="0.2">
      <c r="A278" s="233" t="s">
        <v>86</v>
      </c>
      <c r="B278" s="202" t="s">
        <v>555</v>
      </c>
      <c r="C278" s="203" t="s">
        <v>683</v>
      </c>
      <c r="D278" s="203" t="s">
        <v>684</v>
      </c>
      <c r="E278" s="203" t="s">
        <v>685</v>
      </c>
      <c r="F278" s="167" t="s">
        <v>145</v>
      </c>
      <c r="G278" s="203" t="s">
        <v>548</v>
      </c>
      <c r="H278" s="153" t="s">
        <v>549</v>
      </c>
      <c r="I278" s="153" t="s">
        <v>550</v>
      </c>
      <c r="J278" s="141" t="s">
        <v>88</v>
      </c>
      <c r="K278" s="145" t="s">
        <v>551</v>
      </c>
      <c r="L278" s="145" t="s">
        <v>110</v>
      </c>
      <c r="M278" s="141">
        <v>6</v>
      </c>
      <c r="N278" s="141">
        <v>2</v>
      </c>
      <c r="O278" s="141">
        <f t="shared" si="141"/>
        <v>12</v>
      </c>
      <c r="P278" s="142" t="str">
        <f t="shared" si="139"/>
        <v>A</v>
      </c>
      <c r="Q278" s="151">
        <v>25</v>
      </c>
      <c r="R278" s="157">
        <f t="shared" si="142"/>
        <v>300</v>
      </c>
      <c r="S278" s="143" t="str">
        <f t="shared" ref="S278" si="143">IF(R278="","",IF(AND(R278&gt;=600,R278&lt;=4000),"I",IF(AND(R278&gt;=150,R278&lt;=500),"II",IF(AND(R278&gt;=40,R278&lt;=120),"III",IF(OR(R278&lt;=20,R278&gt;=0),"IV")))))</f>
        <v>II</v>
      </c>
      <c r="T278" s="150" t="s">
        <v>378</v>
      </c>
      <c r="U278" s="145" t="s">
        <v>422</v>
      </c>
      <c r="V278" s="141">
        <v>1</v>
      </c>
      <c r="W278" s="145" t="s">
        <v>91</v>
      </c>
      <c r="X278" s="141" t="s">
        <v>92</v>
      </c>
      <c r="Y278" s="141" t="s">
        <v>92</v>
      </c>
      <c r="Z278" s="141" t="s">
        <v>92</v>
      </c>
      <c r="AA278" s="229" t="s">
        <v>700</v>
      </c>
      <c r="AB278" s="141" t="s">
        <v>92</v>
      </c>
      <c r="AC278" s="307" t="s">
        <v>553</v>
      </c>
      <c r="AD278" s="308"/>
      <c r="AE278" s="308"/>
    </row>
    <row r="279" spans="1:31" ht="199.5" customHeight="1" x14ac:dyDescent="0.2">
      <c r="A279" s="233" t="s">
        <v>86</v>
      </c>
      <c r="B279" s="202" t="s">
        <v>555</v>
      </c>
      <c r="C279" s="203" t="s">
        <v>681</v>
      </c>
      <c r="D279" s="203" t="s">
        <v>701</v>
      </c>
      <c r="E279" s="203" t="s">
        <v>702</v>
      </c>
      <c r="F279" s="167" t="s">
        <v>87</v>
      </c>
      <c r="G279" s="165" t="s">
        <v>767</v>
      </c>
      <c r="H279" s="148" t="s">
        <v>114</v>
      </c>
      <c r="I279" s="159" t="s">
        <v>115</v>
      </c>
      <c r="J279" s="155" t="s">
        <v>88</v>
      </c>
      <c r="K279" s="144" t="s">
        <v>116</v>
      </c>
      <c r="L279" s="144" t="s">
        <v>88</v>
      </c>
      <c r="M279" s="156">
        <v>2</v>
      </c>
      <c r="N279" s="156">
        <v>3</v>
      </c>
      <c r="O279" s="142">
        <f t="shared" ref="O279" si="144">M279*N279</f>
        <v>6</v>
      </c>
      <c r="P279" s="157" t="str">
        <f t="shared" ref="P279" si="145">IF(OR(O279="",O279=0),"",IF(O279&lt;5,"B",IF(O279&lt;9,"M",IF(O279&lt;21,"A","MA"))))</f>
        <v>M</v>
      </c>
      <c r="Q279" s="156">
        <v>10</v>
      </c>
      <c r="R279" s="142">
        <f t="shared" ref="R279" si="146">O279*Q279</f>
        <v>60</v>
      </c>
      <c r="S279" s="158" t="str">
        <f t="shared" ref="S279" si="147">IF(R279="","",IF(AND(R279&gt;=600,R279&lt;=4000),"I",IF(AND(R279&gt;=150,R279&lt;=500),"II",IF(AND(R279&gt;=40,R279&lt;=120),"III",IF(OR(R279&lt;=20,R279&gt;=0),"IV")))))</f>
        <v>III</v>
      </c>
      <c r="T279" s="144" t="s">
        <v>96</v>
      </c>
      <c r="U279" s="144" t="s">
        <v>117</v>
      </c>
      <c r="V279" s="161">
        <v>9</v>
      </c>
      <c r="W279" s="144" t="s">
        <v>91</v>
      </c>
      <c r="X279" s="155" t="s">
        <v>92</v>
      </c>
      <c r="Y279" s="155" t="s">
        <v>92</v>
      </c>
      <c r="Z279" s="155" t="s">
        <v>92</v>
      </c>
      <c r="AA279" s="144" t="s">
        <v>709</v>
      </c>
      <c r="AB279" s="155" t="s">
        <v>92</v>
      </c>
      <c r="AC279" s="321"/>
      <c r="AD279" s="321"/>
      <c r="AE279" s="321"/>
    </row>
    <row r="280" spans="1:31" ht="18.75" customHeight="1" x14ac:dyDescent="0.2">
      <c r="A280" s="367" t="s">
        <v>118</v>
      </c>
      <c r="B280" s="369" t="s">
        <v>708</v>
      </c>
      <c r="C280" s="369"/>
      <c r="D280" s="369"/>
      <c r="E280" s="369"/>
      <c r="F280" s="369"/>
      <c r="G280" s="369"/>
      <c r="H280" s="369"/>
      <c r="I280" s="369"/>
      <c r="J280" s="369"/>
      <c r="K280" s="369"/>
      <c r="L280" s="369"/>
      <c r="M280" s="369"/>
      <c r="N280" s="369"/>
      <c r="O280" s="369"/>
      <c r="P280" s="369"/>
      <c r="Q280" s="369"/>
      <c r="R280" s="369"/>
      <c r="S280" s="369"/>
      <c r="T280" s="369"/>
      <c r="U280" s="369"/>
      <c r="V280" s="369"/>
      <c r="W280" s="369"/>
      <c r="X280" s="369"/>
      <c r="Y280" s="369"/>
      <c r="Z280" s="369"/>
      <c r="AA280" s="369"/>
      <c r="AB280" s="369"/>
      <c r="AC280" s="369"/>
      <c r="AD280" s="369"/>
      <c r="AE280" s="370"/>
    </row>
    <row r="281" spans="1:31" ht="30.75" customHeight="1" thickBot="1" x14ac:dyDescent="0.25">
      <c r="A281" s="368"/>
      <c r="B281" s="371"/>
      <c r="C281" s="371"/>
      <c r="D281" s="371"/>
      <c r="E281" s="371"/>
      <c r="F281" s="371"/>
      <c r="G281" s="371"/>
      <c r="H281" s="371"/>
      <c r="I281" s="371"/>
      <c r="J281" s="371"/>
      <c r="K281" s="371"/>
      <c r="L281" s="371"/>
      <c r="M281" s="371"/>
      <c r="N281" s="371"/>
      <c r="O281" s="371"/>
      <c r="P281" s="371"/>
      <c r="Q281" s="371"/>
      <c r="R281" s="371"/>
      <c r="S281" s="371"/>
      <c r="T281" s="371"/>
      <c r="U281" s="371"/>
      <c r="V281" s="371"/>
      <c r="W281" s="371"/>
      <c r="X281" s="371"/>
      <c r="Y281" s="371"/>
      <c r="Z281" s="371"/>
      <c r="AA281" s="371"/>
      <c r="AB281" s="371"/>
      <c r="AC281" s="371"/>
      <c r="AD281" s="371"/>
      <c r="AE281" s="372"/>
    </row>
    <row r="282" spans="1:31" x14ac:dyDescent="0.2">
      <c r="A282" s="359" t="s">
        <v>119</v>
      </c>
      <c r="B282" s="360"/>
      <c r="C282" s="360"/>
      <c r="D282" s="360"/>
      <c r="E282" s="360"/>
      <c r="F282" s="360"/>
      <c r="G282" s="360"/>
      <c r="H282" s="360"/>
      <c r="I282" s="360"/>
      <c r="J282" s="360"/>
      <c r="K282" s="360"/>
      <c r="L282" s="360"/>
      <c r="M282" s="360"/>
      <c r="N282" s="360"/>
      <c r="O282" s="360"/>
      <c r="P282" s="360"/>
      <c r="Q282" s="360"/>
      <c r="R282" s="360"/>
      <c r="S282" s="360"/>
      <c r="T282" s="360"/>
      <c r="U282" s="360"/>
      <c r="V282" s="360"/>
      <c r="W282" s="360"/>
      <c r="X282" s="360"/>
      <c r="Y282" s="360"/>
      <c r="Z282" s="360"/>
      <c r="AA282" s="360"/>
      <c r="AB282" s="360"/>
      <c r="AC282" s="360"/>
      <c r="AD282" s="360"/>
      <c r="AE282" s="360"/>
    </row>
  </sheetData>
  <sheetProtection formatCells="0" formatColumns="0" formatRows="0" insertRows="0" deleteRows="0" sort="0" autoFilter="0" pivotTables="0"/>
  <autoFilter ref="A16:AH282" xr:uid="{00000000-0001-0000-0100-000000000000}">
    <filterColumn colId="28" showButton="0"/>
    <filterColumn colId="29" showButton="0"/>
  </autoFilter>
  <mergeCells count="285">
    <mergeCell ref="AC273:AE273"/>
    <mergeCell ref="AC274:AE274"/>
    <mergeCell ref="AC275:AE275"/>
    <mergeCell ref="AC276:AE276"/>
    <mergeCell ref="AC277:AE277"/>
    <mergeCell ref="AC278:AE278"/>
    <mergeCell ref="AC260:AE260"/>
    <mergeCell ref="AC261:AE261"/>
    <mergeCell ref="AC262:AE262"/>
    <mergeCell ref="AC263:AE263"/>
    <mergeCell ref="AC264:AE264"/>
    <mergeCell ref="AC269:AE269"/>
    <mergeCell ref="AC270:AE270"/>
    <mergeCell ref="AC271:AE271"/>
    <mergeCell ref="AC272:AE272"/>
    <mergeCell ref="AC238:AE238"/>
    <mergeCell ref="AC239:AE239"/>
    <mergeCell ref="AC240:AE240"/>
    <mergeCell ref="AC254:AE254"/>
    <mergeCell ref="AC255:AE255"/>
    <mergeCell ref="AC256:AE256"/>
    <mergeCell ref="AC257:AE257"/>
    <mergeCell ref="AC258:AE258"/>
    <mergeCell ref="AC259:AE259"/>
    <mergeCell ref="AC247:AE247"/>
    <mergeCell ref="AC252:AE252"/>
    <mergeCell ref="AC250:AE250"/>
    <mergeCell ref="AC251:AE251"/>
    <mergeCell ref="AC249:AE249"/>
    <mergeCell ref="AC224:AE224"/>
    <mergeCell ref="AC228:AE228"/>
    <mergeCell ref="AC229:AE229"/>
    <mergeCell ref="AC232:AE232"/>
    <mergeCell ref="AC233:AE233"/>
    <mergeCell ref="AC234:AE234"/>
    <mergeCell ref="AC235:AE235"/>
    <mergeCell ref="AC236:AE236"/>
    <mergeCell ref="AC237:AE237"/>
    <mergeCell ref="AC211:AE211"/>
    <mergeCell ref="AC212:AE212"/>
    <mergeCell ref="AC213:AE213"/>
    <mergeCell ref="AC214:AE214"/>
    <mergeCell ref="AC215:AE215"/>
    <mergeCell ref="AC216:AE216"/>
    <mergeCell ref="AC217:AE217"/>
    <mergeCell ref="AC219:AE219"/>
    <mergeCell ref="AC220:AE220"/>
    <mergeCell ref="AC202:AE202"/>
    <mergeCell ref="AC203:AE203"/>
    <mergeCell ref="AC204:AE204"/>
    <mergeCell ref="AC205:AE205"/>
    <mergeCell ref="AC206:AE206"/>
    <mergeCell ref="AC207:AE207"/>
    <mergeCell ref="AC208:AE208"/>
    <mergeCell ref="AC209:AE209"/>
    <mergeCell ref="AC210:AE210"/>
    <mergeCell ref="AC193:AE193"/>
    <mergeCell ref="AC194:AE194"/>
    <mergeCell ref="AC195:AE195"/>
    <mergeCell ref="AC196:AE196"/>
    <mergeCell ref="AC197:AE197"/>
    <mergeCell ref="AC198:AE198"/>
    <mergeCell ref="AC199:AE199"/>
    <mergeCell ref="AC200:AE200"/>
    <mergeCell ref="AC201:AE201"/>
    <mergeCell ref="AC184:AE184"/>
    <mergeCell ref="AC185:AE185"/>
    <mergeCell ref="AC186:AE186"/>
    <mergeCell ref="AC187:AE187"/>
    <mergeCell ref="AC188:AE188"/>
    <mergeCell ref="AC189:AE189"/>
    <mergeCell ref="AC190:AE190"/>
    <mergeCell ref="AC191:AE191"/>
    <mergeCell ref="AC192:AE192"/>
    <mergeCell ref="AC175:AE175"/>
    <mergeCell ref="AC176:AE176"/>
    <mergeCell ref="AC177:AE177"/>
    <mergeCell ref="AC178:AE178"/>
    <mergeCell ref="AC179:AE179"/>
    <mergeCell ref="AC180:AE180"/>
    <mergeCell ref="AC181:AE181"/>
    <mergeCell ref="AC182:AE182"/>
    <mergeCell ref="AC183:AE183"/>
    <mergeCell ref="AC166:AE166"/>
    <mergeCell ref="AC167:AE167"/>
    <mergeCell ref="AC168:AE168"/>
    <mergeCell ref="AC169:AE169"/>
    <mergeCell ref="AC170:AE170"/>
    <mergeCell ref="AC171:AE171"/>
    <mergeCell ref="AC172:AE172"/>
    <mergeCell ref="AC173:AE173"/>
    <mergeCell ref="AC174:AE174"/>
    <mergeCell ref="AC157:AE157"/>
    <mergeCell ref="AC158:AE158"/>
    <mergeCell ref="AC159:AE159"/>
    <mergeCell ref="AC160:AE160"/>
    <mergeCell ref="AC161:AE161"/>
    <mergeCell ref="AC162:AE162"/>
    <mergeCell ref="AC163:AE163"/>
    <mergeCell ref="AC164:AE164"/>
    <mergeCell ref="AC165:AE165"/>
    <mergeCell ref="AC148:AE148"/>
    <mergeCell ref="AC149:AE149"/>
    <mergeCell ref="AC150:AE150"/>
    <mergeCell ref="AC151:AE151"/>
    <mergeCell ref="AC152:AE152"/>
    <mergeCell ref="AC153:AE153"/>
    <mergeCell ref="AC154:AE154"/>
    <mergeCell ref="AC155:AE155"/>
    <mergeCell ref="AC156:AE156"/>
    <mergeCell ref="AC139:AE139"/>
    <mergeCell ref="AC140:AE140"/>
    <mergeCell ref="AC141:AE141"/>
    <mergeCell ref="AC142:AE142"/>
    <mergeCell ref="AC143:AE143"/>
    <mergeCell ref="AC144:AE144"/>
    <mergeCell ref="AC145:AE145"/>
    <mergeCell ref="AC146:AE146"/>
    <mergeCell ref="AC147:AE147"/>
    <mergeCell ref="A282:AE282"/>
    <mergeCell ref="AC244:AE244"/>
    <mergeCell ref="AC245:AE245"/>
    <mergeCell ref="M15:S15"/>
    <mergeCell ref="U15:W15"/>
    <mergeCell ref="AC59:AE59"/>
    <mergeCell ref="AC70:AE70"/>
    <mergeCell ref="AC71:AE71"/>
    <mergeCell ref="AC72:AE72"/>
    <mergeCell ref="AC73:AE73"/>
    <mergeCell ref="AC246:AE246"/>
    <mergeCell ref="AC15:AE16"/>
    <mergeCell ref="AC225:AE225"/>
    <mergeCell ref="AC218:AE218"/>
    <mergeCell ref="AC226:AE226"/>
    <mergeCell ref="AC227:AE227"/>
    <mergeCell ref="AC221:AE221"/>
    <mergeCell ref="AC222:AE222"/>
    <mergeCell ref="AC241:AE241"/>
    <mergeCell ref="A280:A281"/>
    <mergeCell ref="B280:AE281"/>
    <mergeCell ref="AC265:AE265"/>
    <mergeCell ref="AC268:AE268"/>
    <mergeCell ref="AD5:AE5"/>
    <mergeCell ref="AD6:AE6"/>
    <mergeCell ref="A15:A16"/>
    <mergeCell ref="C15:C16"/>
    <mergeCell ref="D15:D16"/>
    <mergeCell ref="D2:AC6"/>
    <mergeCell ref="A2:C6"/>
    <mergeCell ref="G15:H15"/>
    <mergeCell ref="I15:I16"/>
    <mergeCell ref="J15:L15"/>
    <mergeCell ref="E15:E16"/>
    <mergeCell ref="X15:AB15"/>
    <mergeCell ref="F15:F16"/>
    <mergeCell ref="B15:B16"/>
    <mergeCell ref="E9:K9"/>
    <mergeCell ref="E11:K11"/>
    <mergeCell ref="AC26:AE26"/>
    <mergeCell ref="AC27:AE27"/>
    <mergeCell ref="AC28:AE28"/>
    <mergeCell ref="AC29:AE29"/>
    <mergeCell ref="AC30:AE30"/>
    <mergeCell ref="AC31:AE31"/>
    <mergeCell ref="AC32:AE32"/>
    <mergeCell ref="AC266:AE266"/>
    <mergeCell ref="AC267:AE267"/>
    <mergeCell ref="AC253:AE253"/>
    <mergeCell ref="AC33:AE33"/>
    <mergeCell ref="AC34:AE34"/>
    <mergeCell ref="AC35:AE35"/>
    <mergeCell ref="AC36:AE36"/>
    <mergeCell ref="AC37:AE37"/>
    <mergeCell ref="AC38:AE38"/>
    <mergeCell ref="AC39:AE39"/>
    <mergeCell ref="AC40:AE40"/>
    <mergeCell ref="AC41:AE41"/>
    <mergeCell ref="AC42:AE42"/>
    <mergeCell ref="AC43:AE43"/>
    <mergeCell ref="AC44:AE44"/>
    <mergeCell ref="AC45:AE45"/>
    <mergeCell ref="AC46:AE46"/>
    <mergeCell ref="AC279:AE279"/>
    <mergeCell ref="AC88:AE88"/>
    <mergeCell ref="AC89:AE89"/>
    <mergeCell ref="AC83:AE83"/>
    <mergeCell ref="AC84:AE84"/>
    <mergeCell ref="AC77:AE77"/>
    <mergeCell ref="AC248:AE248"/>
    <mergeCell ref="AC242:AE242"/>
    <mergeCell ref="AC243:AE243"/>
    <mergeCell ref="AC230:AE230"/>
    <mergeCell ref="AC231:AE231"/>
    <mergeCell ref="AC223:AE223"/>
    <mergeCell ref="AC137:AE137"/>
    <mergeCell ref="AC138:AE138"/>
    <mergeCell ref="AC92:AE92"/>
    <mergeCell ref="AC93:AE93"/>
    <mergeCell ref="AC94:AE94"/>
    <mergeCell ref="AC95:AE95"/>
    <mergeCell ref="AC96:AE96"/>
    <mergeCell ref="AC97:AE97"/>
    <mergeCell ref="AC98:AE98"/>
    <mergeCell ref="AC99:AE99"/>
    <mergeCell ref="AC100:AE100"/>
    <mergeCell ref="AC101:AE101"/>
    <mergeCell ref="AC17:AE17"/>
    <mergeCell ref="AC18:AE18"/>
    <mergeCell ref="AC19:AE19"/>
    <mergeCell ref="AC20:AE20"/>
    <mergeCell ref="AC21:AE21"/>
    <mergeCell ref="AC22:AE22"/>
    <mergeCell ref="AC23:AE23"/>
    <mergeCell ref="AC24:AE24"/>
    <mergeCell ref="AC25:AE25"/>
    <mergeCell ref="AC47:AE47"/>
    <mergeCell ref="AC48:AE48"/>
    <mergeCell ref="AC49:AE49"/>
    <mergeCell ref="AC50:AE50"/>
    <mergeCell ref="AC51:AE51"/>
    <mergeCell ref="AC52:AE52"/>
    <mergeCell ref="AC53:AE53"/>
    <mergeCell ref="AC54:AE54"/>
    <mergeCell ref="AC55:AE55"/>
    <mergeCell ref="AC56:AE56"/>
    <mergeCell ref="AC57:AE57"/>
    <mergeCell ref="AC58:AE58"/>
    <mergeCell ref="AC60:AE60"/>
    <mergeCell ref="AC61:AE61"/>
    <mergeCell ref="AC62:AE62"/>
    <mergeCell ref="AC63:AE63"/>
    <mergeCell ref="AC64:AE64"/>
    <mergeCell ref="AC65:AE65"/>
    <mergeCell ref="AC66:AE66"/>
    <mergeCell ref="AC67:AE67"/>
    <mergeCell ref="AC68:AE68"/>
    <mergeCell ref="AC69:AE69"/>
    <mergeCell ref="AC74:AE74"/>
    <mergeCell ref="AC75:AE75"/>
    <mergeCell ref="AC76:AE76"/>
    <mergeCell ref="AC90:AE90"/>
    <mergeCell ref="AC91:AE91"/>
    <mergeCell ref="AC85:AE85"/>
    <mergeCell ref="AC86:AE86"/>
    <mergeCell ref="AC87:AE87"/>
    <mergeCell ref="AC78:AE78"/>
    <mergeCell ref="AC79:AE79"/>
    <mergeCell ref="AC80:AE80"/>
    <mergeCell ref="AC81:AE81"/>
    <mergeCell ref="AC82:AE82"/>
    <mergeCell ref="AC102:AE102"/>
    <mergeCell ref="AC103:AE103"/>
    <mergeCell ref="AC104:AE104"/>
    <mergeCell ref="AC105:AE105"/>
    <mergeCell ref="AC106:AE106"/>
    <mergeCell ref="AC107:AE107"/>
    <mergeCell ref="AC108:AE108"/>
    <mergeCell ref="AC109:AE109"/>
    <mergeCell ref="AC110:AE110"/>
    <mergeCell ref="AC111:AE111"/>
    <mergeCell ref="AC112:AE112"/>
    <mergeCell ref="AC113:AE113"/>
    <mergeCell ref="AC114:AE114"/>
    <mergeCell ref="AC115:AE115"/>
    <mergeCell ref="AC116:AE116"/>
    <mergeCell ref="AC117:AE117"/>
    <mergeCell ref="AC118:AE118"/>
    <mergeCell ref="AC119:AE119"/>
    <mergeCell ref="AC120:AE120"/>
    <mergeCell ref="AC121:AE121"/>
    <mergeCell ref="AC122:AE122"/>
    <mergeCell ref="AC132:AE132"/>
    <mergeCell ref="AC133:AE133"/>
    <mergeCell ref="AC134:AE134"/>
    <mergeCell ref="AC135:AE135"/>
    <mergeCell ref="AC136:AE136"/>
    <mergeCell ref="AC123:AE123"/>
    <mergeCell ref="AC124:AE124"/>
    <mergeCell ref="AC125:AE125"/>
    <mergeCell ref="AC126:AE126"/>
    <mergeCell ref="AC127:AE127"/>
    <mergeCell ref="AC128:AE128"/>
    <mergeCell ref="AC129:AE129"/>
    <mergeCell ref="AC130:AE130"/>
    <mergeCell ref="AC131:AE131"/>
  </mergeCells>
  <conditionalFormatting sqref="S17:S279">
    <cfRule type="cellIs" dxfId="3" priority="1" operator="equal">
      <formula>"I"</formula>
    </cfRule>
    <cfRule type="cellIs" dxfId="2" priority="2" operator="equal">
      <formula>"II"</formula>
    </cfRule>
    <cfRule type="cellIs" dxfId="1" priority="3" operator="equal">
      <formula>"IV"</formula>
    </cfRule>
    <cfRule type="cellIs" dxfId="0" priority="4" operator="equal">
      <formula>"III"</formula>
    </cfRule>
  </conditionalFormatting>
  <printOptions horizontalCentered="1"/>
  <pageMargins left="0.23622047244094491" right="0.23622047244094491" top="0.74803149606299213" bottom="0.74803149606299213" header="0.31496062992125984" footer="0.31496062992125984"/>
  <pageSetup scale="10" orientation="landscape" r:id="rId1"/>
  <headerFooter>
    <oddFooter xml:space="preserve">&amp;C&amp;"Arial,Negrita"&amp;14Nota:&amp;"Arial,Normal" Si este documento se encuentra impreso se considera Copia no Controlada. La versión vigente está publicada en la intranet de la Personería de Bogotá, D. 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7"/>
  <sheetViews>
    <sheetView view="pageBreakPreview" topLeftCell="A40" zoomScale="60" zoomScaleNormal="50" workbookViewId="0">
      <selection activeCell="E46" sqref="E46"/>
    </sheetView>
  </sheetViews>
  <sheetFormatPr baseColWidth="10" defaultColWidth="11" defaultRowHeight="11.25" zeroHeight="1" x14ac:dyDescent="0.2"/>
  <cols>
    <col min="1" max="1" width="1.25" style="65" customWidth="1"/>
    <col min="2" max="2" width="42.875" style="73" customWidth="1"/>
    <col min="3" max="3" width="32.375" style="65" customWidth="1"/>
    <col min="4" max="4" width="9.5" style="65" customWidth="1"/>
    <col min="5" max="5" width="9.375" style="65" customWidth="1"/>
    <col min="6" max="11" width="9.375" style="74" customWidth="1"/>
    <col min="12" max="12" width="9.375" style="65" customWidth="1"/>
    <col min="13" max="13" width="17.75" style="65" customWidth="1"/>
    <col min="14" max="20" width="9.375" style="65" customWidth="1"/>
    <col min="21" max="21" width="34.375" style="65" customWidth="1"/>
    <col min="22" max="22" width="9.375" style="65" customWidth="1"/>
    <col min="23" max="23" width="21" style="65" customWidth="1"/>
    <col min="24" max="24" width="28.875" style="65" customWidth="1"/>
    <col min="25" max="25" width="14.75" style="65" customWidth="1"/>
    <col min="26" max="16382" width="11" style="65" customWidth="1"/>
    <col min="16383" max="16383" width="4.5" style="65" customWidth="1"/>
    <col min="16384" max="16384" width="7.75" style="65" customWidth="1"/>
  </cols>
  <sheetData>
    <row r="1" spans="2:28" ht="32.25" customHeight="1" x14ac:dyDescent="0.2">
      <c r="B1" s="373" t="s">
        <v>41</v>
      </c>
      <c r="C1" s="374"/>
      <c r="D1" s="379" t="s">
        <v>42</v>
      </c>
      <c r="E1" s="380"/>
      <c r="F1" s="380"/>
      <c r="G1" s="380"/>
      <c r="H1" s="380"/>
      <c r="I1" s="380"/>
      <c r="J1" s="380"/>
      <c r="K1" s="380"/>
      <c r="L1" s="380"/>
      <c r="M1" s="380"/>
      <c r="N1" s="380"/>
      <c r="O1" s="380"/>
      <c r="P1" s="380"/>
      <c r="Q1" s="380"/>
      <c r="R1" s="380"/>
      <c r="S1" s="380"/>
      <c r="T1" s="380"/>
      <c r="U1" s="380"/>
      <c r="V1" s="380"/>
      <c r="W1" s="385" t="s">
        <v>43</v>
      </c>
      <c r="X1" s="386"/>
    </row>
    <row r="2" spans="2:28" ht="32.25" customHeight="1" x14ac:dyDescent="0.2">
      <c r="B2" s="375"/>
      <c r="C2" s="376"/>
      <c r="D2" s="381"/>
      <c r="E2" s="382"/>
      <c r="F2" s="382"/>
      <c r="G2" s="382"/>
      <c r="H2" s="382"/>
      <c r="I2" s="382"/>
      <c r="J2" s="382"/>
      <c r="K2" s="382"/>
      <c r="L2" s="382"/>
      <c r="M2" s="382"/>
      <c r="N2" s="382"/>
      <c r="O2" s="382"/>
      <c r="P2" s="382"/>
      <c r="Q2" s="382"/>
      <c r="R2" s="382"/>
      <c r="S2" s="382"/>
      <c r="T2" s="382"/>
      <c r="U2" s="382"/>
      <c r="V2" s="382"/>
      <c r="W2" s="109" t="s">
        <v>120</v>
      </c>
      <c r="X2" s="66" t="s">
        <v>121</v>
      </c>
    </row>
    <row r="3" spans="2:28" ht="32.25" customHeight="1" thickBot="1" x14ac:dyDescent="0.25">
      <c r="B3" s="377"/>
      <c r="C3" s="378"/>
      <c r="D3" s="383"/>
      <c r="E3" s="384"/>
      <c r="F3" s="384"/>
      <c r="G3" s="384"/>
      <c r="H3" s="384"/>
      <c r="I3" s="384"/>
      <c r="J3" s="384"/>
      <c r="K3" s="384"/>
      <c r="L3" s="384"/>
      <c r="M3" s="384"/>
      <c r="N3" s="384"/>
      <c r="O3" s="384"/>
      <c r="P3" s="384"/>
      <c r="Q3" s="384"/>
      <c r="R3" s="384"/>
      <c r="S3" s="384"/>
      <c r="T3" s="384"/>
      <c r="U3" s="384"/>
      <c r="V3" s="384"/>
      <c r="W3" s="387" t="s">
        <v>122</v>
      </c>
      <c r="X3" s="388"/>
    </row>
    <row r="4" spans="2:28" s="67" customFormat="1" ht="27" customHeight="1" x14ac:dyDescent="0.35">
      <c r="B4" s="389" t="s">
        <v>123</v>
      </c>
      <c r="C4" s="390"/>
      <c r="D4" s="390"/>
      <c r="E4" s="390"/>
      <c r="F4" s="390"/>
      <c r="G4" s="390"/>
      <c r="H4" s="390"/>
      <c r="I4" s="390"/>
      <c r="J4" s="390"/>
      <c r="K4" s="390"/>
      <c r="L4" s="391"/>
      <c r="M4" s="391"/>
      <c r="N4" s="391"/>
      <c r="O4" s="391"/>
      <c r="P4" s="391"/>
      <c r="Q4" s="391"/>
      <c r="R4" s="391"/>
      <c r="S4" s="391"/>
      <c r="T4" s="391"/>
      <c r="U4" s="391"/>
      <c r="V4" s="391"/>
      <c r="W4" s="391"/>
      <c r="X4" s="392"/>
    </row>
    <row r="5" spans="2:28" s="67" customFormat="1" ht="33" customHeight="1" x14ac:dyDescent="0.35">
      <c r="B5" s="68" t="s">
        <v>124</v>
      </c>
      <c r="C5" s="393" t="s">
        <v>125</v>
      </c>
      <c r="D5" s="393"/>
      <c r="E5" s="393"/>
      <c r="F5" s="393"/>
      <c r="G5" s="393"/>
      <c r="H5" s="393"/>
      <c r="I5" s="393"/>
      <c r="J5" s="393"/>
      <c r="K5" s="394"/>
      <c r="L5" s="397" t="s">
        <v>126</v>
      </c>
      <c r="M5" s="398"/>
      <c r="N5" s="393" t="s">
        <v>127</v>
      </c>
      <c r="O5" s="393"/>
      <c r="P5" s="393"/>
      <c r="Q5" s="393"/>
      <c r="R5" s="393"/>
      <c r="S5" s="393"/>
      <c r="T5" s="393"/>
      <c r="U5" s="393"/>
      <c r="V5" s="393"/>
      <c r="W5" s="393"/>
      <c r="X5" s="396"/>
    </row>
    <row r="6" spans="2:28" s="67" customFormat="1" ht="24.75" customHeight="1" x14ac:dyDescent="0.35">
      <c r="B6" s="69" t="s">
        <v>128</v>
      </c>
      <c r="C6" s="393" t="s">
        <v>129</v>
      </c>
      <c r="D6" s="393"/>
      <c r="E6" s="393"/>
      <c r="F6" s="393"/>
      <c r="G6" s="393"/>
      <c r="H6" s="393"/>
      <c r="I6" s="393"/>
      <c r="J6" s="393"/>
      <c r="K6" s="394"/>
      <c r="L6" s="397" t="s">
        <v>130</v>
      </c>
      <c r="M6" s="398"/>
      <c r="N6" s="393">
        <v>3616050</v>
      </c>
      <c r="O6" s="393"/>
      <c r="P6" s="393"/>
      <c r="Q6" s="393"/>
      <c r="R6" s="393"/>
      <c r="S6" s="393"/>
      <c r="T6" s="393"/>
      <c r="U6" s="393"/>
      <c r="V6" s="393"/>
      <c r="W6" s="393"/>
      <c r="X6" s="396"/>
    </row>
    <row r="7" spans="2:28" s="67" customFormat="1" ht="26.25" customHeight="1" x14ac:dyDescent="0.35">
      <c r="B7" s="69" t="s">
        <v>131</v>
      </c>
      <c r="C7" s="393">
        <v>9</v>
      </c>
      <c r="D7" s="393"/>
      <c r="E7" s="393"/>
      <c r="F7" s="393"/>
      <c r="G7" s="393"/>
      <c r="H7" s="393"/>
      <c r="I7" s="393"/>
      <c r="J7" s="393"/>
      <c r="K7" s="394"/>
      <c r="L7" s="397" t="s">
        <v>132</v>
      </c>
      <c r="M7" s="398"/>
      <c r="N7" s="393">
        <v>1</v>
      </c>
      <c r="O7" s="393"/>
      <c r="P7" s="393"/>
      <c r="Q7" s="393"/>
      <c r="R7" s="393"/>
      <c r="S7" s="393"/>
      <c r="T7" s="393"/>
      <c r="U7" s="393"/>
      <c r="V7" s="393"/>
      <c r="W7" s="393"/>
      <c r="X7" s="396"/>
    </row>
    <row r="8" spans="2:28" s="67" customFormat="1" ht="37.5" customHeight="1" x14ac:dyDescent="0.35">
      <c r="B8" s="108" t="s">
        <v>133</v>
      </c>
      <c r="C8" s="395" t="s">
        <v>710</v>
      </c>
      <c r="D8" s="393"/>
      <c r="E8" s="393"/>
      <c r="F8" s="393"/>
      <c r="G8" s="393"/>
      <c r="H8" s="393"/>
      <c r="I8" s="393"/>
      <c r="J8" s="393"/>
      <c r="K8" s="393"/>
      <c r="L8" s="393"/>
      <c r="M8" s="393"/>
      <c r="N8" s="393"/>
      <c r="O8" s="393"/>
      <c r="P8" s="393"/>
      <c r="Q8" s="393"/>
      <c r="R8" s="393"/>
      <c r="S8" s="393"/>
      <c r="T8" s="393"/>
      <c r="U8" s="393"/>
      <c r="V8" s="393"/>
      <c r="W8" s="393"/>
      <c r="X8" s="396"/>
    </row>
    <row r="9" spans="2:28" s="67" customFormat="1" ht="50.25" customHeight="1" x14ac:dyDescent="0.35">
      <c r="B9" s="69" t="s">
        <v>134</v>
      </c>
      <c r="C9" s="425" t="s">
        <v>135</v>
      </c>
      <c r="D9" s="425"/>
      <c r="E9" s="425"/>
      <c r="F9" s="425"/>
      <c r="G9" s="425"/>
      <c r="H9" s="425"/>
      <c r="I9" s="425"/>
      <c r="J9" s="425"/>
      <c r="K9" s="425"/>
      <c r="L9" s="113" t="s">
        <v>136</v>
      </c>
      <c r="M9" s="395" t="s">
        <v>137</v>
      </c>
      <c r="N9" s="393"/>
      <c r="O9" s="393"/>
      <c r="P9" s="393"/>
      <c r="Q9" s="393"/>
      <c r="R9" s="393"/>
      <c r="S9" s="393"/>
      <c r="T9" s="393"/>
      <c r="U9" s="393"/>
      <c r="V9" s="393"/>
      <c r="W9" s="393"/>
      <c r="X9" s="396"/>
    </row>
    <row r="10" spans="2:28" s="117" customFormat="1" ht="33" customHeight="1" x14ac:dyDescent="0.35">
      <c r="B10" s="426" t="s">
        <v>138</v>
      </c>
      <c r="C10" s="403" t="s">
        <v>139</v>
      </c>
      <c r="D10" s="403" t="s">
        <v>140</v>
      </c>
      <c r="E10" s="403"/>
      <c r="F10" s="403" t="s">
        <v>141</v>
      </c>
      <c r="G10" s="403"/>
      <c r="H10" s="403"/>
      <c r="I10" s="403"/>
      <c r="J10" s="403"/>
      <c r="K10" s="403"/>
      <c r="L10" s="403"/>
      <c r="M10" s="403"/>
      <c r="N10" s="403"/>
      <c r="O10" s="403"/>
      <c r="P10" s="403"/>
      <c r="Q10" s="403" t="s">
        <v>142</v>
      </c>
      <c r="R10" s="403"/>
      <c r="S10" s="403"/>
      <c r="T10" s="403"/>
      <c r="U10" s="403" t="s">
        <v>143</v>
      </c>
      <c r="V10" s="403"/>
      <c r="W10" s="403" t="s">
        <v>144</v>
      </c>
      <c r="X10" s="404"/>
      <c r="Y10" s="116"/>
      <c r="Z10" s="116"/>
      <c r="AA10" s="399"/>
      <c r="AB10" s="399"/>
    </row>
    <row r="11" spans="2:28" s="117" customFormat="1" ht="33.75" customHeight="1" x14ac:dyDescent="0.35">
      <c r="B11" s="426"/>
      <c r="C11" s="403"/>
      <c r="D11" s="118" t="s">
        <v>87</v>
      </c>
      <c r="E11" s="118" t="s">
        <v>145</v>
      </c>
      <c r="F11" s="403"/>
      <c r="G11" s="403"/>
      <c r="H11" s="403"/>
      <c r="I11" s="403"/>
      <c r="J11" s="403"/>
      <c r="K11" s="403"/>
      <c r="L11" s="403"/>
      <c r="M11" s="403"/>
      <c r="N11" s="403"/>
      <c r="O11" s="403"/>
      <c r="P11" s="403"/>
      <c r="Q11" s="403"/>
      <c r="R11" s="403"/>
      <c r="S11" s="403"/>
      <c r="T11" s="403"/>
      <c r="U11" s="403"/>
      <c r="V11" s="403"/>
      <c r="W11" s="118" t="s">
        <v>87</v>
      </c>
      <c r="X11" s="119" t="s">
        <v>145</v>
      </c>
      <c r="Y11" s="116"/>
      <c r="Z11" s="116"/>
      <c r="AA11" s="120"/>
      <c r="AB11" s="120"/>
    </row>
    <row r="12" spans="2:28" s="123" customFormat="1" ht="153" customHeight="1" x14ac:dyDescent="0.3">
      <c r="B12" s="400" t="s">
        <v>146</v>
      </c>
      <c r="C12" s="121" t="s">
        <v>147</v>
      </c>
      <c r="D12" s="135" t="s">
        <v>148</v>
      </c>
      <c r="E12" s="135"/>
      <c r="F12" s="401" t="s">
        <v>811</v>
      </c>
      <c r="G12" s="402"/>
      <c r="H12" s="402"/>
      <c r="I12" s="402"/>
      <c r="J12" s="402"/>
      <c r="K12" s="402"/>
      <c r="L12" s="402"/>
      <c r="M12" s="402"/>
      <c r="N12" s="402"/>
      <c r="O12" s="402"/>
      <c r="P12" s="402"/>
      <c r="Q12" s="405" t="s">
        <v>149</v>
      </c>
      <c r="R12" s="406"/>
      <c r="S12" s="406"/>
      <c r="T12" s="407"/>
      <c r="U12" s="405" t="s">
        <v>150</v>
      </c>
      <c r="V12" s="408"/>
      <c r="W12" s="135" t="s">
        <v>148</v>
      </c>
      <c r="X12" s="135"/>
      <c r="Y12" s="122"/>
      <c r="Z12" s="122"/>
    </row>
    <row r="13" spans="2:28" s="123" customFormat="1" ht="45.75" customHeight="1" x14ac:dyDescent="0.3">
      <c r="B13" s="400"/>
      <c r="C13" s="121" t="s">
        <v>151</v>
      </c>
      <c r="D13" s="135" t="s">
        <v>148</v>
      </c>
      <c r="E13" s="135"/>
      <c r="F13" s="410" t="s">
        <v>810</v>
      </c>
      <c r="G13" s="411"/>
      <c r="H13" s="411"/>
      <c r="I13" s="411"/>
      <c r="J13" s="411"/>
      <c r="K13" s="411"/>
      <c r="L13" s="411"/>
      <c r="M13" s="411"/>
      <c r="N13" s="411"/>
      <c r="O13" s="411"/>
      <c r="P13" s="412"/>
      <c r="Q13" s="416"/>
      <c r="R13" s="417"/>
      <c r="S13" s="417"/>
      <c r="T13" s="418"/>
      <c r="U13" s="410" t="s">
        <v>711</v>
      </c>
      <c r="V13" s="412"/>
      <c r="W13" s="422" t="s">
        <v>148</v>
      </c>
      <c r="X13" s="423"/>
      <c r="Y13" s="409"/>
      <c r="Z13" s="409"/>
    </row>
    <row r="14" spans="2:28" s="123" customFormat="1" ht="48" customHeight="1" x14ac:dyDescent="0.3">
      <c r="B14" s="400"/>
      <c r="C14" s="121" t="s">
        <v>152</v>
      </c>
      <c r="D14" s="135" t="s">
        <v>148</v>
      </c>
      <c r="E14" s="136"/>
      <c r="F14" s="413"/>
      <c r="G14" s="414"/>
      <c r="H14" s="414"/>
      <c r="I14" s="414"/>
      <c r="J14" s="414"/>
      <c r="K14" s="414"/>
      <c r="L14" s="414"/>
      <c r="M14" s="414"/>
      <c r="N14" s="414"/>
      <c r="O14" s="414"/>
      <c r="P14" s="415"/>
      <c r="Q14" s="419"/>
      <c r="R14" s="420"/>
      <c r="S14" s="420"/>
      <c r="T14" s="421"/>
      <c r="U14" s="413"/>
      <c r="V14" s="415"/>
      <c r="W14" s="422"/>
      <c r="X14" s="424"/>
      <c r="Y14" s="409"/>
      <c r="Z14" s="409"/>
    </row>
    <row r="15" spans="2:28" s="123" customFormat="1" ht="96" customHeight="1" x14ac:dyDescent="0.3">
      <c r="B15" s="400" t="s">
        <v>153</v>
      </c>
      <c r="C15" s="121" t="s">
        <v>154</v>
      </c>
      <c r="D15" s="135" t="s">
        <v>148</v>
      </c>
      <c r="E15" s="136"/>
      <c r="F15" s="401" t="s">
        <v>812</v>
      </c>
      <c r="G15" s="401"/>
      <c r="H15" s="401"/>
      <c r="I15" s="401"/>
      <c r="J15" s="401"/>
      <c r="K15" s="401"/>
      <c r="L15" s="401"/>
      <c r="M15" s="401"/>
      <c r="N15" s="401"/>
      <c r="O15" s="401"/>
      <c r="P15" s="401"/>
      <c r="Q15" s="405" t="s">
        <v>712</v>
      </c>
      <c r="R15" s="427"/>
      <c r="S15" s="427"/>
      <c r="T15" s="408"/>
      <c r="U15" s="405" t="s">
        <v>713</v>
      </c>
      <c r="V15" s="408"/>
      <c r="W15" s="135" t="s">
        <v>148</v>
      </c>
      <c r="X15" s="135"/>
      <c r="Y15" s="409"/>
      <c r="Z15" s="409"/>
    </row>
    <row r="16" spans="2:28" s="123" customFormat="1" ht="89.25" customHeight="1" x14ac:dyDescent="0.3">
      <c r="B16" s="400"/>
      <c r="C16" s="121" t="s">
        <v>155</v>
      </c>
      <c r="D16" s="135" t="s">
        <v>148</v>
      </c>
      <c r="E16" s="135"/>
      <c r="F16" s="401" t="s">
        <v>715</v>
      </c>
      <c r="G16" s="402"/>
      <c r="H16" s="402"/>
      <c r="I16" s="402"/>
      <c r="J16" s="402"/>
      <c r="K16" s="402"/>
      <c r="L16" s="402"/>
      <c r="M16" s="402"/>
      <c r="N16" s="402"/>
      <c r="O16" s="402"/>
      <c r="P16" s="402"/>
      <c r="Q16" s="405" t="s">
        <v>714</v>
      </c>
      <c r="R16" s="427"/>
      <c r="S16" s="427"/>
      <c r="T16" s="408"/>
      <c r="U16" s="429" t="s">
        <v>716</v>
      </c>
      <c r="V16" s="430"/>
      <c r="W16" s="135" t="s">
        <v>148</v>
      </c>
      <c r="X16" s="135"/>
      <c r="Y16" s="409"/>
      <c r="Z16" s="409"/>
    </row>
    <row r="17" spans="2:26" s="123" customFormat="1" ht="104.25" customHeight="1" x14ac:dyDescent="0.3">
      <c r="B17" s="400"/>
      <c r="C17" s="121" t="s">
        <v>156</v>
      </c>
      <c r="D17" s="135" t="s">
        <v>148</v>
      </c>
      <c r="E17" s="135"/>
      <c r="F17" s="401" t="s">
        <v>813</v>
      </c>
      <c r="G17" s="402"/>
      <c r="H17" s="402"/>
      <c r="I17" s="402"/>
      <c r="J17" s="402"/>
      <c r="K17" s="402"/>
      <c r="L17" s="402"/>
      <c r="M17" s="402"/>
      <c r="N17" s="402"/>
      <c r="O17" s="402"/>
      <c r="P17" s="402"/>
      <c r="Q17" s="405" t="s">
        <v>717</v>
      </c>
      <c r="R17" s="427"/>
      <c r="S17" s="427"/>
      <c r="T17" s="408"/>
      <c r="U17" s="405" t="s">
        <v>718</v>
      </c>
      <c r="V17" s="408"/>
      <c r="W17" s="135"/>
      <c r="X17" s="135"/>
      <c r="Y17" s="409"/>
      <c r="Z17" s="409"/>
    </row>
    <row r="18" spans="2:26" s="123" customFormat="1" ht="68.650000000000006" customHeight="1" x14ac:dyDescent="0.3">
      <c r="B18" s="400"/>
      <c r="C18" s="121" t="s">
        <v>157</v>
      </c>
      <c r="D18" s="135"/>
      <c r="E18" s="135" t="s">
        <v>148</v>
      </c>
      <c r="F18" s="402"/>
      <c r="G18" s="402"/>
      <c r="H18" s="402"/>
      <c r="I18" s="402"/>
      <c r="J18" s="402"/>
      <c r="K18" s="402"/>
      <c r="L18" s="402"/>
      <c r="M18" s="402"/>
      <c r="N18" s="402"/>
      <c r="O18" s="402"/>
      <c r="P18" s="402"/>
      <c r="Q18" s="428"/>
      <c r="R18" s="406"/>
      <c r="S18" s="406"/>
      <c r="T18" s="407"/>
      <c r="U18" s="428"/>
      <c r="V18" s="407"/>
      <c r="W18" s="135"/>
      <c r="X18" s="135" t="s">
        <v>148</v>
      </c>
      <c r="Y18" s="409"/>
      <c r="Z18" s="409"/>
    </row>
    <row r="19" spans="2:26" s="123" customFormat="1" ht="91.5" customHeight="1" x14ac:dyDescent="0.3">
      <c r="B19" s="400"/>
      <c r="C19" s="121" t="s">
        <v>158</v>
      </c>
      <c r="D19" s="135" t="s">
        <v>148</v>
      </c>
      <c r="E19" s="135"/>
      <c r="F19" s="401" t="s">
        <v>814</v>
      </c>
      <c r="G19" s="402"/>
      <c r="H19" s="402"/>
      <c r="I19" s="402"/>
      <c r="J19" s="402"/>
      <c r="K19" s="402"/>
      <c r="L19" s="402"/>
      <c r="M19" s="402"/>
      <c r="N19" s="402"/>
      <c r="O19" s="402"/>
      <c r="P19" s="402"/>
      <c r="Q19" s="428" t="s">
        <v>719</v>
      </c>
      <c r="R19" s="406"/>
      <c r="S19" s="406"/>
      <c r="T19" s="407"/>
      <c r="U19" s="405" t="s">
        <v>720</v>
      </c>
      <c r="V19" s="407"/>
      <c r="W19" s="135" t="s">
        <v>148</v>
      </c>
      <c r="X19" s="135"/>
      <c r="Y19" s="409"/>
      <c r="Z19" s="409"/>
    </row>
    <row r="20" spans="2:26" s="123" customFormat="1" ht="68.650000000000006" customHeight="1" x14ac:dyDescent="0.3">
      <c r="B20" s="400" t="s">
        <v>159</v>
      </c>
      <c r="C20" s="121" t="s">
        <v>160</v>
      </c>
      <c r="D20" s="135" t="s">
        <v>148</v>
      </c>
      <c r="E20" s="135"/>
      <c r="F20" s="401" t="s">
        <v>721</v>
      </c>
      <c r="G20" s="401"/>
      <c r="H20" s="401"/>
      <c r="I20" s="401"/>
      <c r="J20" s="401"/>
      <c r="K20" s="401"/>
      <c r="L20" s="401"/>
      <c r="M20" s="401"/>
      <c r="N20" s="401"/>
      <c r="O20" s="401"/>
      <c r="P20" s="401"/>
      <c r="Q20" s="428" t="s">
        <v>722</v>
      </c>
      <c r="R20" s="406"/>
      <c r="S20" s="406"/>
      <c r="T20" s="407"/>
      <c r="U20" s="405" t="s">
        <v>723</v>
      </c>
      <c r="V20" s="407"/>
      <c r="W20" s="135" t="s">
        <v>148</v>
      </c>
      <c r="X20" s="135"/>
      <c r="Y20" s="409"/>
      <c r="Z20" s="409"/>
    </row>
    <row r="21" spans="2:26" s="123" customFormat="1" ht="68.650000000000006" customHeight="1" x14ac:dyDescent="0.3">
      <c r="B21" s="400"/>
      <c r="C21" s="121" t="s">
        <v>161</v>
      </c>
      <c r="D21" s="135" t="s">
        <v>148</v>
      </c>
      <c r="E21" s="135"/>
      <c r="F21" s="401" t="s">
        <v>724</v>
      </c>
      <c r="G21" s="402"/>
      <c r="H21" s="402"/>
      <c r="I21" s="402"/>
      <c r="J21" s="402"/>
      <c r="K21" s="402"/>
      <c r="L21" s="402"/>
      <c r="M21" s="402"/>
      <c r="N21" s="402"/>
      <c r="O21" s="402"/>
      <c r="P21" s="402"/>
      <c r="Q21" s="428" t="s">
        <v>722</v>
      </c>
      <c r="R21" s="406"/>
      <c r="S21" s="406"/>
      <c r="T21" s="407"/>
      <c r="U21" s="405" t="s">
        <v>725</v>
      </c>
      <c r="V21" s="407"/>
      <c r="W21" s="135" t="s">
        <v>148</v>
      </c>
      <c r="X21" s="135"/>
      <c r="Y21" s="409"/>
      <c r="Z21" s="409"/>
    </row>
    <row r="22" spans="2:26" s="123" customFormat="1" ht="68.650000000000006" customHeight="1" x14ac:dyDescent="0.3">
      <c r="B22" s="400"/>
      <c r="C22" s="121" t="s">
        <v>162</v>
      </c>
      <c r="D22" s="135"/>
      <c r="E22" s="135" t="s">
        <v>148</v>
      </c>
      <c r="F22" s="402"/>
      <c r="G22" s="402"/>
      <c r="H22" s="402"/>
      <c r="I22" s="402"/>
      <c r="J22" s="402"/>
      <c r="K22" s="402"/>
      <c r="L22" s="402"/>
      <c r="M22" s="402"/>
      <c r="N22" s="402"/>
      <c r="O22" s="402"/>
      <c r="P22" s="402"/>
      <c r="Q22" s="428"/>
      <c r="R22" s="406"/>
      <c r="S22" s="406"/>
      <c r="T22" s="407"/>
      <c r="U22" s="428"/>
      <c r="V22" s="407"/>
      <c r="W22" s="135"/>
      <c r="X22" s="135" t="s">
        <v>148</v>
      </c>
      <c r="Y22" s="409"/>
      <c r="Z22" s="409"/>
    </row>
    <row r="23" spans="2:26" s="123" customFormat="1" ht="68.650000000000006" customHeight="1" x14ac:dyDescent="0.3">
      <c r="B23" s="400"/>
      <c r="C23" s="121" t="s">
        <v>163</v>
      </c>
      <c r="D23" s="135"/>
      <c r="E23" s="135" t="s">
        <v>148</v>
      </c>
      <c r="F23" s="401"/>
      <c r="G23" s="401"/>
      <c r="H23" s="401"/>
      <c r="I23" s="401"/>
      <c r="J23" s="401"/>
      <c r="K23" s="401"/>
      <c r="L23" s="401"/>
      <c r="M23" s="401"/>
      <c r="N23" s="401"/>
      <c r="O23" s="401"/>
      <c r="P23" s="401"/>
      <c r="Q23" s="405"/>
      <c r="R23" s="427"/>
      <c r="S23" s="427"/>
      <c r="T23" s="408"/>
      <c r="U23" s="405"/>
      <c r="V23" s="408"/>
      <c r="W23" s="135"/>
      <c r="X23" s="135" t="s">
        <v>148</v>
      </c>
      <c r="Y23" s="409"/>
      <c r="Z23" s="409"/>
    </row>
    <row r="24" spans="2:26" s="123" customFormat="1" ht="68.650000000000006" customHeight="1" x14ac:dyDescent="0.3">
      <c r="B24" s="400"/>
      <c r="C24" s="121" t="s">
        <v>164</v>
      </c>
      <c r="D24" s="135" t="s">
        <v>148</v>
      </c>
      <c r="E24" s="135"/>
      <c r="F24" s="401" t="s">
        <v>815</v>
      </c>
      <c r="G24" s="401"/>
      <c r="H24" s="401"/>
      <c r="I24" s="401"/>
      <c r="J24" s="401"/>
      <c r="K24" s="401"/>
      <c r="L24" s="401"/>
      <c r="M24" s="401"/>
      <c r="N24" s="401"/>
      <c r="O24" s="401"/>
      <c r="P24" s="401"/>
      <c r="Q24" s="405" t="s">
        <v>769</v>
      </c>
      <c r="R24" s="427"/>
      <c r="S24" s="427"/>
      <c r="T24" s="408"/>
      <c r="U24" s="405" t="s">
        <v>727</v>
      </c>
      <c r="V24" s="408"/>
      <c r="W24" s="135"/>
      <c r="X24" s="135" t="s">
        <v>148</v>
      </c>
      <c r="Y24" s="409"/>
      <c r="Z24" s="409"/>
    </row>
    <row r="25" spans="2:26" s="123" customFormat="1" ht="68.650000000000006" customHeight="1" x14ac:dyDescent="0.3">
      <c r="B25" s="400"/>
      <c r="C25" s="121" t="s">
        <v>165</v>
      </c>
      <c r="D25" s="135" t="s">
        <v>148</v>
      </c>
      <c r="E25" s="135"/>
      <c r="F25" s="401" t="s">
        <v>728</v>
      </c>
      <c r="G25" s="401"/>
      <c r="H25" s="401"/>
      <c r="I25" s="401"/>
      <c r="J25" s="401"/>
      <c r="K25" s="401"/>
      <c r="L25" s="401"/>
      <c r="M25" s="401"/>
      <c r="N25" s="401"/>
      <c r="O25" s="401"/>
      <c r="P25" s="401"/>
      <c r="Q25" s="405" t="s">
        <v>726</v>
      </c>
      <c r="R25" s="427"/>
      <c r="S25" s="427"/>
      <c r="T25" s="408"/>
      <c r="U25" s="405" t="s">
        <v>729</v>
      </c>
      <c r="V25" s="408"/>
      <c r="W25" s="135"/>
      <c r="X25" s="135" t="s">
        <v>148</v>
      </c>
      <c r="Y25" s="409"/>
      <c r="Z25" s="409"/>
    </row>
    <row r="26" spans="2:26" s="123" customFormat="1" ht="162" x14ac:dyDescent="0.3">
      <c r="B26" s="400" t="s">
        <v>166</v>
      </c>
      <c r="C26" s="121" t="s">
        <v>167</v>
      </c>
      <c r="D26" s="135" t="s">
        <v>148</v>
      </c>
      <c r="E26" s="135"/>
      <c r="F26" s="401" t="s">
        <v>730</v>
      </c>
      <c r="G26" s="401"/>
      <c r="H26" s="401"/>
      <c r="I26" s="401"/>
      <c r="J26" s="401"/>
      <c r="K26" s="401"/>
      <c r="L26" s="401"/>
      <c r="M26" s="401"/>
      <c r="N26" s="401"/>
      <c r="O26" s="401"/>
      <c r="P26" s="401"/>
      <c r="Q26" s="410" t="s">
        <v>168</v>
      </c>
      <c r="R26" s="417"/>
      <c r="S26" s="417"/>
      <c r="T26" s="418"/>
      <c r="U26" s="410" t="s">
        <v>102</v>
      </c>
      <c r="V26" s="418"/>
      <c r="W26" s="135" t="s">
        <v>148</v>
      </c>
      <c r="X26" s="135"/>
      <c r="Y26" s="409"/>
      <c r="Z26" s="409"/>
    </row>
    <row r="27" spans="2:26" s="123" customFormat="1" ht="141.75" x14ac:dyDescent="0.3">
      <c r="B27" s="400"/>
      <c r="C27" s="121" t="s">
        <v>169</v>
      </c>
      <c r="D27" s="135" t="s">
        <v>148</v>
      </c>
      <c r="E27" s="135"/>
      <c r="F27" s="401" t="s">
        <v>731</v>
      </c>
      <c r="G27" s="401"/>
      <c r="H27" s="401"/>
      <c r="I27" s="401"/>
      <c r="J27" s="401"/>
      <c r="K27" s="401"/>
      <c r="L27" s="401"/>
      <c r="M27" s="401"/>
      <c r="N27" s="401"/>
      <c r="O27" s="401"/>
      <c r="P27" s="401"/>
      <c r="Q27" s="434"/>
      <c r="R27" s="435"/>
      <c r="S27" s="435"/>
      <c r="T27" s="436"/>
      <c r="U27" s="434"/>
      <c r="V27" s="436"/>
      <c r="W27" s="135" t="s">
        <v>148</v>
      </c>
      <c r="X27" s="135"/>
      <c r="Y27" s="409"/>
      <c r="Z27" s="409"/>
    </row>
    <row r="28" spans="2:26" s="123" customFormat="1" ht="101.25" x14ac:dyDescent="0.3">
      <c r="B28" s="400"/>
      <c r="C28" s="121" t="s">
        <v>170</v>
      </c>
      <c r="D28" s="135"/>
      <c r="E28" s="135" t="s">
        <v>148</v>
      </c>
      <c r="F28" s="402" t="s">
        <v>732</v>
      </c>
      <c r="G28" s="402"/>
      <c r="H28" s="402"/>
      <c r="I28" s="402"/>
      <c r="J28" s="402"/>
      <c r="K28" s="402"/>
      <c r="L28" s="402"/>
      <c r="M28" s="402"/>
      <c r="N28" s="402"/>
      <c r="O28" s="402"/>
      <c r="P28" s="402"/>
      <c r="Q28" s="434"/>
      <c r="R28" s="435"/>
      <c r="S28" s="435"/>
      <c r="T28" s="436"/>
      <c r="U28" s="434"/>
      <c r="V28" s="436"/>
      <c r="W28" s="135"/>
      <c r="X28" s="135"/>
      <c r="Y28" s="409"/>
      <c r="Z28" s="409"/>
    </row>
    <row r="29" spans="2:26" s="123" customFormat="1" ht="131.25" customHeight="1" x14ac:dyDescent="0.3">
      <c r="B29" s="400"/>
      <c r="C29" s="121" t="s">
        <v>171</v>
      </c>
      <c r="D29" s="135" t="s">
        <v>148</v>
      </c>
      <c r="E29" s="135"/>
      <c r="F29" s="431" t="s">
        <v>733</v>
      </c>
      <c r="G29" s="432"/>
      <c r="H29" s="432"/>
      <c r="I29" s="432"/>
      <c r="J29" s="432"/>
      <c r="K29" s="432"/>
      <c r="L29" s="432"/>
      <c r="M29" s="432"/>
      <c r="N29" s="432"/>
      <c r="O29" s="432"/>
      <c r="P29" s="433"/>
      <c r="Q29" s="434"/>
      <c r="R29" s="435"/>
      <c r="S29" s="435"/>
      <c r="T29" s="436"/>
      <c r="U29" s="434"/>
      <c r="V29" s="436"/>
      <c r="W29" s="135" t="s">
        <v>148</v>
      </c>
      <c r="X29" s="135"/>
      <c r="Y29" s="409"/>
      <c r="Z29" s="409"/>
    </row>
    <row r="30" spans="2:26" s="123" customFormat="1" ht="81" x14ac:dyDescent="0.3">
      <c r="B30" s="400"/>
      <c r="C30" s="121" t="s">
        <v>172</v>
      </c>
      <c r="D30" s="135" t="s">
        <v>148</v>
      </c>
      <c r="E30" s="135"/>
      <c r="F30" s="401" t="s">
        <v>734</v>
      </c>
      <c r="G30" s="401"/>
      <c r="H30" s="401"/>
      <c r="I30" s="401"/>
      <c r="J30" s="401"/>
      <c r="K30" s="401"/>
      <c r="L30" s="401"/>
      <c r="M30" s="401"/>
      <c r="N30" s="401"/>
      <c r="O30" s="401"/>
      <c r="P30" s="401"/>
      <c r="Q30" s="419"/>
      <c r="R30" s="420"/>
      <c r="S30" s="420"/>
      <c r="T30" s="421"/>
      <c r="U30" s="419"/>
      <c r="V30" s="421"/>
      <c r="W30" s="135" t="s">
        <v>148</v>
      </c>
      <c r="X30" s="135"/>
      <c r="Y30" s="409"/>
      <c r="Z30" s="409"/>
    </row>
    <row r="31" spans="2:26" s="235" customFormat="1" ht="96" customHeight="1" x14ac:dyDescent="0.3">
      <c r="B31" s="400" t="s">
        <v>173</v>
      </c>
      <c r="C31" s="121" t="s">
        <v>174</v>
      </c>
      <c r="D31" s="234" t="s">
        <v>148</v>
      </c>
      <c r="E31" s="234"/>
      <c r="F31" s="437" t="s">
        <v>735</v>
      </c>
      <c r="G31" s="437"/>
      <c r="H31" s="437"/>
      <c r="I31" s="437"/>
      <c r="J31" s="437"/>
      <c r="K31" s="437"/>
      <c r="L31" s="437"/>
      <c r="M31" s="437"/>
      <c r="N31" s="437"/>
      <c r="O31" s="437"/>
      <c r="P31" s="437"/>
      <c r="Q31" s="437" t="s">
        <v>736</v>
      </c>
      <c r="R31" s="437"/>
      <c r="S31" s="437"/>
      <c r="T31" s="437"/>
      <c r="U31" s="437" t="s">
        <v>105</v>
      </c>
      <c r="V31" s="437"/>
      <c r="W31" s="234" t="s">
        <v>148</v>
      </c>
      <c r="X31" s="234"/>
      <c r="Y31" s="438"/>
      <c r="Z31" s="438"/>
    </row>
    <row r="32" spans="2:26" s="123" customFormat="1" ht="68.650000000000006" customHeight="1" x14ac:dyDescent="0.3">
      <c r="B32" s="400"/>
      <c r="C32" s="121" t="s">
        <v>175</v>
      </c>
      <c r="D32" s="135" t="s">
        <v>148</v>
      </c>
      <c r="E32" s="135"/>
      <c r="F32" s="401" t="s">
        <v>816</v>
      </c>
      <c r="G32" s="401"/>
      <c r="H32" s="401"/>
      <c r="I32" s="401"/>
      <c r="J32" s="401"/>
      <c r="K32" s="401"/>
      <c r="L32" s="401"/>
      <c r="M32" s="401"/>
      <c r="N32" s="401"/>
      <c r="O32" s="401"/>
      <c r="P32" s="401"/>
      <c r="Q32" s="437" t="s">
        <v>736</v>
      </c>
      <c r="R32" s="437"/>
      <c r="S32" s="437"/>
      <c r="T32" s="437"/>
      <c r="U32" s="437" t="s">
        <v>105</v>
      </c>
      <c r="V32" s="437"/>
      <c r="W32" s="135"/>
      <c r="X32" s="135" t="s">
        <v>148</v>
      </c>
      <c r="Y32" s="409"/>
      <c r="Z32" s="409"/>
    </row>
    <row r="33" spans="2:28" s="123" customFormat="1" ht="68.650000000000006" customHeight="1" x14ac:dyDescent="0.3">
      <c r="B33" s="400"/>
      <c r="C33" s="121" t="s">
        <v>176</v>
      </c>
      <c r="D33" s="135" t="s">
        <v>148</v>
      </c>
      <c r="E33" s="135"/>
      <c r="F33" s="401" t="s">
        <v>737</v>
      </c>
      <c r="G33" s="401"/>
      <c r="H33" s="401"/>
      <c r="I33" s="401"/>
      <c r="J33" s="401"/>
      <c r="K33" s="401"/>
      <c r="L33" s="401"/>
      <c r="M33" s="401"/>
      <c r="N33" s="401"/>
      <c r="O33" s="401"/>
      <c r="P33" s="401"/>
      <c r="Q33" s="437" t="s">
        <v>736</v>
      </c>
      <c r="R33" s="437"/>
      <c r="S33" s="437"/>
      <c r="T33" s="437"/>
      <c r="U33" s="437" t="s">
        <v>105</v>
      </c>
      <c r="V33" s="437"/>
      <c r="W33" s="135"/>
      <c r="X33" s="135" t="s">
        <v>148</v>
      </c>
      <c r="Y33" s="409"/>
      <c r="Z33" s="409"/>
    </row>
    <row r="34" spans="2:28" s="123" customFormat="1" ht="77.25" customHeight="1" x14ac:dyDescent="0.3">
      <c r="B34" s="400"/>
      <c r="C34" s="121" t="s">
        <v>177</v>
      </c>
      <c r="D34" s="135" t="s">
        <v>148</v>
      </c>
      <c r="E34" s="135"/>
      <c r="F34" s="401" t="s">
        <v>738</v>
      </c>
      <c r="G34" s="401"/>
      <c r="H34" s="401"/>
      <c r="I34" s="401"/>
      <c r="J34" s="401"/>
      <c r="K34" s="401"/>
      <c r="L34" s="401"/>
      <c r="M34" s="401"/>
      <c r="N34" s="401"/>
      <c r="O34" s="401"/>
      <c r="P34" s="401"/>
      <c r="Q34" s="437" t="s">
        <v>736</v>
      </c>
      <c r="R34" s="437"/>
      <c r="S34" s="437"/>
      <c r="T34" s="437"/>
      <c r="U34" s="437" t="s">
        <v>768</v>
      </c>
      <c r="V34" s="437"/>
      <c r="W34" s="135"/>
      <c r="X34" s="135" t="s">
        <v>148</v>
      </c>
      <c r="Y34" s="409"/>
      <c r="Z34" s="409"/>
    </row>
    <row r="35" spans="2:28" s="123" customFormat="1" ht="101.25" x14ac:dyDescent="0.3">
      <c r="B35" s="400" t="s">
        <v>178</v>
      </c>
      <c r="C35" s="121" t="s">
        <v>179</v>
      </c>
      <c r="D35" s="134" t="s">
        <v>148</v>
      </c>
      <c r="E35" s="134"/>
      <c r="F35" s="401" t="s">
        <v>739</v>
      </c>
      <c r="G35" s="401"/>
      <c r="H35" s="401"/>
      <c r="I35" s="401"/>
      <c r="J35" s="401"/>
      <c r="K35" s="401"/>
      <c r="L35" s="401"/>
      <c r="M35" s="401"/>
      <c r="N35" s="401"/>
      <c r="O35" s="401"/>
      <c r="P35" s="401"/>
      <c r="Q35" s="402" t="s">
        <v>741</v>
      </c>
      <c r="R35" s="402"/>
      <c r="S35" s="402"/>
      <c r="T35" s="402"/>
      <c r="U35" s="401" t="s">
        <v>740</v>
      </c>
      <c r="V35" s="402"/>
      <c r="W35" s="135" t="s">
        <v>148</v>
      </c>
      <c r="X35" s="136"/>
      <c r="Y35" s="409"/>
      <c r="Z35" s="409"/>
    </row>
    <row r="36" spans="2:28" s="123" customFormat="1" ht="68.650000000000006" customHeight="1" x14ac:dyDescent="0.3">
      <c r="B36" s="400"/>
      <c r="C36" s="121" t="s">
        <v>180</v>
      </c>
      <c r="D36" s="134" t="s">
        <v>148</v>
      </c>
      <c r="E36" s="134"/>
      <c r="F36" s="401" t="s">
        <v>742</v>
      </c>
      <c r="G36" s="401"/>
      <c r="H36" s="401"/>
      <c r="I36" s="401"/>
      <c r="J36" s="401"/>
      <c r="K36" s="401"/>
      <c r="L36" s="401"/>
      <c r="M36" s="401"/>
      <c r="N36" s="401"/>
      <c r="O36" s="401"/>
      <c r="P36" s="401"/>
      <c r="Q36" s="401" t="s">
        <v>743</v>
      </c>
      <c r="R36" s="401"/>
      <c r="S36" s="401"/>
      <c r="T36" s="401"/>
      <c r="U36" s="401" t="s">
        <v>744</v>
      </c>
      <c r="V36" s="401"/>
      <c r="W36" s="135" t="s">
        <v>148</v>
      </c>
      <c r="X36" s="135"/>
      <c r="Y36" s="409"/>
      <c r="Z36" s="409"/>
    </row>
    <row r="37" spans="2:28" s="123" customFormat="1" ht="162" x14ac:dyDescent="0.3">
      <c r="B37" s="400"/>
      <c r="C37" s="121" t="s">
        <v>181</v>
      </c>
      <c r="D37" s="134" t="s">
        <v>148</v>
      </c>
      <c r="E37" s="134"/>
      <c r="F37" s="401" t="s">
        <v>817</v>
      </c>
      <c r="G37" s="401"/>
      <c r="H37" s="401"/>
      <c r="I37" s="401"/>
      <c r="J37" s="401"/>
      <c r="K37" s="401"/>
      <c r="L37" s="401"/>
      <c r="M37" s="401"/>
      <c r="N37" s="401"/>
      <c r="O37" s="401"/>
      <c r="P37" s="401"/>
      <c r="Q37" s="401" t="s">
        <v>745</v>
      </c>
      <c r="R37" s="401"/>
      <c r="S37" s="401"/>
      <c r="T37" s="401"/>
      <c r="U37" s="405" t="s">
        <v>746</v>
      </c>
      <c r="V37" s="408"/>
      <c r="W37" s="135" t="s">
        <v>148</v>
      </c>
      <c r="X37" s="135"/>
      <c r="Y37" s="409"/>
      <c r="Z37" s="409"/>
    </row>
    <row r="38" spans="2:28" s="123" customFormat="1" ht="68.650000000000006" customHeight="1" x14ac:dyDescent="0.3">
      <c r="B38" s="400"/>
      <c r="C38" s="121" t="s">
        <v>182</v>
      </c>
      <c r="D38" s="134" t="s">
        <v>148</v>
      </c>
      <c r="E38" s="134"/>
      <c r="F38" s="401" t="s">
        <v>749</v>
      </c>
      <c r="G38" s="402"/>
      <c r="H38" s="402"/>
      <c r="I38" s="402"/>
      <c r="J38" s="402"/>
      <c r="K38" s="402"/>
      <c r="L38" s="402"/>
      <c r="M38" s="402"/>
      <c r="N38" s="402"/>
      <c r="O38" s="402"/>
      <c r="P38" s="402"/>
      <c r="Q38" s="401" t="s">
        <v>747</v>
      </c>
      <c r="R38" s="402"/>
      <c r="S38" s="402"/>
      <c r="T38" s="402"/>
      <c r="U38" s="401" t="s">
        <v>748</v>
      </c>
      <c r="V38" s="402"/>
      <c r="W38" s="136"/>
      <c r="X38" s="135" t="s">
        <v>148</v>
      </c>
      <c r="Y38" s="409"/>
      <c r="Z38" s="409"/>
    </row>
    <row r="39" spans="2:28" s="123" customFormat="1" ht="68.650000000000006" customHeight="1" x14ac:dyDescent="0.3">
      <c r="B39" s="400"/>
      <c r="C39" s="121" t="s">
        <v>183</v>
      </c>
      <c r="D39" s="134" t="s">
        <v>148</v>
      </c>
      <c r="E39" s="134"/>
      <c r="F39" s="405" t="s">
        <v>818</v>
      </c>
      <c r="G39" s="427"/>
      <c r="H39" s="427"/>
      <c r="I39" s="427"/>
      <c r="J39" s="427"/>
      <c r="K39" s="427"/>
      <c r="L39" s="427"/>
      <c r="M39" s="427"/>
      <c r="N39" s="427"/>
      <c r="O39" s="427"/>
      <c r="P39" s="408"/>
      <c r="Q39" s="401" t="s">
        <v>750</v>
      </c>
      <c r="R39" s="401"/>
      <c r="S39" s="401"/>
      <c r="T39" s="401"/>
      <c r="U39" s="401" t="s">
        <v>751</v>
      </c>
      <c r="V39" s="401"/>
      <c r="W39" s="135" t="s">
        <v>148</v>
      </c>
      <c r="X39" s="135" t="s">
        <v>148</v>
      </c>
      <c r="Y39" s="409"/>
      <c r="Z39" s="409"/>
    </row>
    <row r="40" spans="2:28" s="123" customFormat="1" ht="83.25" customHeight="1" x14ac:dyDescent="0.3">
      <c r="B40" s="400"/>
      <c r="C40" s="121" t="s">
        <v>184</v>
      </c>
      <c r="D40" s="134" t="s">
        <v>148</v>
      </c>
      <c r="E40" s="134"/>
      <c r="F40" s="401" t="s">
        <v>819</v>
      </c>
      <c r="G40" s="401"/>
      <c r="H40" s="401"/>
      <c r="I40" s="401"/>
      <c r="J40" s="401"/>
      <c r="K40" s="401"/>
      <c r="L40" s="401"/>
      <c r="M40" s="401"/>
      <c r="N40" s="401"/>
      <c r="O40" s="401"/>
      <c r="P40" s="401"/>
      <c r="Q40" s="401" t="s">
        <v>752</v>
      </c>
      <c r="R40" s="401"/>
      <c r="S40" s="401"/>
      <c r="T40" s="401"/>
      <c r="U40" s="401" t="s">
        <v>753</v>
      </c>
      <c r="V40" s="401"/>
      <c r="W40" s="135" t="s">
        <v>148</v>
      </c>
      <c r="X40" s="135" t="s">
        <v>148</v>
      </c>
      <c r="Y40" s="409"/>
      <c r="Z40" s="409"/>
    </row>
    <row r="41" spans="2:28" s="123" customFormat="1" ht="81" customHeight="1" x14ac:dyDescent="0.3">
      <c r="B41" s="400"/>
      <c r="C41" s="121" t="s">
        <v>185</v>
      </c>
      <c r="D41" s="135"/>
      <c r="E41" s="135" t="s">
        <v>148</v>
      </c>
      <c r="F41" s="405"/>
      <c r="G41" s="427"/>
      <c r="H41" s="427"/>
      <c r="I41" s="427"/>
      <c r="J41" s="427"/>
      <c r="K41" s="427"/>
      <c r="L41" s="427"/>
      <c r="M41" s="427"/>
      <c r="N41" s="427"/>
      <c r="O41" s="427"/>
      <c r="P41" s="408"/>
      <c r="Q41" s="405"/>
      <c r="R41" s="427"/>
      <c r="S41" s="427"/>
      <c r="T41" s="408"/>
      <c r="U41" s="405"/>
      <c r="V41" s="408"/>
      <c r="W41" s="135"/>
      <c r="X41" s="135" t="s">
        <v>148</v>
      </c>
      <c r="Y41" s="409"/>
      <c r="Z41" s="409"/>
    </row>
    <row r="42" spans="2:28" s="123" customFormat="1" ht="68.650000000000006" customHeight="1" x14ac:dyDescent="0.3">
      <c r="B42" s="400" t="s">
        <v>186</v>
      </c>
      <c r="C42" s="121" t="s">
        <v>187</v>
      </c>
      <c r="D42" s="134" t="s">
        <v>148</v>
      </c>
      <c r="E42" s="134"/>
      <c r="F42" s="410" t="s">
        <v>820</v>
      </c>
      <c r="G42" s="411"/>
      <c r="H42" s="411"/>
      <c r="I42" s="411"/>
      <c r="J42" s="411"/>
      <c r="K42" s="411"/>
      <c r="L42" s="411"/>
      <c r="M42" s="411"/>
      <c r="N42" s="411"/>
      <c r="O42" s="411"/>
      <c r="P42" s="412"/>
      <c r="Q42" s="410" t="s">
        <v>754</v>
      </c>
      <c r="R42" s="411"/>
      <c r="S42" s="411"/>
      <c r="T42" s="412"/>
      <c r="U42" s="410" t="s">
        <v>755</v>
      </c>
      <c r="V42" s="412"/>
      <c r="W42" s="135"/>
      <c r="X42" s="135" t="s">
        <v>148</v>
      </c>
      <c r="Y42" s="409"/>
      <c r="Z42" s="409"/>
    </row>
    <row r="43" spans="2:28" s="123" customFormat="1" ht="68.650000000000006" customHeight="1" x14ac:dyDescent="0.3">
      <c r="B43" s="400"/>
      <c r="C43" s="121" t="s">
        <v>188</v>
      </c>
      <c r="D43" s="134"/>
      <c r="E43" s="134" t="s">
        <v>148</v>
      </c>
      <c r="F43" s="447"/>
      <c r="G43" s="448"/>
      <c r="H43" s="448"/>
      <c r="I43" s="448"/>
      <c r="J43" s="448"/>
      <c r="K43" s="448"/>
      <c r="L43" s="448"/>
      <c r="M43" s="448"/>
      <c r="N43" s="448"/>
      <c r="O43" s="448"/>
      <c r="P43" s="449"/>
      <c r="Q43" s="447"/>
      <c r="R43" s="448"/>
      <c r="S43" s="448"/>
      <c r="T43" s="449"/>
      <c r="U43" s="447"/>
      <c r="V43" s="449"/>
      <c r="W43" s="135"/>
      <c r="X43" s="135" t="s">
        <v>148</v>
      </c>
      <c r="Y43" s="409"/>
      <c r="Z43" s="409"/>
    </row>
    <row r="44" spans="2:28" s="123" customFormat="1" ht="68.650000000000006" customHeight="1" x14ac:dyDescent="0.3">
      <c r="B44" s="400"/>
      <c r="C44" s="121" t="s">
        <v>189</v>
      </c>
      <c r="D44" s="134" t="s">
        <v>148</v>
      </c>
      <c r="E44" s="134"/>
      <c r="F44" s="447"/>
      <c r="G44" s="448"/>
      <c r="H44" s="448"/>
      <c r="I44" s="448"/>
      <c r="J44" s="448"/>
      <c r="K44" s="448"/>
      <c r="L44" s="448"/>
      <c r="M44" s="448"/>
      <c r="N44" s="448"/>
      <c r="O44" s="448"/>
      <c r="P44" s="449"/>
      <c r="Q44" s="447"/>
      <c r="R44" s="448"/>
      <c r="S44" s="448"/>
      <c r="T44" s="449"/>
      <c r="U44" s="447"/>
      <c r="V44" s="449"/>
      <c r="W44" s="135"/>
      <c r="X44" s="135" t="s">
        <v>148</v>
      </c>
      <c r="Y44" s="409"/>
      <c r="Z44" s="409"/>
    </row>
    <row r="45" spans="2:28" s="123" customFormat="1" ht="68.650000000000006" customHeight="1" x14ac:dyDescent="0.3">
      <c r="B45" s="400"/>
      <c r="C45" s="121" t="s">
        <v>190</v>
      </c>
      <c r="D45" s="134"/>
      <c r="E45" s="134" t="s">
        <v>148</v>
      </c>
      <c r="F45" s="447"/>
      <c r="G45" s="448"/>
      <c r="H45" s="448"/>
      <c r="I45" s="448"/>
      <c r="J45" s="448"/>
      <c r="K45" s="448"/>
      <c r="L45" s="448"/>
      <c r="M45" s="448"/>
      <c r="N45" s="448"/>
      <c r="O45" s="448"/>
      <c r="P45" s="449"/>
      <c r="Q45" s="447"/>
      <c r="R45" s="448"/>
      <c r="S45" s="448"/>
      <c r="T45" s="449"/>
      <c r="U45" s="447"/>
      <c r="V45" s="449"/>
      <c r="W45" s="135"/>
      <c r="X45" s="135" t="s">
        <v>148</v>
      </c>
      <c r="Y45" s="409"/>
      <c r="Z45" s="409"/>
    </row>
    <row r="46" spans="2:28" s="123" customFormat="1" ht="237.75" customHeight="1" x14ac:dyDescent="0.3">
      <c r="B46" s="400"/>
      <c r="C46" s="121" t="s">
        <v>191</v>
      </c>
      <c r="D46" s="134" t="s">
        <v>148</v>
      </c>
      <c r="E46" s="134"/>
      <c r="F46" s="413"/>
      <c r="G46" s="414"/>
      <c r="H46" s="414"/>
      <c r="I46" s="414"/>
      <c r="J46" s="414"/>
      <c r="K46" s="414"/>
      <c r="L46" s="414"/>
      <c r="M46" s="414"/>
      <c r="N46" s="414"/>
      <c r="O46" s="414"/>
      <c r="P46" s="415"/>
      <c r="Q46" s="413"/>
      <c r="R46" s="414"/>
      <c r="S46" s="414"/>
      <c r="T46" s="415"/>
      <c r="U46" s="413"/>
      <c r="V46" s="415"/>
      <c r="W46" s="135"/>
      <c r="X46" s="135" t="s">
        <v>148</v>
      </c>
      <c r="Y46" s="409"/>
      <c r="Z46" s="409"/>
    </row>
    <row r="47" spans="2:28" s="125" customFormat="1" ht="185.25" customHeight="1" x14ac:dyDescent="0.3">
      <c r="B47" s="460" t="s">
        <v>192</v>
      </c>
      <c r="C47" s="139" t="s">
        <v>193</v>
      </c>
      <c r="D47" s="140" t="s">
        <v>148</v>
      </c>
      <c r="E47" s="137"/>
      <c r="F47" s="401" t="s">
        <v>766</v>
      </c>
      <c r="G47" s="401"/>
      <c r="H47" s="401"/>
      <c r="I47" s="401"/>
      <c r="J47" s="401"/>
      <c r="K47" s="401"/>
      <c r="L47" s="401"/>
      <c r="M47" s="401"/>
      <c r="N47" s="401"/>
      <c r="O47" s="401"/>
      <c r="P47" s="401"/>
      <c r="Q47" s="401" t="s">
        <v>756</v>
      </c>
      <c r="R47" s="402"/>
      <c r="S47" s="402"/>
      <c r="T47" s="402"/>
      <c r="U47" s="401" t="s">
        <v>757</v>
      </c>
      <c r="V47" s="402"/>
      <c r="W47" s="135" t="s">
        <v>148</v>
      </c>
      <c r="X47" s="135"/>
      <c r="Y47" s="409"/>
      <c r="Z47" s="409"/>
      <c r="AA47" s="124"/>
      <c r="AB47" s="124"/>
    </row>
    <row r="48" spans="2:28" s="125" customFormat="1" ht="68.650000000000006" customHeight="1" thickBot="1" x14ac:dyDescent="0.35">
      <c r="B48" s="461"/>
      <c r="C48" s="126"/>
      <c r="D48" s="138"/>
      <c r="E48" s="138"/>
      <c r="F48" s="439"/>
      <c r="G48" s="439"/>
      <c r="H48" s="439"/>
      <c r="I48" s="439"/>
      <c r="J48" s="439"/>
      <c r="K48" s="439"/>
      <c r="L48" s="439"/>
      <c r="M48" s="439"/>
      <c r="N48" s="439"/>
      <c r="O48" s="439"/>
      <c r="P48" s="439"/>
      <c r="Q48" s="439"/>
      <c r="R48" s="439"/>
      <c r="S48" s="439"/>
      <c r="T48" s="439"/>
      <c r="U48" s="439"/>
      <c r="V48" s="439"/>
      <c r="W48" s="135"/>
      <c r="X48" s="135"/>
      <c r="Y48" s="409"/>
      <c r="Z48" s="409"/>
      <c r="AA48" s="124"/>
      <c r="AB48" s="124"/>
    </row>
    <row r="49" spans="2:29" s="128" customFormat="1" ht="31.5" customHeight="1" thickBot="1" x14ac:dyDescent="0.25">
      <c r="B49" s="440"/>
      <c r="C49" s="440"/>
      <c r="D49" s="440"/>
      <c r="E49" s="440"/>
      <c r="F49" s="440"/>
      <c r="G49" s="440"/>
      <c r="H49" s="440"/>
      <c r="I49" s="440"/>
      <c r="J49" s="440"/>
      <c r="K49" s="440"/>
      <c r="L49" s="440"/>
      <c r="M49" s="440"/>
      <c r="N49" s="440"/>
      <c r="O49" s="440"/>
      <c r="P49" s="440"/>
      <c r="Q49" s="440"/>
      <c r="R49" s="440"/>
      <c r="S49" s="440"/>
      <c r="T49" s="440"/>
      <c r="U49" s="440"/>
      <c r="V49" s="440"/>
      <c r="W49" s="440"/>
      <c r="X49" s="440"/>
      <c r="Y49" s="440"/>
      <c r="Z49" s="440"/>
      <c r="AA49" s="440"/>
      <c r="AB49" s="440"/>
      <c r="AC49" s="127"/>
    </row>
    <row r="50" spans="2:29" s="128" customFormat="1" ht="31.5" customHeight="1" x14ac:dyDescent="0.2">
      <c r="B50" s="129"/>
      <c r="C50" s="441" t="s">
        <v>194</v>
      </c>
      <c r="D50" s="442"/>
      <c r="E50" s="442"/>
      <c r="F50" s="442"/>
      <c r="G50" s="442"/>
      <c r="H50" s="442"/>
      <c r="I50" s="442"/>
      <c r="J50" s="442"/>
      <c r="K50" s="442"/>
      <c r="L50" s="442"/>
      <c r="M50" s="442"/>
      <c r="N50" s="442"/>
      <c r="O50" s="442"/>
      <c r="P50" s="442"/>
      <c r="Q50" s="442"/>
      <c r="R50" s="442"/>
      <c r="S50" s="442"/>
      <c r="T50" s="442"/>
      <c r="U50" s="443"/>
      <c r="V50" s="130"/>
      <c r="W50" s="130"/>
      <c r="X50" s="130"/>
      <c r="Y50" s="130"/>
      <c r="Z50" s="130"/>
      <c r="AA50" s="129"/>
      <c r="AB50" s="129"/>
      <c r="AC50" s="127"/>
    </row>
    <row r="51" spans="2:29" s="128" customFormat="1" ht="31.5" customHeight="1" x14ac:dyDescent="0.2">
      <c r="B51" s="129"/>
      <c r="C51" s="444"/>
      <c r="D51" s="445"/>
      <c r="E51" s="445"/>
      <c r="F51" s="445"/>
      <c r="G51" s="445"/>
      <c r="H51" s="445"/>
      <c r="I51" s="445"/>
      <c r="J51" s="445"/>
      <c r="K51" s="445"/>
      <c r="L51" s="445"/>
      <c r="M51" s="445"/>
      <c r="N51" s="445"/>
      <c r="O51" s="445"/>
      <c r="P51" s="445"/>
      <c r="Q51" s="445"/>
      <c r="R51" s="445"/>
      <c r="S51" s="445"/>
      <c r="T51" s="445"/>
      <c r="U51" s="446"/>
      <c r="V51" s="130"/>
      <c r="W51" s="130"/>
      <c r="X51" s="130"/>
      <c r="Y51" s="130"/>
      <c r="Z51" s="130"/>
      <c r="AA51" s="129"/>
      <c r="AB51" s="129"/>
      <c r="AC51" s="127"/>
    </row>
    <row r="52" spans="2:29" s="128" customFormat="1" ht="31.5" customHeight="1" x14ac:dyDescent="0.2">
      <c r="B52" s="129"/>
      <c r="C52" s="466" t="s">
        <v>195</v>
      </c>
      <c r="D52" s="463"/>
      <c r="E52" s="464"/>
      <c r="F52" s="462" t="s">
        <v>196</v>
      </c>
      <c r="G52" s="463"/>
      <c r="H52" s="463"/>
      <c r="I52" s="464"/>
      <c r="J52" s="445" t="s">
        <v>197</v>
      </c>
      <c r="K52" s="445"/>
      <c r="L52" s="445"/>
      <c r="M52" s="445"/>
      <c r="N52" s="445"/>
      <c r="O52" s="445"/>
      <c r="P52" s="445" t="s">
        <v>198</v>
      </c>
      <c r="Q52" s="445"/>
      <c r="R52" s="445"/>
      <c r="S52" s="445"/>
      <c r="T52" s="445"/>
      <c r="U52" s="446"/>
      <c r="V52" s="130"/>
      <c r="W52" s="130"/>
      <c r="X52" s="130"/>
      <c r="Y52" s="130"/>
      <c r="Z52" s="130"/>
      <c r="AA52" s="129"/>
      <c r="AB52" s="129"/>
      <c r="AC52" s="127"/>
    </row>
    <row r="53" spans="2:29" s="128" customFormat="1" ht="67.5" customHeight="1" x14ac:dyDescent="0.2">
      <c r="B53" s="129"/>
      <c r="C53" s="459" t="s">
        <v>758</v>
      </c>
      <c r="D53" s="456"/>
      <c r="E53" s="456"/>
      <c r="F53" s="465">
        <v>79766996</v>
      </c>
      <c r="G53" s="465"/>
      <c r="H53" s="465"/>
      <c r="I53" s="465"/>
      <c r="J53" s="455" t="s">
        <v>201</v>
      </c>
      <c r="K53" s="456"/>
      <c r="L53" s="456"/>
      <c r="M53" s="456"/>
      <c r="N53" s="456"/>
      <c r="O53" s="457"/>
      <c r="P53" s="455" t="s">
        <v>759</v>
      </c>
      <c r="Q53" s="456"/>
      <c r="R53" s="456"/>
      <c r="S53" s="456"/>
      <c r="T53" s="456"/>
      <c r="U53" s="458"/>
      <c r="V53" s="131"/>
      <c r="W53" s="131"/>
      <c r="X53" s="131"/>
      <c r="Y53" s="131"/>
      <c r="Z53" s="131"/>
      <c r="AA53" s="129"/>
      <c r="AB53" s="129"/>
      <c r="AC53" s="127"/>
    </row>
    <row r="54" spans="2:29" s="67" customFormat="1" ht="67.5" customHeight="1" x14ac:dyDescent="0.35">
      <c r="B54" s="71"/>
      <c r="C54" s="459" t="s">
        <v>760</v>
      </c>
      <c r="D54" s="456"/>
      <c r="E54" s="456"/>
      <c r="F54" s="465">
        <v>79482330</v>
      </c>
      <c r="G54" s="465"/>
      <c r="H54" s="465"/>
      <c r="I54" s="465"/>
      <c r="J54" s="455" t="s">
        <v>199</v>
      </c>
      <c r="K54" s="456"/>
      <c r="L54" s="456"/>
      <c r="M54" s="456"/>
      <c r="N54" s="456"/>
      <c r="O54" s="457"/>
      <c r="P54" s="455" t="s">
        <v>759</v>
      </c>
      <c r="Q54" s="456"/>
      <c r="R54" s="456"/>
      <c r="S54" s="456"/>
      <c r="T54" s="456"/>
      <c r="U54" s="458"/>
      <c r="V54" s="131"/>
      <c r="W54" s="131"/>
      <c r="X54" s="131"/>
      <c r="Y54" s="131"/>
      <c r="Z54" s="131"/>
    </row>
    <row r="55" spans="2:29" s="67" customFormat="1" ht="67.5" customHeight="1" x14ac:dyDescent="0.35">
      <c r="B55" s="71"/>
      <c r="C55" s="459" t="s">
        <v>761</v>
      </c>
      <c r="D55" s="456"/>
      <c r="E55" s="456"/>
      <c r="F55" s="465">
        <v>1032469599</v>
      </c>
      <c r="G55" s="465"/>
      <c r="H55" s="465"/>
      <c r="I55" s="465"/>
      <c r="J55" s="455" t="s">
        <v>200</v>
      </c>
      <c r="K55" s="456"/>
      <c r="L55" s="456"/>
      <c r="M55" s="456"/>
      <c r="N55" s="456"/>
      <c r="O55" s="457"/>
      <c r="P55" s="455" t="s">
        <v>759</v>
      </c>
      <c r="Q55" s="456"/>
      <c r="R55" s="456"/>
      <c r="S55" s="456"/>
      <c r="T55" s="456"/>
      <c r="U55" s="458"/>
      <c r="V55" s="131"/>
      <c r="W55" s="131"/>
      <c r="X55" s="131"/>
      <c r="Y55" s="131"/>
      <c r="Z55" s="131"/>
    </row>
    <row r="56" spans="2:29" s="67" customFormat="1" ht="67.5" customHeight="1" x14ac:dyDescent="0.35">
      <c r="B56" s="132"/>
      <c r="C56" s="459"/>
      <c r="D56" s="456"/>
      <c r="E56" s="456"/>
      <c r="F56" s="465"/>
      <c r="G56" s="465"/>
      <c r="H56" s="465"/>
      <c r="I56" s="465"/>
      <c r="J56" s="455"/>
      <c r="K56" s="456"/>
      <c r="L56" s="456"/>
      <c r="M56" s="456"/>
      <c r="N56" s="456"/>
      <c r="O56" s="457"/>
      <c r="P56" s="455"/>
      <c r="Q56" s="456"/>
      <c r="R56" s="456"/>
      <c r="S56" s="456"/>
      <c r="T56" s="456"/>
      <c r="U56" s="458"/>
      <c r="V56" s="131"/>
      <c r="W56" s="131"/>
      <c r="X56" s="131"/>
      <c r="Y56" s="131"/>
      <c r="Z56" s="131"/>
      <c r="AA56" s="133"/>
      <c r="AB56" s="133"/>
      <c r="AC56" s="133"/>
    </row>
    <row r="57" spans="2:29" s="67" customFormat="1" ht="67.5" customHeight="1" x14ac:dyDescent="0.35">
      <c r="B57" s="132"/>
      <c r="C57" s="459"/>
      <c r="D57" s="456"/>
      <c r="E57" s="456"/>
      <c r="F57" s="465"/>
      <c r="G57" s="465"/>
      <c r="H57" s="465"/>
      <c r="I57" s="465"/>
      <c r="J57" s="455"/>
      <c r="K57" s="456"/>
      <c r="L57" s="456"/>
      <c r="M57" s="456"/>
      <c r="N57" s="456"/>
      <c r="O57" s="457"/>
      <c r="P57" s="455"/>
      <c r="Q57" s="456"/>
      <c r="R57" s="456"/>
      <c r="S57" s="456"/>
      <c r="T57" s="456"/>
      <c r="U57" s="458"/>
      <c r="V57" s="131"/>
      <c r="W57" s="131"/>
      <c r="X57" s="131"/>
      <c r="Y57" s="131"/>
      <c r="Z57" s="131"/>
      <c r="AA57" s="133"/>
      <c r="AB57" s="133"/>
      <c r="AC57" s="133"/>
    </row>
    <row r="58" spans="2:29" s="67" customFormat="1" ht="67.5" customHeight="1" x14ac:dyDescent="0.35">
      <c r="B58" s="132"/>
      <c r="C58" s="459"/>
      <c r="D58" s="456"/>
      <c r="E58" s="456"/>
      <c r="F58" s="465"/>
      <c r="G58" s="465"/>
      <c r="H58" s="465"/>
      <c r="I58" s="465"/>
      <c r="J58" s="455"/>
      <c r="K58" s="456"/>
      <c r="L58" s="456"/>
      <c r="M58" s="456"/>
      <c r="N58" s="456"/>
      <c r="O58" s="457"/>
      <c r="P58" s="455"/>
      <c r="Q58" s="456"/>
      <c r="R58" s="456"/>
      <c r="S58" s="456"/>
      <c r="T58" s="456"/>
      <c r="U58" s="458"/>
      <c r="V58" s="131"/>
      <c r="W58" s="131"/>
      <c r="X58" s="131"/>
      <c r="Y58" s="131"/>
      <c r="Z58" s="131"/>
      <c r="AA58" s="133"/>
      <c r="AB58" s="133"/>
      <c r="AC58" s="133"/>
    </row>
    <row r="59" spans="2:29" s="67" customFormat="1" ht="67.5" customHeight="1" x14ac:dyDescent="0.35">
      <c r="B59" s="132"/>
      <c r="C59" s="459"/>
      <c r="D59" s="456"/>
      <c r="E59" s="456"/>
      <c r="F59" s="465"/>
      <c r="G59" s="465"/>
      <c r="H59" s="465"/>
      <c r="I59" s="465"/>
      <c r="J59" s="455"/>
      <c r="K59" s="456"/>
      <c r="L59" s="456"/>
      <c r="M59" s="456"/>
      <c r="N59" s="456"/>
      <c r="O59" s="457"/>
      <c r="P59" s="455"/>
      <c r="Q59" s="456"/>
      <c r="R59" s="456"/>
      <c r="S59" s="456"/>
      <c r="T59" s="456"/>
      <c r="U59" s="458"/>
      <c r="V59" s="131"/>
      <c r="W59" s="131"/>
      <c r="X59" s="131"/>
      <c r="Y59" s="131"/>
      <c r="Z59" s="131"/>
      <c r="AA59" s="133"/>
      <c r="AB59" s="133"/>
      <c r="AC59" s="133"/>
    </row>
    <row r="60" spans="2:29" s="67" customFormat="1" ht="67.5" customHeight="1" x14ac:dyDescent="0.35">
      <c r="B60" s="132"/>
      <c r="C60" s="459"/>
      <c r="D60" s="456"/>
      <c r="E60" s="456"/>
      <c r="F60" s="465"/>
      <c r="G60" s="465"/>
      <c r="H60" s="465"/>
      <c r="I60" s="465"/>
      <c r="J60" s="455"/>
      <c r="K60" s="456"/>
      <c r="L60" s="456"/>
      <c r="M60" s="456"/>
      <c r="N60" s="456"/>
      <c r="O60" s="457"/>
      <c r="P60" s="455"/>
      <c r="Q60" s="456"/>
      <c r="R60" s="456"/>
      <c r="S60" s="456"/>
      <c r="T60" s="456"/>
      <c r="U60" s="458"/>
      <c r="V60" s="131"/>
      <c r="W60" s="131"/>
      <c r="X60" s="131"/>
      <c r="Y60" s="131"/>
      <c r="Z60" s="131"/>
      <c r="AA60" s="133"/>
      <c r="AB60" s="133"/>
      <c r="AC60" s="133"/>
    </row>
    <row r="61" spans="2:29" s="67" customFormat="1" ht="67.5" customHeight="1" thickBot="1" x14ac:dyDescent="0.4">
      <c r="B61" s="132"/>
      <c r="C61" s="459"/>
      <c r="D61" s="456"/>
      <c r="E61" s="456"/>
      <c r="F61" s="465"/>
      <c r="G61" s="465"/>
      <c r="H61" s="465"/>
      <c r="I61" s="465"/>
      <c r="J61" s="451"/>
      <c r="K61" s="452"/>
      <c r="L61" s="452"/>
      <c r="M61" s="452"/>
      <c r="N61" s="452"/>
      <c r="O61" s="453"/>
      <c r="P61" s="451"/>
      <c r="Q61" s="452"/>
      <c r="R61" s="452"/>
      <c r="S61" s="452"/>
      <c r="T61" s="452"/>
      <c r="U61" s="454"/>
      <c r="V61" s="131"/>
      <c r="W61" s="131"/>
      <c r="X61" s="131"/>
      <c r="Y61" s="131"/>
      <c r="Z61" s="131"/>
      <c r="AA61" s="133"/>
      <c r="AB61" s="133"/>
      <c r="AC61" s="133"/>
    </row>
    <row r="62" spans="2:29" s="67" customFormat="1" ht="20.25" customHeight="1" x14ac:dyDescent="0.2">
      <c r="B62" s="450" t="s">
        <v>202</v>
      </c>
      <c r="C62" s="450"/>
      <c r="D62" s="450"/>
      <c r="E62" s="450"/>
      <c r="F62" s="450"/>
      <c r="G62" s="450"/>
      <c r="H62" s="450"/>
      <c r="I62" s="450"/>
      <c r="J62" s="450"/>
      <c r="K62" s="450"/>
      <c r="L62" s="450"/>
      <c r="M62" s="450"/>
      <c r="N62" s="450"/>
      <c r="O62" s="450"/>
      <c r="P62" s="450"/>
      <c r="Q62" s="450"/>
      <c r="R62" s="450"/>
      <c r="S62" s="450"/>
      <c r="T62" s="450"/>
      <c r="U62" s="450"/>
      <c r="V62" s="450"/>
      <c r="W62" s="450"/>
      <c r="X62" s="450"/>
    </row>
    <row r="63" spans="2:29" s="67" customFormat="1" hidden="1" x14ac:dyDescent="0.35">
      <c r="B63" s="70"/>
      <c r="F63" s="71"/>
      <c r="G63" s="71"/>
      <c r="H63" s="71"/>
      <c r="I63" s="71"/>
      <c r="J63" s="71"/>
      <c r="K63" s="71"/>
    </row>
    <row r="64" spans="2:29" s="67" customFormat="1" hidden="1" x14ac:dyDescent="0.35">
      <c r="B64" s="70"/>
      <c r="F64" s="71"/>
      <c r="G64" s="71"/>
      <c r="H64" s="71"/>
      <c r="I64" s="71"/>
      <c r="J64" s="71"/>
      <c r="K64" s="71"/>
    </row>
    <row r="65" spans="2:11" s="67" customFormat="1" hidden="1" x14ac:dyDescent="0.35">
      <c r="B65" s="70"/>
      <c r="F65" s="71"/>
      <c r="G65" s="71"/>
      <c r="H65" s="71"/>
      <c r="I65" s="71"/>
      <c r="J65" s="71"/>
      <c r="K65" s="71"/>
    </row>
    <row r="66" spans="2:11" s="67" customFormat="1" hidden="1" x14ac:dyDescent="0.35">
      <c r="B66" s="70"/>
      <c r="F66" s="71"/>
      <c r="G66" s="71"/>
      <c r="H66" s="71"/>
      <c r="I66" s="71"/>
      <c r="J66" s="71"/>
      <c r="K66" s="71"/>
    </row>
    <row r="67" spans="2:11" s="67" customFormat="1" hidden="1" x14ac:dyDescent="0.35">
      <c r="B67" s="70"/>
      <c r="F67" s="71"/>
      <c r="G67" s="71"/>
      <c r="H67" s="71"/>
      <c r="I67" s="71"/>
      <c r="J67" s="71"/>
      <c r="K67" s="71"/>
    </row>
    <row r="68" spans="2:11" s="67" customFormat="1" hidden="1" x14ac:dyDescent="0.35">
      <c r="B68" s="70"/>
      <c r="F68" s="71"/>
      <c r="G68" s="71"/>
      <c r="H68" s="71"/>
      <c r="I68" s="71"/>
      <c r="J68" s="71"/>
      <c r="K68" s="71"/>
    </row>
    <row r="69" spans="2:11" s="67" customFormat="1" hidden="1" x14ac:dyDescent="0.35">
      <c r="B69" s="70"/>
      <c r="F69" s="71"/>
      <c r="G69" s="71"/>
      <c r="H69" s="71"/>
      <c r="I69" s="71"/>
      <c r="J69" s="71"/>
      <c r="K69" s="71"/>
    </row>
    <row r="70" spans="2:11" s="67" customFormat="1" hidden="1" x14ac:dyDescent="0.35">
      <c r="B70" s="70"/>
      <c r="F70" s="71"/>
      <c r="G70" s="71"/>
      <c r="H70" s="71"/>
      <c r="I70" s="71"/>
      <c r="J70" s="71"/>
      <c r="K70" s="71"/>
    </row>
    <row r="71" spans="2:11" s="67" customFormat="1" hidden="1" x14ac:dyDescent="0.35">
      <c r="B71" s="70"/>
      <c r="F71" s="71"/>
      <c r="G71" s="71"/>
      <c r="H71" s="71"/>
      <c r="I71" s="71"/>
      <c r="J71" s="71"/>
      <c r="K71" s="71"/>
    </row>
    <row r="72" spans="2:11" s="67" customFormat="1" hidden="1" x14ac:dyDescent="0.35">
      <c r="B72" s="70"/>
      <c r="F72" s="71"/>
      <c r="G72" s="71"/>
      <c r="H72" s="71"/>
      <c r="I72" s="71"/>
      <c r="J72" s="71"/>
      <c r="K72" s="71"/>
    </row>
    <row r="73" spans="2:11" s="67" customFormat="1" hidden="1" x14ac:dyDescent="0.35">
      <c r="B73" s="70"/>
      <c r="F73" s="71"/>
      <c r="G73" s="71"/>
      <c r="H73" s="71"/>
      <c r="I73" s="71"/>
      <c r="J73" s="71"/>
      <c r="K73" s="71"/>
    </row>
    <row r="74" spans="2:11" s="67" customFormat="1" hidden="1" x14ac:dyDescent="0.35">
      <c r="B74" s="70"/>
      <c r="F74" s="71"/>
      <c r="G74" s="71"/>
      <c r="H74" s="71"/>
      <c r="I74" s="71"/>
      <c r="J74" s="71"/>
      <c r="K74" s="71"/>
    </row>
    <row r="75" spans="2:11" s="67" customFormat="1" hidden="1" x14ac:dyDescent="0.35">
      <c r="B75" s="70"/>
      <c r="F75" s="71"/>
      <c r="G75" s="71"/>
      <c r="H75" s="71"/>
      <c r="I75" s="71"/>
      <c r="J75" s="71"/>
      <c r="K75" s="71"/>
    </row>
    <row r="76" spans="2:11" s="67" customFormat="1" hidden="1" x14ac:dyDescent="0.35">
      <c r="B76" s="70"/>
      <c r="F76" s="71"/>
      <c r="G76" s="71"/>
      <c r="H76" s="71"/>
      <c r="I76" s="71"/>
      <c r="J76" s="71"/>
      <c r="K76" s="71"/>
    </row>
    <row r="77" spans="2:11" s="67" customFormat="1" hidden="1" x14ac:dyDescent="0.35">
      <c r="B77" s="70"/>
      <c r="F77" s="71"/>
      <c r="G77" s="71"/>
      <c r="H77" s="71"/>
      <c r="I77" s="71"/>
      <c r="J77" s="71"/>
      <c r="K77" s="71"/>
    </row>
    <row r="78" spans="2:11" s="67" customFormat="1" hidden="1" x14ac:dyDescent="0.35">
      <c r="B78" s="70"/>
      <c r="F78" s="71"/>
      <c r="G78" s="71"/>
      <c r="H78" s="71"/>
      <c r="I78" s="71"/>
      <c r="J78" s="71"/>
      <c r="K78" s="71"/>
    </row>
    <row r="79" spans="2:11" s="67" customFormat="1" hidden="1" x14ac:dyDescent="0.35">
      <c r="B79" s="70"/>
      <c r="F79" s="71"/>
      <c r="G79" s="71"/>
      <c r="H79" s="71"/>
      <c r="I79" s="71"/>
      <c r="J79" s="71"/>
      <c r="K79" s="71"/>
    </row>
    <row r="80" spans="2:11" s="67" customFormat="1" hidden="1" x14ac:dyDescent="0.35">
      <c r="B80" s="70"/>
      <c r="F80" s="71"/>
      <c r="G80" s="71"/>
      <c r="H80" s="71"/>
      <c r="I80" s="71"/>
      <c r="J80" s="71"/>
      <c r="K80" s="71"/>
    </row>
    <row r="81" spans="2:11" s="67" customFormat="1" hidden="1" x14ac:dyDescent="0.35">
      <c r="B81" s="70"/>
      <c r="F81" s="71"/>
      <c r="G81" s="71"/>
      <c r="H81" s="71"/>
      <c r="I81" s="71"/>
      <c r="J81" s="71"/>
      <c r="K81" s="71"/>
    </row>
    <row r="82" spans="2:11" s="67" customFormat="1" hidden="1" x14ac:dyDescent="0.35">
      <c r="B82" s="70"/>
      <c r="F82" s="71"/>
      <c r="G82" s="71"/>
      <c r="H82" s="71"/>
      <c r="I82" s="71"/>
      <c r="J82" s="71"/>
      <c r="K82" s="71"/>
    </row>
    <row r="83" spans="2:11" s="67" customFormat="1" hidden="1" x14ac:dyDescent="0.35">
      <c r="B83" s="70"/>
      <c r="F83" s="71"/>
      <c r="G83" s="71"/>
      <c r="H83" s="71"/>
      <c r="I83" s="71"/>
      <c r="J83" s="71"/>
      <c r="K83" s="71"/>
    </row>
    <row r="84" spans="2:11" s="67" customFormat="1" hidden="1" x14ac:dyDescent="0.35">
      <c r="B84" s="70"/>
      <c r="F84" s="71"/>
      <c r="G84" s="71"/>
      <c r="H84" s="71"/>
      <c r="I84" s="71"/>
      <c r="J84" s="71"/>
      <c r="K84" s="71"/>
    </row>
    <row r="85" spans="2:11" s="67" customFormat="1" hidden="1" x14ac:dyDescent="0.35">
      <c r="B85" s="70"/>
      <c r="F85" s="71"/>
      <c r="G85" s="71"/>
      <c r="H85" s="71"/>
      <c r="I85" s="71"/>
      <c r="J85" s="71"/>
      <c r="K85" s="71"/>
    </row>
    <row r="86" spans="2:11" s="67" customFormat="1" hidden="1" x14ac:dyDescent="0.35">
      <c r="B86" s="70"/>
      <c r="F86" s="71"/>
      <c r="G86" s="71"/>
      <c r="H86" s="71"/>
      <c r="I86" s="71"/>
      <c r="J86" s="71"/>
      <c r="K86" s="71"/>
    </row>
    <row r="87" spans="2:11" s="67" customFormat="1" hidden="1" x14ac:dyDescent="0.35">
      <c r="B87" s="70"/>
      <c r="F87" s="71"/>
      <c r="G87" s="71"/>
      <c r="H87" s="71"/>
      <c r="I87" s="71"/>
      <c r="J87" s="71"/>
      <c r="K87" s="71"/>
    </row>
    <row r="88" spans="2:11" s="67" customFormat="1" hidden="1" x14ac:dyDescent="0.35">
      <c r="B88" s="70"/>
      <c r="F88" s="71"/>
      <c r="G88" s="71"/>
      <c r="H88" s="71"/>
      <c r="I88" s="71"/>
      <c r="J88" s="71"/>
      <c r="K88" s="71"/>
    </row>
    <row r="89" spans="2:11" s="67" customFormat="1" hidden="1" x14ac:dyDescent="0.35">
      <c r="B89" s="70"/>
      <c r="F89" s="71"/>
      <c r="G89" s="71"/>
      <c r="H89" s="71"/>
      <c r="I89" s="71"/>
      <c r="J89" s="71"/>
      <c r="K89" s="71"/>
    </row>
    <row r="90" spans="2:11" s="67" customFormat="1" hidden="1" x14ac:dyDescent="0.35">
      <c r="B90" s="70"/>
      <c r="F90" s="71"/>
      <c r="G90" s="71"/>
      <c r="H90" s="71"/>
      <c r="I90" s="71"/>
      <c r="J90" s="71"/>
      <c r="K90" s="71"/>
    </row>
    <row r="91" spans="2:11" s="67" customFormat="1" hidden="1" x14ac:dyDescent="0.35">
      <c r="B91" s="70"/>
      <c r="F91" s="71"/>
      <c r="G91" s="71"/>
      <c r="H91" s="71"/>
      <c r="I91" s="71"/>
      <c r="J91" s="71"/>
      <c r="K91" s="71"/>
    </row>
    <row r="92" spans="2:11" s="67" customFormat="1" hidden="1" x14ac:dyDescent="0.35">
      <c r="B92" s="70"/>
      <c r="F92" s="71"/>
      <c r="G92" s="71"/>
      <c r="H92" s="71"/>
      <c r="I92" s="71"/>
      <c r="J92" s="71"/>
      <c r="K92" s="71"/>
    </row>
    <row r="93" spans="2:11" s="67" customFormat="1" hidden="1" x14ac:dyDescent="0.35">
      <c r="B93" s="70"/>
      <c r="F93" s="71"/>
      <c r="G93" s="71"/>
      <c r="H93" s="71"/>
      <c r="I93" s="71"/>
      <c r="J93" s="71"/>
      <c r="K93" s="71"/>
    </row>
    <row r="94" spans="2:11" s="67" customFormat="1" hidden="1" x14ac:dyDescent="0.35">
      <c r="B94" s="70"/>
      <c r="F94" s="71"/>
      <c r="G94" s="71"/>
      <c r="H94" s="71"/>
      <c r="I94" s="71"/>
      <c r="J94" s="71"/>
      <c r="K94" s="71"/>
    </row>
    <row r="95" spans="2:11" s="67" customFormat="1" hidden="1" x14ac:dyDescent="0.35">
      <c r="B95" s="70"/>
      <c r="F95" s="71"/>
      <c r="G95" s="71"/>
      <c r="H95" s="71"/>
      <c r="I95" s="71"/>
      <c r="J95" s="71"/>
      <c r="K95" s="71"/>
    </row>
    <row r="96" spans="2:11" s="67" customFormat="1" hidden="1" x14ac:dyDescent="0.35">
      <c r="B96" s="70"/>
      <c r="F96" s="71"/>
      <c r="G96" s="71"/>
      <c r="H96" s="71"/>
      <c r="I96" s="71"/>
      <c r="J96" s="71"/>
      <c r="K96" s="71"/>
    </row>
    <row r="97" spans="2:11" s="67" customFormat="1" hidden="1" x14ac:dyDescent="0.35">
      <c r="B97" s="70"/>
      <c r="F97" s="71"/>
      <c r="G97" s="71"/>
      <c r="H97" s="71"/>
      <c r="I97" s="71"/>
      <c r="J97" s="71"/>
      <c r="K97" s="71"/>
    </row>
    <row r="98" spans="2:11" s="67" customFormat="1" hidden="1" x14ac:dyDescent="0.35">
      <c r="B98" s="70"/>
      <c r="F98" s="71"/>
      <c r="G98" s="71"/>
      <c r="H98" s="71"/>
      <c r="I98" s="71"/>
      <c r="J98" s="71"/>
      <c r="K98" s="71"/>
    </row>
    <row r="99" spans="2:11" s="67" customFormat="1" hidden="1" x14ac:dyDescent="0.35">
      <c r="B99" s="70"/>
      <c r="F99" s="71"/>
      <c r="G99" s="71"/>
      <c r="H99" s="71"/>
      <c r="I99" s="71"/>
      <c r="J99" s="71"/>
      <c r="K99" s="71"/>
    </row>
    <row r="100" spans="2:11" s="67" customFormat="1" hidden="1" x14ac:dyDescent="0.35">
      <c r="B100" s="70"/>
      <c r="F100" s="71"/>
      <c r="G100" s="71"/>
      <c r="H100" s="71"/>
      <c r="I100" s="71"/>
      <c r="J100" s="71"/>
      <c r="K100" s="71"/>
    </row>
    <row r="101" spans="2:11" s="67" customFormat="1" hidden="1" x14ac:dyDescent="0.35">
      <c r="B101" s="70"/>
      <c r="F101" s="71"/>
      <c r="G101" s="71"/>
      <c r="H101" s="71"/>
      <c r="I101" s="71"/>
      <c r="J101" s="71"/>
      <c r="K101" s="71"/>
    </row>
    <row r="102" spans="2:11" s="67" customFormat="1" hidden="1" x14ac:dyDescent="0.35">
      <c r="B102" s="70"/>
      <c r="F102" s="71"/>
      <c r="G102" s="71"/>
      <c r="H102" s="71"/>
      <c r="I102" s="71"/>
      <c r="J102" s="71"/>
      <c r="K102" s="71"/>
    </row>
    <row r="103" spans="2:11" s="67" customFormat="1" hidden="1" x14ac:dyDescent="0.35">
      <c r="B103" s="70"/>
      <c r="F103" s="71"/>
      <c r="G103" s="71"/>
      <c r="H103" s="71"/>
      <c r="I103" s="71"/>
      <c r="J103" s="71"/>
      <c r="K103" s="71"/>
    </row>
    <row r="104" spans="2:11" s="67" customFormat="1" hidden="1" x14ac:dyDescent="0.35">
      <c r="B104" s="70"/>
      <c r="F104" s="71"/>
      <c r="G104" s="71"/>
      <c r="H104" s="71"/>
      <c r="I104" s="71"/>
      <c r="J104" s="71"/>
      <c r="K104" s="71"/>
    </row>
    <row r="105" spans="2:11" s="67" customFormat="1" hidden="1" x14ac:dyDescent="0.35">
      <c r="B105" s="70"/>
      <c r="F105" s="71"/>
      <c r="G105" s="71"/>
      <c r="H105" s="71"/>
      <c r="I105" s="71"/>
      <c r="J105" s="71"/>
      <c r="K105" s="71"/>
    </row>
    <row r="106" spans="2:11" s="67" customFormat="1" hidden="1" x14ac:dyDescent="0.35">
      <c r="B106" s="70"/>
      <c r="F106" s="71"/>
      <c r="G106" s="71"/>
      <c r="H106" s="71"/>
      <c r="I106" s="71"/>
      <c r="J106" s="71"/>
      <c r="K106" s="71"/>
    </row>
    <row r="107" spans="2:11" s="67" customFormat="1" hidden="1" x14ac:dyDescent="0.35">
      <c r="B107" s="70"/>
      <c r="F107" s="71"/>
      <c r="G107" s="71"/>
      <c r="H107" s="71"/>
      <c r="I107" s="71"/>
      <c r="J107" s="71"/>
      <c r="K107" s="71"/>
    </row>
    <row r="108" spans="2:11" s="67" customFormat="1" hidden="1" x14ac:dyDescent="0.35">
      <c r="B108" s="70"/>
      <c r="F108" s="71"/>
      <c r="G108" s="71"/>
      <c r="H108" s="71"/>
      <c r="I108" s="71"/>
      <c r="J108" s="71"/>
      <c r="K108" s="71"/>
    </row>
    <row r="109" spans="2:11" s="67" customFormat="1" hidden="1" x14ac:dyDescent="0.35">
      <c r="B109" s="70"/>
      <c r="F109" s="71"/>
      <c r="G109" s="71"/>
      <c r="H109" s="71"/>
      <c r="I109" s="71"/>
      <c r="J109" s="71"/>
      <c r="K109" s="71"/>
    </row>
    <row r="110" spans="2:11" s="67" customFormat="1" hidden="1" x14ac:dyDescent="0.35">
      <c r="B110" s="70"/>
      <c r="F110" s="71"/>
      <c r="G110" s="71"/>
      <c r="H110" s="71"/>
      <c r="I110" s="71"/>
      <c r="J110" s="71"/>
      <c r="K110" s="71"/>
    </row>
    <row r="111" spans="2:11" s="67" customFormat="1" hidden="1" x14ac:dyDescent="0.35">
      <c r="B111" s="70"/>
      <c r="F111" s="71"/>
      <c r="G111" s="71"/>
      <c r="H111" s="71"/>
      <c r="I111" s="71"/>
      <c r="J111" s="71"/>
      <c r="K111" s="71"/>
    </row>
    <row r="112" spans="2:11" s="67" customFormat="1" hidden="1" x14ac:dyDescent="0.35">
      <c r="B112" s="70"/>
      <c r="F112" s="71"/>
      <c r="G112" s="71"/>
      <c r="H112" s="71"/>
      <c r="I112" s="71"/>
      <c r="J112" s="71"/>
      <c r="K112" s="71"/>
    </row>
    <row r="113" spans="2:11" s="67" customFormat="1" hidden="1" x14ac:dyDescent="0.35">
      <c r="B113" s="70"/>
      <c r="F113" s="71"/>
      <c r="G113" s="71"/>
      <c r="H113" s="71"/>
      <c r="I113" s="71"/>
      <c r="J113" s="71"/>
      <c r="K113" s="71"/>
    </row>
    <row r="114" spans="2:11" s="67" customFormat="1" hidden="1" x14ac:dyDescent="0.35">
      <c r="B114" s="70"/>
      <c r="F114" s="71"/>
      <c r="G114" s="71"/>
      <c r="H114" s="71"/>
      <c r="I114" s="71"/>
      <c r="J114" s="71"/>
      <c r="K114" s="71"/>
    </row>
    <row r="115" spans="2:11" s="67" customFormat="1" hidden="1" x14ac:dyDescent="0.35">
      <c r="B115" s="70"/>
      <c r="F115" s="71"/>
      <c r="G115" s="71"/>
      <c r="H115" s="71"/>
      <c r="I115" s="71"/>
      <c r="J115" s="71"/>
      <c r="K115" s="71"/>
    </row>
    <row r="116" spans="2:11" s="67" customFormat="1" hidden="1" x14ac:dyDescent="0.35">
      <c r="B116" s="70"/>
      <c r="F116" s="71"/>
      <c r="G116" s="71"/>
      <c r="H116" s="71"/>
      <c r="I116" s="71"/>
      <c r="J116" s="71"/>
      <c r="K116" s="71"/>
    </row>
    <row r="117" spans="2:11" s="67" customFormat="1" hidden="1" x14ac:dyDescent="0.35">
      <c r="B117" s="70"/>
      <c r="F117" s="71"/>
      <c r="G117" s="71"/>
      <c r="H117" s="71"/>
      <c r="I117" s="71"/>
      <c r="J117" s="71"/>
      <c r="K117" s="71"/>
    </row>
    <row r="118" spans="2:11" s="67" customFormat="1" hidden="1" x14ac:dyDescent="0.35">
      <c r="B118" s="70"/>
      <c r="F118" s="71"/>
      <c r="G118" s="71"/>
      <c r="H118" s="71"/>
      <c r="I118" s="71"/>
      <c r="J118" s="71"/>
      <c r="K118" s="71"/>
    </row>
    <row r="119" spans="2:11" s="67" customFormat="1" hidden="1" x14ac:dyDescent="0.35">
      <c r="B119" s="70"/>
      <c r="F119" s="71"/>
      <c r="G119" s="71"/>
      <c r="H119" s="71"/>
      <c r="I119" s="71"/>
      <c r="J119" s="71"/>
      <c r="K119" s="71"/>
    </row>
    <row r="120" spans="2:11" s="67" customFormat="1" hidden="1" x14ac:dyDescent="0.35">
      <c r="B120" s="70"/>
      <c r="F120" s="71"/>
      <c r="G120" s="71"/>
      <c r="H120" s="71"/>
      <c r="I120" s="71"/>
      <c r="J120" s="71"/>
      <c r="K120" s="71"/>
    </row>
    <row r="121" spans="2:11" s="67" customFormat="1" hidden="1" x14ac:dyDescent="0.35">
      <c r="B121" s="70"/>
      <c r="F121" s="71"/>
      <c r="G121" s="71"/>
      <c r="H121" s="71"/>
      <c r="I121" s="71"/>
      <c r="J121" s="71"/>
      <c r="K121" s="71"/>
    </row>
    <row r="122" spans="2:11" s="67" customFormat="1" hidden="1" x14ac:dyDescent="0.35">
      <c r="B122" s="70"/>
      <c r="F122" s="71"/>
      <c r="G122" s="71"/>
      <c r="H122" s="71"/>
      <c r="I122" s="71"/>
      <c r="J122" s="71"/>
      <c r="K122" s="71"/>
    </row>
    <row r="123" spans="2:11" s="67" customFormat="1" hidden="1" x14ac:dyDescent="0.35">
      <c r="B123" s="70"/>
      <c r="F123" s="71"/>
      <c r="G123" s="71"/>
      <c r="H123" s="71"/>
      <c r="I123" s="71"/>
      <c r="J123" s="71"/>
      <c r="K123" s="71"/>
    </row>
    <row r="124" spans="2:11" s="67" customFormat="1" hidden="1" x14ac:dyDescent="0.35">
      <c r="B124" s="70"/>
      <c r="F124" s="71"/>
      <c r="G124" s="71"/>
      <c r="H124" s="71"/>
      <c r="I124" s="71"/>
      <c r="J124" s="71"/>
      <c r="K124" s="71"/>
    </row>
    <row r="125" spans="2:11" s="67" customFormat="1" hidden="1" x14ac:dyDescent="0.35">
      <c r="B125" s="70"/>
      <c r="F125" s="71"/>
      <c r="G125" s="71"/>
      <c r="H125" s="71"/>
      <c r="I125" s="71"/>
      <c r="J125" s="71"/>
      <c r="K125" s="71"/>
    </row>
    <row r="126" spans="2:11" s="67" customFormat="1" hidden="1" x14ac:dyDescent="0.35">
      <c r="B126" s="70"/>
      <c r="F126" s="71"/>
      <c r="G126" s="71"/>
      <c r="H126" s="71"/>
      <c r="I126" s="71"/>
      <c r="J126" s="71"/>
      <c r="K126" s="71"/>
    </row>
    <row r="127" spans="2:11" s="67" customFormat="1" hidden="1" x14ac:dyDescent="0.35">
      <c r="B127" s="70"/>
      <c r="F127" s="71"/>
      <c r="G127" s="71"/>
      <c r="H127" s="71"/>
      <c r="I127" s="71"/>
      <c r="J127" s="71"/>
      <c r="K127" s="71"/>
    </row>
    <row r="128" spans="2:11" s="67" customFormat="1" hidden="1" x14ac:dyDescent="0.35">
      <c r="B128" s="70"/>
      <c r="F128" s="71"/>
      <c r="G128" s="71"/>
      <c r="H128" s="71"/>
      <c r="I128" s="71"/>
      <c r="J128" s="71"/>
      <c r="K128" s="71"/>
    </row>
    <row r="129" spans="2:11" s="67" customFormat="1" hidden="1" x14ac:dyDescent="0.35">
      <c r="B129" s="70"/>
      <c r="F129" s="71"/>
      <c r="G129" s="71"/>
      <c r="H129" s="71"/>
      <c r="I129" s="71"/>
      <c r="J129" s="71"/>
      <c r="K129" s="71"/>
    </row>
    <row r="130" spans="2:11" s="67" customFormat="1" hidden="1" x14ac:dyDescent="0.35">
      <c r="B130" s="70"/>
      <c r="F130" s="71"/>
      <c r="G130" s="71"/>
      <c r="H130" s="71"/>
      <c r="I130" s="71"/>
      <c r="J130" s="71"/>
      <c r="K130" s="71"/>
    </row>
    <row r="131" spans="2:11" s="67" customFormat="1" hidden="1" x14ac:dyDescent="0.35">
      <c r="B131" s="70"/>
      <c r="F131" s="71"/>
      <c r="G131" s="71"/>
      <c r="H131" s="71"/>
      <c r="I131" s="71"/>
      <c r="J131" s="71"/>
      <c r="K131" s="71"/>
    </row>
    <row r="132" spans="2:11" s="67" customFormat="1" hidden="1" x14ac:dyDescent="0.35">
      <c r="B132" s="70"/>
      <c r="F132" s="71"/>
      <c r="G132" s="71"/>
      <c r="H132" s="71"/>
      <c r="I132" s="71"/>
      <c r="J132" s="71"/>
      <c r="K132" s="71"/>
    </row>
    <row r="133" spans="2:11" s="67" customFormat="1" hidden="1" x14ac:dyDescent="0.35">
      <c r="B133" s="70"/>
      <c r="F133" s="71"/>
      <c r="G133" s="71"/>
      <c r="H133" s="71"/>
      <c r="I133" s="71"/>
      <c r="J133" s="71"/>
      <c r="K133" s="71"/>
    </row>
    <row r="134" spans="2:11" s="67" customFormat="1" hidden="1" x14ac:dyDescent="0.35">
      <c r="B134" s="70"/>
      <c r="F134" s="71"/>
      <c r="G134" s="71"/>
      <c r="H134" s="71"/>
      <c r="I134" s="71"/>
      <c r="J134" s="71"/>
      <c r="K134" s="71"/>
    </row>
    <row r="135" spans="2:11" s="67" customFormat="1" hidden="1" x14ac:dyDescent="0.35">
      <c r="B135" s="70"/>
      <c r="F135" s="71"/>
      <c r="G135" s="71"/>
      <c r="H135" s="71"/>
      <c r="I135" s="71"/>
      <c r="J135" s="71"/>
      <c r="K135" s="71"/>
    </row>
    <row r="136" spans="2:11" s="67" customFormat="1" hidden="1" x14ac:dyDescent="0.35">
      <c r="B136" s="70"/>
      <c r="F136" s="71"/>
      <c r="G136" s="71"/>
      <c r="H136" s="71"/>
      <c r="I136" s="71"/>
      <c r="J136" s="71"/>
      <c r="K136" s="71"/>
    </row>
    <row r="137" spans="2:11" s="67" customFormat="1" hidden="1" x14ac:dyDescent="0.35">
      <c r="B137" s="70"/>
      <c r="F137" s="71"/>
      <c r="G137" s="71"/>
      <c r="H137" s="71"/>
      <c r="I137" s="71"/>
      <c r="J137" s="71"/>
      <c r="K137" s="71"/>
    </row>
    <row r="138" spans="2:11" s="67" customFormat="1" hidden="1" x14ac:dyDescent="0.35">
      <c r="B138" s="70"/>
      <c r="F138" s="71"/>
      <c r="G138" s="71"/>
      <c r="H138" s="71"/>
      <c r="I138" s="71"/>
      <c r="J138" s="71"/>
      <c r="K138" s="71"/>
    </row>
    <row r="139" spans="2:11" s="67" customFormat="1" hidden="1" x14ac:dyDescent="0.35">
      <c r="B139" s="70"/>
      <c r="F139" s="71"/>
      <c r="G139" s="71"/>
      <c r="H139" s="71"/>
      <c r="I139" s="71"/>
      <c r="J139" s="71"/>
      <c r="K139" s="71"/>
    </row>
    <row r="140" spans="2:11" s="67" customFormat="1" hidden="1" x14ac:dyDescent="0.35">
      <c r="B140" s="70"/>
      <c r="F140" s="71"/>
      <c r="G140" s="71"/>
      <c r="H140" s="71"/>
      <c r="I140" s="71"/>
      <c r="J140" s="71"/>
      <c r="K140" s="71"/>
    </row>
    <row r="141" spans="2:11" s="67" customFormat="1" hidden="1" x14ac:dyDescent="0.35">
      <c r="B141" s="70"/>
      <c r="F141" s="71"/>
      <c r="G141" s="71"/>
      <c r="H141" s="71"/>
      <c r="I141" s="71"/>
      <c r="J141" s="71"/>
      <c r="K141" s="71"/>
    </row>
    <row r="142" spans="2:11" s="67" customFormat="1" hidden="1" x14ac:dyDescent="0.35">
      <c r="B142" s="70"/>
      <c r="F142" s="71"/>
      <c r="G142" s="71"/>
      <c r="H142" s="71"/>
      <c r="I142" s="71"/>
      <c r="J142" s="71"/>
      <c r="K142" s="71"/>
    </row>
    <row r="143" spans="2:11" s="67" customFormat="1" hidden="1" x14ac:dyDescent="0.35">
      <c r="B143" s="70"/>
      <c r="F143" s="71"/>
      <c r="G143" s="71"/>
      <c r="H143" s="71"/>
      <c r="I143" s="71"/>
      <c r="J143" s="71"/>
      <c r="K143" s="71"/>
    </row>
    <row r="144" spans="2:11" s="67" customFormat="1" hidden="1" x14ac:dyDescent="0.35">
      <c r="B144" s="70"/>
      <c r="F144" s="71"/>
      <c r="G144" s="71"/>
      <c r="H144" s="71"/>
      <c r="I144" s="71"/>
      <c r="J144" s="71"/>
      <c r="K144" s="71"/>
    </row>
    <row r="145" spans="2:11" s="67" customFormat="1" hidden="1" x14ac:dyDescent="0.35">
      <c r="B145" s="70"/>
      <c r="F145" s="71"/>
      <c r="G145" s="71"/>
      <c r="H145" s="71"/>
      <c r="I145" s="71"/>
      <c r="J145" s="71"/>
      <c r="K145" s="71"/>
    </row>
    <row r="146" spans="2:11" s="67" customFormat="1" hidden="1" x14ac:dyDescent="0.35">
      <c r="B146" s="70"/>
      <c r="F146" s="71"/>
      <c r="G146" s="71"/>
      <c r="H146" s="71"/>
      <c r="I146" s="71"/>
      <c r="J146" s="71"/>
      <c r="K146" s="71"/>
    </row>
    <row r="147" spans="2:11" s="67" customFormat="1" hidden="1" x14ac:dyDescent="0.35">
      <c r="B147" s="70"/>
      <c r="F147" s="71"/>
      <c r="G147" s="71"/>
      <c r="H147" s="71"/>
      <c r="I147" s="71"/>
      <c r="J147" s="71"/>
      <c r="K147" s="71"/>
    </row>
    <row r="148" spans="2:11" s="67" customFormat="1" hidden="1" x14ac:dyDescent="0.35">
      <c r="B148" s="70"/>
      <c r="F148" s="71"/>
      <c r="G148" s="71"/>
      <c r="H148" s="71"/>
      <c r="I148" s="71"/>
      <c r="J148" s="71"/>
      <c r="K148" s="71"/>
    </row>
    <row r="149" spans="2:11" s="67" customFormat="1" hidden="1" x14ac:dyDescent="0.35">
      <c r="B149" s="70"/>
      <c r="F149" s="71"/>
      <c r="G149" s="71"/>
      <c r="H149" s="71"/>
      <c r="I149" s="71"/>
      <c r="J149" s="71"/>
      <c r="K149" s="71"/>
    </row>
    <row r="150" spans="2:11" s="67" customFormat="1" hidden="1" x14ac:dyDescent="0.35">
      <c r="B150" s="70"/>
      <c r="F150" s="71"/>
      <c r="G150" s="71"/>
      <c r="H150" s="71"/>
      <c r="I150" s="71"/>
      <c r="J150" s="71"/>
      <c r="K150" s="71"/>
    </row>
    <row r="151" spans="2:11" s="67" customFormat="1" hidden="1" x14ac:dyDescent="0.35">
      <c r="B151" s="70"/>
      <c r="F151" s="71"/>
      <c r="G151" s="71"/>
      <c r="H151" s="71"/>
      <c r="I151" s="71"/>
      <c r="J151" s="71"/>
      <c r="K151" s="71"/>
    </row>
    <row r="152" spans="2:11" s="67" customFormat="1" hidden="1" x14ac:dyDescent="0.35">
      <c r="B152" s="70"/>
      <c r="F152" s="71"/>
      <c r="G152" s="71"/>
      <c r="H152" s="71"/>
      <c r="I152" s="71"/>
      <c r="J152" s="71"/>
      <c r="K152" s="71"/>
    </row>
    <row r="153" spans="2:11" s="67" customFormat="1" hidden="1" x14ac:dyDescent="0.35">
      <c r="B153" s="70"/>
      <c r="F153" s="71"/>
      <c r="G153" s="71"/>
      <c r="H153" s="71"/>
      <c r="I153" s="71"/>
      <c r="J153" s="71"/>
      <c r="K153" s="71"/>
    </row>
    <row r="154" spans="2:11" s="67" customFormat="1" hidden="1" x14ac:dyDescent="0.35">
      <c r="B154" s="70"/>
      <c r="F154" s="71"/>
      <c r="G154" s="71"/>
      <c r="H154" s="71"/>
      <c r="I154" s="71"/>
      <c r="J154" s="71"/>
      <c r="K154" s="71"/>
    </row>
    <row r="155" spans="2:11" s="67" customFormat="1" hidden="1" x14ac:dyDescent="0.35">
      <c r="B155" s="70"/>
      <c r="F155" s="71"/>
      <c r="G155" s="71"/>
      <c r="H155" s="71"/>
      <c r="I155" s="71"/>
      <c r="J155" s="71"/>
      <c r="K155" s="71"/>
    </row>
    <row r="156" spans="2:11" s="67" customFormat="1" hidden="1" x14ac:dyDescent="0.35">
      <c r="B156" s="70"/>
      <c r="F156" s="71"/>
      <c r="G156" s="71"/>
      <c r="H156" s="71"/>
      <c r="I156" s="71"/>
      <c r="J156" s="71"/>
      <c r="K156" s="71"/>
    </row>
    <row r="157" spans="2:11" s="67" customFormat="1" hidden="1" x14ac:dyDescent="0.35">
      <c r="B157" s="70"/>
      <c r="F157" s="71"/>
      <c r="G157" s="71"/>
      <c r="H157" s="71"/>
      <c r="I157" s="71"/>
      <c r="J157" s="71"/>
      <c r="K157" s="71"/>
    </row>
    <row r="158" spans="2:11" s="67" customFormat="1" hidden="1" x14ac:dyDescent="0.35">
      <c r="B158" s="70"/>
      <c r="F158" s="71"/>
      <c r="G158" s="71"/>
      <c r="H158" s="71"/>
      <c r="I158" s="71"/>
      <c r="J158" s="71"/>
      <c r="K158" s="71"/>
    </row>
    <row r="159" spans="2:11" s="67" customFormat="1" hidden="1" x14ac:dyDescent="0.35">
      <c r="B159" s="70"/>
      <c r="F159" s="71"/>
      <c r="G159" s="71"/>
      <c r="H159" s="71"/>
      <c r="I159" s="71"/>
      <c r="J159" s="71"/>
      <c r="K159" s="71"/>
    </row>
    <row r="160" spans="2:11" s="67" customFormat="1" hidden="1" x14ac:dyDescent="0.35">
      <c r="B160" s="70"/>
      <c r="F160" s="71"/>
      <c r="G160" s="71"/>
      <c r="H160" s="71"/>
      <c r="I160" s="71"/>
      <c r="J160" s="71"/>
      <c r="K160" s="71"/>
    </row>
    <row r="161" spans="2:11" s="67" customFormat="1" hidden="1" x14ac:dyDescent="0.35">
      <c r="B161" s="70"/>
      <c r="F161" s="71"/>
      <c r="G161" s="71"/>
      <c r="H161" s="71"/>
      <c r="I161" s="71"/>
      <c r="J161" s="71"/>
      <c r="K161" s="71"/>
    </row>
    <row r="162" spans="2:11" s="67" customFormat="1" hidden="1" x14ac:dyDescent="0.35">
      <c r="B162" s="70"/>
      <c r="F162" s="71"/>
      <c r="G162" s="71"/>
      <c r="H162" s="71"/>
      <c r="I162" s="71"/>
      <c r="J162" s="71"/>
      <c r="K162" s="71"/>
    </row>
    <row r="163" spans="2:11" s="67" customFormat="1" hidden="1" x14ac:dyDescent="0.35">
      <c r="B163" s="70"/>
      <c r="F163" s="71"/>
      <c r="G163" s="71"/>
      <c r="H163" s="71"/>
      <c r="I163" s="71"/>
      <c r="J163" s="71"/>
      <c r="K163" s="71"/>
    </row>
    <row r="164" spans="2:11" s="67" customFormat="1" hidden="1" x14ac:dyDescent="0.35">
      <c r="B164" s="70"/>
      <c r="F164" s="71"/>
      <c r="G164" s="71"/>
      <c r="H164" s="71"/>
      <c r="I164" s="71"/>
      <c r="J164" s="71"/>
      <c r="K164" s="71"/>
    </row>
    <row r="165" spans="2:11" s="67" customFormat="1" hidden="1" x14ac:dyDescent="0.35">
      <c r="B165" s="70"/>
      <c r="F165" s="71"/>
      <c r="G165" s="71"/>
      <c r="H165" s="71"/>
      <c r="I165" s="71"/>
      <c r="J165" s="71"/>
      <c r="K165" s="71"/>
    </row>
    <row r="166" spans="2:11" s="67" customFormat="1" hidden="1" x14ac:dyDescent="0.35">
      <c r="B166" s="70"/>
      <c r="F166" s="71"/>
      <c r="G166" s="71"/>
      <c r="H166" s="71"/>
      <c r="I166" s="71"/>
      <c r="J166" s="71"/>
      <c r="K166" s="71"/>
    </row>
    <row r="167" spans="2:11" s="67" customFormat="1" hidden="1" x14ac:dyDescent="0.35">
      <c r="B167" s="70"/>
      <c r="F167" s="71"/>
      <c r="G167" s="71"/>
      <c r="H167" s="71"/>
      <c r="I167" s="71"/>
      <c r="J167" s="71"/>
      <c r="K167" s="71"/>
    </row>
    <row r="168" spans="2:11" s="67" customFormat="1" hidden="1" x14ac:dyDescent="0.35">
      <c r="B168" s="70"/>
      <c r="F168" s="71"/>
      <c r="G168" s="71"/>
      <c r="H168" s="71"/>
      <c r="I168" s="71"/>
      <c r="J168" s="71"/>
      <c r="K168" s="71"/>
    </row>
    <row r="169" spans="2:11" s="67" customFormat="1" hidden="1" x14ac:dyDescent="0.35">
      <c r="B169" s="70"/>
      <c r="F169" s="71"/>
      <c r="G169" s="71"/>
      <c r="H169" s="71"/>
      <c r="I169" s="71"/>
      <c r="J169" s="71"/>
      <c r="K169" s="71"/>
    </row>
    <row r="170" spans="2:11" s="67" customFormat="1" hidden="1" x14ac:dyDescent="0.35">
      <c r="B170" s="70"/>
      <c r="F170" s="71"/>
      <c r="G170" s="71"/>
      <c r="H170" s="71"/>
      <c r="I170" s="71"/>
      <c r="J170" s="71"/>
      <c r="K170" s="71"/>
    </row>
    <row r="171" spans="2:11" s="67" customFormat="1" hidden="1" x14ac:dyDescent="0.35">
      <c r="B171" s="70"/>
      <c r="F171" s="71"/>
      <c r="G171" s="71"/>
      <c r="H171" s="71"/>
      <c r="I171" s="71"/>
      <c r="J171" s="71"/>
      <c r="K171" s="71"/>
    </row>
    <row r="172" spans="2:11" s="67" customFormat="1" hidden="1" x14ac:dyDescent="0.35">
      <c r="B172" s="70"/>
      <c r="F172" s="71"/>
      <c r="G172" s="71"/>
      <c r="H172" s="71"/>
      <c r="I172" s="71"/>
      <c r="J172" s="71"/>
      <c r="K172" s="71"/>
    </row>
    <row r="173" spans="2:11" s="67" customFormat="1" hidden="1" x14ac:dyDescent="0.35">
      <c r="B173" s="70"/>
      <c r="F173" s="71"/>
      <c r="G173" s="71"/>
      <c r="H173" s="71"/>
      <c r="I173" s="71"/>
      <c r="J173" s="71"/>
      <c r="K173" s="71"/>
    </row>
    <row r="174" spans="2:11" s="67" customFormat="1" hidden="1" x14ac:dyDescent="0.35">
      <c r="B174" s="70"/>
      <c r="F174" s="71"/>
      <c r="G174" s="71"/>
      <c r="H174" s="71"/>
      <c r="I174" s="71"/>
      <c r="J174" s="71"/>
      <c r="K174" s="71"/>
    </row>
    <row r="175" spans="2:11" s="67" customFormat="1" hidden="1" x14ac:dyDescent="0.35">
      <c r="B175" s="70"/>
      <c r="F175" s="71"/>
      <c r="G175" s="71"/>
      <c r="H175" s="71"/>
      <c r="I175" s="71"/>
      <c r="J175" s="71"/>
      <c r="K175" s="71"/>
    </row>
    <row r="176" spans="2:11" s="67" customFormat="1" hidden="1" x14ac:dyDescent="0.35">
      <c r="B176" s="70"/>
      <c r="F176" s="71"/>
      <c r="G176" s="71"/>
      <c r="H176" s="71"/>
      <c r="I176" s="71"/>
      <c r="J176" s="71"/>
      <c r="K176" s="71"/>
    </row>
    <row r="177" spans="2:11" s="67" customFormat="1" hidden="1" x14ac:dyDescent="0.35">
      <c r="B177" s="70"/>
      <c r="F177" s="71"/>
      <c r="G177" s="71"/>
      <c r="H177" s="71"/>
      <c r="I177" s="71"/>
      <c r="J177" s="71"/>
      <c r="K177" s="71"/>
    </row>
    <row r="178" spans="2:11" s="67" customFormat="1" hidden="1" x14ac:dyDescent="0.35">
      <c r="B178" s="70"/>
      <c r="F178" s="71"/>
      <c r="G178" s="71"/>
      <c r="H178" s="71"/>
      <c r="I178" s="71"/>
      <c r="J178" s="71"/>
      <c r="K178" s="71"/>
    </row>
    <row r="179" spans="2:11" s="67" customFormat="1" hidden="1" x14ac:dyDescent="0.35">
      <c r="B179" s="70"/>
      <c r="F179" s="71"/>
      <c r="G179" s="71"/>
      <c r="H179" s="71"/>
      <c r="I179" s="71"/>
      <c r="J179" s="71"/>
      <c r="K179" s="71"/>
    </row>
    <row r="180" spans="2:11" s="67" customFormat="1" hidden="1" x14ac:dyDescent="0.35">
      <c r="B180" s="70"/>
      <c r="F180" s="71"/>
      <c r="G180" s="71"/>
      <c r="H180" s="71"/>
      <c r="I180" s="71"/>
      <c r="J180" s="71"/>
      <c r="K180" s="71"/>
    </row>
    <row r="181" spans="2:11" s="67" customFormat="1" hidden="1" x14ac:dyDescent="0.35">
      <c r="B181" s="70"/>
      <c r="F181" s="71"/>
      <c r="G181" s="71"/>
      <c r="H181" s="71"/>
      <c r="I181" s="71"/>
      <c r="J181" s="71"/>
      <c r="K181" s="71"/>
    </row>
    <row r="182" spans="2:11" s="67" customFormat="1" hidden="1" x14ac:dyDescent="0.35">
      <c r="B182" s="70"/>
      <c r="F182" s="71"/>
      <c r="G182" s="71"/>
      <c r="H182" s="71"/>
      <c r="I182" s="71"/>
      <c r="J182" s="71"/>
      <c r="K182" s="71"/>
    </row>
    <row r="183" spans="2:11" s="67" customFormat="1" hidden="1" x14ac:dyDescent="0.35">
      <c r="B183" s="70"/>
      <c r="F183" s="71"/>
      <c r="G183" s="71"/>
      <c r="H183" s="71"/>
      <c r="I183" s="71"/>
      <c r="J183" s="71"/>
      <c r="K183" s="71"/>
    </row>
    <row r="184" spans="2:11" s="67" customFormat="1" hidden="1" x14ac:dyDescent="0.35">
      <c r="B184" s="70"/>
      <c r="F184" s="71"/>
      <c r="G184" s="71"/>
      <c r="H184" s="71"/>
      <c r="I184" s="71"/>
      <c r="J184" s="71"/>
      <c r="K184" s="71"/>
    </row>
    <row r="185" spans="2:11" s="67" customFormat="1" hidden="1" x14ac:dyDescent="0.35">
      <c r="B185" s="70"/>
      <c r="F185" s="71"/>
      <c r="G185" s="71"/>
      <c r="H185" s="71"/>
      <c r="I185" s="71"/>
      <c r="J185" s="71"/>
      <c r="K185" s="71"/>
    </row>
    <row r="186" spans="2:11" s="67" customFormat="1" hidden="1" x14ac:dyDescent="0.35">
      <c r="B186" s="70"/>
      <c r="F186" s="71"/>
      <c r="G186" s="71"/>
      <c r="H186" s="71"/>
      <c r="I186" s="71"/>
      <c r="J186" s="71"/>
      <c r="K186" s="71"/>
    </row>
    <row r="187" spans="2:11" s="67" customFormat="1" hidden="1" x14ac:dyDescent="0.35">
      <c r="B187" s="70"/>
      <c r="F187" s="71"/>
      <c r="G187" s="71"/>
      <c r="H187" s="71"/>
      <c r="I187" s="71"/>
      <c r="J187" s="71"/>
      <c r="K187" s="71"/>
    </row>
    <row r="188" spans="2:11" s="67" customFormat="1" hidden="1" x14ac:dyDescent="0.35">
      <c r="B188" s="70"/>
      <c r="F188" s="71"/>
      <c r="G188" s="71"/>
      <c r="H188" s="71"/>
      <c r="I188" s="71"/>
      <c r="J188" s="71"/>
      <c r="K188" s="71"/>
    </row>
    <row r="189" spans="2:11" s="67" customFormat="1" hidden="1" x14ac:dyDescent="0.35">
      <c r="B189" s="70"/>
      <c r="F189" s="71"/>
      <c r="G189" s="71"/>
      <c r="H189" s="71"/>
      <c r="I189" s="71"/>
      <c r="J189" s="71"/>
      <c r="K189" s="71"/>
    </row>
    <row r="190" spans="2:11" s="67" customFormat="1" hidden="1" x14ac:dyDescent="0.35">
      <c r="B190" s="70"/>
      <c r="F190" s="71"/>
      <c r="G190" s="71"/>
      <c r="H190" s="71"/>
      <c r="I190" s="71"/>
      <c r="J190" s="71"/>
      <c r="K190" s="71"/>
    </row>
    <row r="191" spans="2:11" s="67" customFormat="1" hidden="1" x14ac:dyDescent="0.35">
      <c r="B191" s="70"/>
      <c r="F191" s="71"/>
      <c r="G191" s="71"/>
      <c r="H191" s="71"/>
      <c r="I191" s="71"/>
      <c r="J191" s="71"/>
      <c r="K191" s="71"/>
    </row>
    <row r="192" spans="2:11" s="67" customFormat="1" hidden="1" x14ac:dyDescent="0.35">
      <c r="B192" s="70"/>
      <c r="F192" s="71"/>
      <c r="G192" s="71"/>
      <c r="H192" s="71"/>
      <c r="I192" s="71"/>
      <c r="J192" s="71"/>
      <c r="K192" s="71"/>
    </row>
    <row r="193" spans="2:11" s="67" customFormat="1" ht="14.25" hidden="1" x14ac:dyDescent="0.35">
      <c r="B193" s="70"/>
      <c r="F193" s="71"/>
      <c r="G193" s="71"/>
      <c r="H193" s="71"/>
      <c r="I193" s="72"/>
      <c r="J193" s="72"/>
      <c r="K193" s="72"/>
    </row>
    <row r="194" spans="2:11" s="67" customFormat="1" hidden="1" x14ac:dyDescent="0.35">
      <c r="B194" s="70"/>
      <c r="F194" s="71"/>
      <c r="G194" s="71"/>
      <c r="H194" s="71"/>
      <c r="I194" s="71"/>
      <c r="J194" s="71"/>
      <c r="K194" s="71"/>
    </row>
    <row r="195" spans="2:11" s="67" customFormat="1" hidden="1" x14ac:dyDescent="0.35">
      <c r="B195" s="70"/>
      <c r="F195" s="71"/>
      <c r="G195" s="71"/>
      <c r="H195" s="71"/>
      <c r="I195" s="71"/>
      <c r="J195" s="71"/>
      <c r="K195" s="71"/>
    </row>
    <row r="196" spans="2:11" s="67" customFormat="1" hidden="1" x14ac:dyDescent="0.35">
      <c r="B196" s="70"/>
      <c r="F196" s="71"/>
      <c r="G196" s="71"/>
      <c r="H196" s="71"/>
      <c r="I196" s="71"/>
      <c r="J196" s="71"/>
      <c r="K196" s="71"/>
    </row>
    <row r="197" spans="2:11" s="67" customFormat="1" hidden="1" x14ac:dyDescent="0.35">
      <c r="B197" s="70"/>
      <c r="F197" s="71"/>
      <c r="G197" s="71"/>
      <c r="H197" s="71"/>
      <c r="I197" s="71"/>
      <c r="J197" s="71"/>
      <c r="K197" s="71"/>
    </row>
    <row r="198" spans="2:11" s="67" customFormat="1" hidden="1" x14ac:dyDescent="0.35">
      <c r="B198" s="70"/>
      <c r="F198" s="71"/>
      <c r="G198" s="71"/>
      <c r="H198" s="71"/>
      <c r="I198" s="71"/>
      <c r="J198" s="71"/>
      <c r="K198" s="71"/>
    </row>
    <row r="199" spans="2:11" s="67" customFormat="1" hidden="1" x14ac:dyDescent="0.35">
      <c r="B199" s="70"/>
      <c r="F199" s="71"/>
      <c r="G199" s="71"/>
      <c r="H199" s="71"/>
      <c r="I199" s="71"/>
      <c r="J199" s="71"/>
      <c r="K199" s="71"/>
    </row>
    <row r="200" spans="2:11" s="67" customFormat="1" hidden="1" x14ac:dyDescent="0.35">
      <c r="B200" s="70"/>
      <c r="F200" s="71"/>
      <c r="G200" s="71"/>
      <c r="H200" s="71"/>
      <c r="I200" s="71"/>
      <c r="J200" s="71"/>
      <c r="K200" s="71"/>
    </row>
    <row r="201" spans="2:11" s="67" customFormat="1" hidden="1" x14ac:dyDescent="0.35">
      <c r="B201" s="70"/>
      <c r="F201" s="71"/>
      <c r="G201" s="71"/>
      <c r="H201" s="71"/>
      <c r="I201" s="71"/>
      <c r="J201" s="71"/>
      <c r="K201" s="71"/>
    </row>
    <row r="202" spans="2:11" s="67" customFormat="1" hidden="1" x14ac:dyDescent="0.35">
      <c r="B202" s="70"/>
      <c r="F202" s="71"/>
      <c r="G202" s="71"/>
      <c r="H202" s="71"/>
      <c r="I202" s="71"/>
      <c r="J202" s="71"/>
      <c r="K202" s="71"/>
    </row>
    <row r="203" spans="2:11" s="67" customFormat="1" hidden="1" x14ac:dyDescent="0.35">
      <c r="B203" s="70"/>
      <c r="F203" s="71"/>
      <c r="G203" s="71"/>
      <c r="H203" s="71"/>
      <c r="I203" s="71"/>
      <c r="J203" s="71"/>
      <c r="K203" s="71"/>
    </row>
    <row r="204" spans="2:11" s="67" customFormat="1" hidden="1" x14ac:dyDescent="0.35">
      <c r="B204" s="70"/>
      <c r="F204" s="71"/>
      <c r="G204" s="71"/>
      <c r="H204" s="71"/>
      <c r="I204" s="71"/>
      <c r="J204" s="71"/>
      <c r="K204" s="71"/>
    </row>
    <row r="205" spans="2:11" s="67" customFormat="1" hidden="1" x14ac:dyDescent="0.35">
      <c r="B205" s="70"/>
      <c r="F205" s="71"/>
      <c r="G205" s="71"/>
      <c r="H205" s="71"/>
      <c r="I205" s="71"/>
      <c r="J205" s="71"/>
      <c r="K205" s="71"/>
    </row>
    <row r="206" spans="2:11" s="67" customFormat="1" hidden="1" x14ac:dyDescent="0.35">
      <c r="B206" s="70"/>
      <c r="F206" s="71"/>
      <c r="G206" s="71"/>
      <c r="H206" s="71"/>
      <c r="I206" s="71"/>
      <c r="J206" s="71"/>
      <c r="K206" s="71"/>
    </row>
    <row r="207" spans="2:11" s="67" customFormat="1" hidden="1" x14ac:dyDescent="0.35">
      <c r="B207" s="70"/>
      <c r="F207" s="71"/>
      <c r="G207" s="71"/>
      <c r="H207" s="71"/>
      <c r="I207" s="71"/>
      <c r="J207" s="71"/>
      <c r="K207" s="71"/>
    </row>
    <row r="208" spans="2:11" s="67" customFormat="1" hidden="1" x14ac:dyDescent="0.35">
      <c r="B208" s="70"/>
      <c r="F208" s="71"/>
      <c r="G208" s="71"/>
      <c r="H208" s="71"/>
      <c r="I208" s="71"/>
      <c r="J208" s="71"/>
      <c r="K208" s="71"/>
    </row>
    <row r="209" spans="2:11" s="67" customFormat="1" hidden="1" x14ac:dyDescent="0.35">
      <c r="B209" s="70"/>
      <c r="F209" s="71"/>
      <c r="G209" s="71"/>
      <c r="H209" s="71"/>
      <c r="I209" s="71"/>
      <c r="J209" s="71"/>
      <c r="K209" s="71"/>
    </row>
    <row r="210" spans="2:11" s="67" customFormat="1" hidden="1" x14ac:dyDescent="0.35">
      <c r="B210" s="70"/>
      <c r="F210" s="71"/>
      <c r="G210" s="71"/>
      <c r="H210" s="71"/>
      <c r="I210" s="71"/>
      <c r="J210" s="71"/>
      <c r="K210" s="71"/>
    </row>
    <row r="211" spans="2:11" s="67" customFormat="1" hidden="1" x14ac:dyDescent="0.35">
      <c r="B211" s="70"/>
      <c r="F211" s="71"/>
      <c r="G211" s="71"/>
      <c r="H211" s="71"/>
      <c r="I211" s="71"/>
      <c r="J211" s="71"/>
      <c r="K211" s="71"/>
    </row>
    <row r="212" spans="2:11" s="67" customFormat="1" hidden="1" x14ac:dyDescent="0.35">
      <c r="B212" s="70"/>
      <c r="F212" s="71"/>
      <c r="G212" s="71"/>
      <c r="H212" s="71"/>
      <c r="I212" s="71"/>
      <c r="J212" s="71"/>
      <c r="K212" s="71"/>
    </row>
    <row r="213" spans="2:11" s="67" customFormat="1" hidden="1" x14ac:dyDescent="0.35">
      <c r="B213" s="70"/>
      <c r="F213" s="71"/>
      <c r="G213" s="71"/>
      <c r="H213" s="71"/>
      <c r="I213" s="71"/>
      <c r="J213" s="71"/>
      <c r="K213" s="71"/>
    </row>
    <row r="214" spans="2:11" s="67" customFormat="1" hidden="1" x14ac:dyDescent="0.35">
      <c r="B214" s="70"/>
      <c r="F214" s="71"/>
      <c r="G214" s="71"/>
      <c r="H214" s="71"/>
      <c r="I214" s="71"/>
      <c r="J214" s="71"/>
      <c r="K214" s="71"/>
    </row>
    <row r="215" spans="2:11" s="67" customFormat="1" hidden="1" x14ac:dyDescent="0.35">
      <c r="B215" s="70"/>
      <c r="F215" s="71"/>
      <c r="G215" s="71"/>
      <c r="H215" s="71"/>
      <c r="I215" s="71"/>
      <c r="J215" s="71"/>
      <c r="K215" s="71"/>
    </row>
    <row r="216" spans="2:11" s="67" customFormat="1" hidden="1" x14ac:dyDescent="0.35">
      <c r="B216" s="70"/>
      <c r="F216" s="71"/>
      <c r="G216" s="71"/>
      <c r="H216" s="71"/>
      <c r="I216" s="71"/>
      <c r="J216" s="71"/>
      <c r="K216" s="71"/>
    </row>
    <row r="217" spans="2:11" s="67" customFormat="1" hidden="1" x14ac:dyDescent="0.35">
      <c r="B217" s="70"/>
      <c r="F217" s="71"/>
      <c r="G217" s="71"/>
      <c r="H217" s="71"/>
      <c r="I217" s="71"/>
      <c r="J217" s="71"/>
      <c r="K217" s="71"/>
    </row>
    <row r="218" spans="2:11" s="67" customFormat="1" hidden="1" x14ac:dyDescent="0.35">
      <c r="B218" s="70"/>
      <c r="F218" s="71"/>
      <c r="G218" s="71"/>
      <c r="H218" s="71"/>
      <c r="I218" s="71"/>
      <c r="J218" s="71"/>
      <c r="K218" s="71"/>
    </row>
    <row r="219" spans="2:11" s="67" customFormat="1" hidden="1" x14ac:dyDescent="0.35">
      <c r="B219" s="70"/>
      <c r="F219" s="71"/>
      <c r="G219" s="71"/>
      <c r="H219" s="71"/>
      <c r="I219" s="71"/>
      <c r="J219" s="71"/>
      <c r="K219" s="71"/>
    </row>
    <row r="220" spans="2:11" s="67" customFormat="1" hidden="1" x14ac:dyDescent="0.35">
      <c r="B220" s="70"/>
      <c r="F220" s="71"/>
      <c r="G220" s="71"/>
      <c r="H220" s="71"/>
      <c r="I220" s="71"/>
      <c r="J220" s="71"/>
      <c r="K220" s="71"/>
    </row>
    <row r="221" spans="2:11" s="67" customFormat="1" hidden="1" x14ac:dyDescent="0.35">
      <c r="B221" s="70"/>
      <c r="F221" s="71"/>
      <c r="G221" s="71"/>
      <c r="H221" s="71"/>
      <c r="I221" s="71"/>
      <c r="J221" s="71"/>
      <c r="K221" s="71"/>
    </row>
    <row r="222" spans="2:11" s="67" customFormat="1" hidden="1" x14ac:dyDescent="0.35">
      <c r="B222" s="70"/>
      <c r="F222" s="71"/>
      <c r="G222" s="71"/>
      <c r="H222" s="71"/>
      <c r="I222" s="71"/>
      <c r="J222" s="71"/>
      <c r="K222" s="71"/>
    </row>
    <row r="223" spans="2:11" s="67" customFormat="1" hidden="1" x14ac:dyDescent="0.35">
      <c r="B223" s="70"/>
      <c r="F223" s="71"/>
      <c r="G223" s="71"/>
      <c r="H223" s="71"/>
      <c r="I223" s="71"/>
      <c r="J223" s="71"/>
      <c r="K223" s="71"/>
    </row>
    <row r="224" spans="2:11" s="67" customFormat="1" hidden="1" x14ac:dyDescent="0.35">
      <c r="B224" s="70"/>
      <c r="F224" s="71"/>
      <c r="G224" s="71"/>
      <c r="H224" s="71"/>
      <c r="I224" s="71"/>
      <c r="J224" s="71"/>
      <c r="K224" s="71"/>
    </row>
    <row r="225" spans="2:11" s="67" customFormat="1" hidden="1" x14ac:dyDescent="0.35">
      <c r="B225" s="70"/>
      <c r="F225" s="71"/>
      <c r="G225" s="71"/>
      <c r="H225" s="71"/>
      <c r="I225" s="71"/>
      <c r="J225" s="71"/>
      <c r="K225" s="71"/>
    </row>
    <row r="226" spans="2:11" s="67" customFormat="1" hidden="1" x14ac:dyDescent="0.35">
      <c r="B226" s="70"/>
      <c r="F226" s="71"/>
      <c r="G226" s="71"/>
      <c r="H226" s="71"/>
      <c r="I226" s="71"/>
      <c r="J226" s="71"/>
      <c r="K226" s="71"/>
    </row>
    <row r="227" spans="2:11" s="67" customFormat="1" hidden="1" x14ac:dyDescent="0.35">
      <c r="B227" s="70"/>
      <c r="F227" s="71"/>
      <c r="G227" s="71"/>
      <c r="H227" s="71"/>
      <c r="I227" s="71"/>
      <c r="J227" s="71"/>
      <c r="K227" s="71"/>
    </row>
    <row r="228" spans="2:11" s="67" customFormat="1" hidden="1" x14ac:dyDescent="0.35">
      <c r="B228" s="70"/>
      <c r="F228" s="71"/>
      <c r="G228" s="71"/>
      <c r="H228" s="71"/>
      <c r="I228" s="71"/>
      <c r="J228" s="71"/>
      <c r="K228" s="71"/>
    </row>
    <row r="229" spans="2:11" s="67" customFormat="1" hidden="1" x14ac:dyDescent="0.35">
      <c r="B229" s="70"/>
      <c r="F229" s="71"/>
      <c r="G229" s="71"/>
      <c r="H229" s="71"/>
      <c r="I229" s="71"/>
      <c r="J229" s="71"/>
      <c r="K229" s="71"/>
    </row>
    <row r="230" spans="2:11" s="67" customFormat="1" hidden="1" x14ac:dyDescent="0.35">
      <c r="B230" s="70"/>
      <c r="F230" s="71"/>
      <c r="G230" s="71"/>
      <c r="H230" s="71"/>
      <c r="I230" s="71"/>
      <c r="J230" s="71"/>
      <c r="K230" s="71"/>
    </row>
    <row r="231" spans="2:11" s="67" customFormat="1" hidden="1" x14ac:dyDescent="0.35">
      <c r="B231" s="70"/>
      <c r="F231" s="71"/>
      <c r="G231" s="71"/>
      <c r="H231" s="71"/>
      <c r="I231" s="71"/>
      <c r="J231" s="71"/>
      <c r="K231" s="71"/>
    </row>
    <row r="232" spans="2:11" s="67" customFormat="1" hidden="1" x14ac:dyDescent="0.35">
      <c r="B232" s="70"/>
      <c r="F232" s="71"/>
      <c r="G232" s="71"/>
      <c r="H232" s="71"/>
      <c r="I232" s="71"/>
      <c r="J232" s="71"/>
      <c r="K232" s="71"/>
    </row>
    <row r="233" spans="2:11" s="67" customFormat="1" hidden="1" x14ac:dyDescent="0.35">
      <c r="B233" s="70"/>
      <c r="F233" s="71"/>
      <c r="G233" s="71"/>
      <c r="H233" s="71"/>
      <c r="I233" s="71"/>
      <c r="J233" s="71"/>
      <c r="K233" s="71"/>
    </row>
    <row r="234" spans="2:11" s="67" customFormat="1" hidden="1" x14ac:dyDescent="0.35">
      <c r="B234" s="70"/>
      <c r="F234" s="71"/>
      <c r="G234" s="71"/>
      <c r="H234" s="71"/>
      <c r="I234" s="71"/>
      <c r="J234" s="71"/>
      <c r="K234" s="71"/>
    </row>
    <row r="235" spans="2:11" s="67" customFormat="1" hidden="1" x14ac:dyDescent="0.35">
      <c r="B235" s="70"/>
      <c r="F235" s="71"/>
      <c r="G235" s="71"/>
      <c r="H235" s="71"/>
      <c r="I235" s="71"/>
      <c r="J235" s="71"/>
      <c r="K235" s="71"/>
    </row>
    <row r="236" spans="2:11" s="67" customFormat="1" hidden="1" x14ac:dyDescent="0.35">
      <c r="B236" s="70"/>
      <c r="F236" s="71"/>
      <c r="G236" s="71"/>
      <c r="H236" s="71"/>
      <c r="I236" s="71"/>
      <c r="J236" s="71"/>
      <c r="K236" s="71"/>
    </row>
    <row r="237" spans="2:11" s="67" customFormat="1" hidden="1" x14ac:dyDescent="0.35">
      <c r="B237" s="70"/>
      <c r="F237" s="71"/>
      <c r="G237" s="71"/>
      <c r="H237" s="71"/>
      <c r="I237" s="71"/>
      <c r="J237" s="71"/>
      <c r="K237" s="71"/>
    </row>
    <row r="238" spans="2:11" s="67" customFormat="1" hidden="1" x14ac:dyDescent="0.35">
      <c r="B238" s="70"/>
      <c r="F238" s="71"/>
      <c r="G238" s="71"/>
      <c r="H238" s="71"/>
      <c r="I238" s="71"/>
      <c r="J238" s="71"/>
      <c r="K238" s="71"/>
    </row>
    <row r="239" spans="2:11" s="67" customFormat="1" hidden="1" x14ac:dyDescent="0.35">
      <c r="B239" s="70"/>
      <c r="F239" s="71"/>
      <c r="G239" s="71"/>
      <c r="H239" s="71"/>
      <c r="I239" s="71"/>
      <c r="J239" s="71"/>
      <c r="K239" s="71"/>
    </row>
    <row r="240" spans="2:11" s="67" customFormat="1" hidden="1" x14ac:dyDescent="0.35">
      <c r="B240" s="70"/>
      <c r="F240" s="71"/>
      <c r="G240" s="71"/>
      <c r="H240" s="71"/>
      <c r="I240" s="71"/>
      <c r="J240" s="71"/>
      <c r="K240" s="71"/>
    </row>
    <row r="241" spans="2:11" s="67" customFormat="1" hidden="1" x14ac:dyDescent="0.35">
      <c r="B241" s="70"/>
      <c r="F241" s="71"/>
      <c r="G241" s="71"/>
      <c r="H241" s="71"/>
      <c r="I241" s="71"/>
      <c r="J241" s="71"/>
      <c r="K241" s="71"/>
    </row>
    <row r="242" spans="2:11" s="67" customFormat="1" hidden="1" x14ac:dyDescent="0.35">
      <c r="B242" s="70"/>
      <c r="F242" s="71"/>
      <c r="G242" s="71"/>
      <c r="H242" s="71"/>
      <c r="I242" s="71"/>
      <c r="J242" s="71"/>
      <c r="K242" s="71"/>
    </row>
    <row r="243" spans="2:11" s="67" customFormat="1" hidden="1" x14ac:dyDescent="0.35">
      <c r="B243" s="70"/>
      <c r="F243" s="71"/>
      <c r="G243" s="71"/>
      <c r="H243" s="71"/>
      <c r="I243" s="71"/>
      <c r="J243" s="71"/>
      <c r="K243" s="71"/>
    </row>
    <row r="244" spans="2:11" s="67" customFormat="1" hidden="1" x14ac:dyDescent="0.35">
      <c r="B244" s="70"/>
      <c r="F244" s="71"/>
      <c r="G244" s="71"/>
      <c r="H244" s="71"/>
      <c r="I244" s="71"/>
      <c r="J244" s="71"/>
      <c r="K244" s="71"/>
    </row>
    <row r="245" spans="2:11" s="67" customFormat="1" hidden="1" x14ac:dyDescent="0.35">
      <c r="B245" s="70"/>
      <c r="F245" s="71"/>
      <c r="G245" s="71"/>
      <c r="H245" s="71"/>
      <c r="I245" s="71"/>
      <c r="J245" s="71"/>
      <c r="K245" s="71"/>
    </row>
    <row r="246" spans="2:11" s="67" customFormat="1" hidden="1" x14ac:dyDescent="0.35">
      <c r="B246" s="70"/>
      <c r="F246" s="71"/>
      <c r="G246" s="71"/>
      <c r="H246" s="71"/>
      <c r="I246" s="71"/>
      <c r="J246" s="71"/>
      <c r="K246" s="71"/>
    </row>
    <row r="247" spans="2:11" s="67" customFormat="1" hidden="1" x14ac:dyDescent="0.35">
      <c r="B247" s="70"/>
      <c r="F247" s="71"/>
      <c r="G247" s="71"/>
      <c r="H247" s="71"/>
      <c r="I247" s="71"/>
      <c r="J247" s="71"/>
      <c r="K247" s="71"/>
    </row>
    <row r="248" spans="2:11" s="67" customFormat="1" hidden="1" x14ac:dyDescent="0.35">
      <c r="B248" s="70"/>
      <c r="F248" s="71"/>
      <c r="G248" s="71"/>
      <c r="H248" s="71"/>
      <c r="I248" s="71"/>
      <c r="J248" s="71"/>
      <c r="K248" s="71"/>
    </row>
    <row r="249" spans="2:11" s="67" customFormat="1" hidden="1" x14ac:dyDescent="0.35">
      <c r="B249" s="70"/>
      <c r="F249" s="71"/>
      <c r="G249" s="71"/>
      <c r="H249" s="71"/>
      <c r="I249" s="71"/>
      <c r="J249" s="71"/>
      <c r="K249" s="71"/>
    </row>
    <row r="250" spans="2:11" s="67" customFormat="1" hidden="1" x14ac:dyDescent="0.35">
      <c r="B250" s="70"/>
      <c r="F250" s="71"/>
      <c r="G250" s="71"/>
      <c r="H250" s="71"/>
      <c r="I250" s="71"/>
      <c r="J250" s="71"/>
      <c r="K250" s="71"/>
    </row>
    <row r="251" spans="2:11" s="67" customFormat="1" hidden="1" x14ac:dyDescent="0.35">
      <c r="B251" s="70"/>
      <c r="F251" s="71"/>
      <c r="G251" s="71"/>
      <c r="H251" s="71"/>
      <c r="I251" s="71"/>
      <c r="J251" s="71"/>
      <c r="K251" s="71"/>
    </row>
    <row r="252" spans="2:11" s="67" customFormat="1" hidden="1" x14ac:dyDescent="0.35">
      <c r="B252" s="70"/>
      <c r="F252" s="71"/>
      <c r="G252" s="71"/>
      <c r="H252" s="71"/>
      <c r="I252" s="71"/>
      <c r="J252" s="71"/>
      <c r="K252" s="71"/>
    </row>
    <row r="253" spans="2:11" s="67" customFormat="1" hidden="1" x14ac:dyDescent="0.35">
      <c r="B253" s="70"/>
      <c r="F253" s="71"/>
      <c r="G253" s="71"/>
      <c r="H253" s="71"/>
      <c r="I253" s="71"/>
      <c r="J253" s="71"/>
      <c r="K253" s="71"/>
    </row>
    <row r="254" spans="2:11" s="67" customFormat="1" hidden="1" x14ac:dyDescent="0.35">
      <c r="B254" s="70"/>
      <c r="F254" s="71"/>
      <c r="G254" s="71"/>
      <c r="H254" s="71"/>
      <c r="I254" s="71"/>
      <c r="J254" s="71"/>
      <c r="K254" s="71"/>
    </row>
    <row r="255" spans="2:11" s="67" customFormat="1" hidden="1" x14ac:dyDescent="0.35">
      <c r="B255" s="70"/>
      <c r="F255" s="71"/>
      <c r="G255" s="71"/>
      <c r="H255" s="71"/>
      <c r="I255" s="71"/>
      <c r="J255" s="71"/>
      <c r="K255" s="71"/>
    </row>
    <row r="256" spans="2:11" s="67" customFormat="1" hidden="1" x14ac:dyDescent="0.35">
      <c r="B256" s="70"/>
      <c r="F256" s="71"/>
      <c r="G256" s="71"/>
      <c r="H256" s="71"/>
      <c r="I256" s="71"/>
      <c r="J256" s="71"/>
      <c r="K256" s="71"/>
    </row>
    <row r="257" spans="2:11" s="67" customFormat="1" hidden="1" x14ac:dyDescent="0.35">
      <c r="B257" s="70"/>
      <c r="F257" s="71"/>
      <c r="G257" s="71"/>
      <c r="H257" s="71"/>
      <c r="I257" s="71"/>
      <c r="J257" s="71"/>
      <c r="K257" s="71"/>
    </row>
    <row r="258" spans="2:11" s="67" customFormat="1" hidden="1" x14ac:dyDescent="0.35">
      <c r="B258" s="70"/>
      <c r="F258" s="71"/>
      <c r="G258" s="71"/>
      <c r="H258" s="71"/>
      <c r="I258" s="71"/>
      <c r="J258" s="71"/>
      <c r="K258" s="71"/>
    </row>
    <row r="259" spans="2:11" s="67" customFormat="1" hidden="1" x14ac:dyDescent="0.35">
      <c r="B259" s="70"/>
      <c r="F259" s="71"/>
      <c r="G259" s="71"/>
      <c r="H259" s="71"/>
      <c r="I259" s="71"/>
      <c r="J259" s="71"/>
      <c r="K259" s="71"/>
    </row>
    <row r="260" spans="2:11" s="67" customFormat="1" hidden="1" x14ac:dyDescent="0.35">
      <c r="B260" s="70"/>
      <c r="F260" s="71"/>
      <c r="G260" s="71"/>
      <c r="H260" s="71"/>
      <c r="I260" s="71"/>
      <c r="J260" s="71"/>
      <c r="K260" s="71"/>
    </row>
    <row r="261" spans="2:11" s="67" customFormat="1" hidden="1" x14ac:dyDescent="0.35">
      <c r="B261" s="70"/>
      <c r="F261" s="71"/>
      <c r="G261" s="71"/>
      <c r="H261" s="71"/>
      <c r="I261" s="71"/>
      <c r="J261" s="71"/>
      <c r="K261" s="71"/>
    </row>
    <row r="262" spans="2:11" s="67" customFormat="1" hidden="1" x14ac:dyDescent="0.35">
      <c r="B262" s="70"/>
      <c r="F262" s="71"/>
      <c r="G262" s="71"/>
      <c r="H262" s="71"/>
      <c r="I262" s="71"/>
      <c r="J262" s="71"/>
      <c r="K262" s="71"/>
    </row>
    <row r="263" spans="2:11" s="67" customFormat="1" hidden="1" x14ac:dyDescent="0.35">
      <c r="B263" s="70"/>
      <c r="F263" s="71"/>
      <c r="G263" s="71"/>
      <c r="H263" s="71"/>
      <c r="I263" s="71"/>
      <c r="J263" s="71"/>
      <c r="K263" s="71"/>
    </row>
    <row r="264" spans="2:11" s="67" customFormat="1" hidden="1" x14ac:dyDescent="0.35">
      <c r="B264" s="70"/>
      <c r="F264" s="71"/>
      <c r="G264" s="71"/>
      <c r="H264" s="71"/>
      <c r="I264" s="71"/>
      <c r="J264" s="71"/>
      <c r="K264" s="71"/>
    </row>
    <row r="265" spans="2:11" s="67" customFormat="1" hidden="1" x14ac:dyDescent="0.35">
      <c r="B265" s="70"/>
      <c r="F265" s="71"/>
      <c r="G265" s="71"/>
      <c r="H265" s="71"/>
      <c r="I265" s="71"/>
      <c r="J265" s="71"/>
      <c r="K265" s="71"/>
    </row>
    <row r="266" spans="2:11" s="67" customFormat="1" hidden="1" x14ac:dyDescent="0.35">
      <c r="B266" s="70"/>
      <c r="F266" s="71"/>
      <c r="G266" s="71"/>
      <c r="H266" s="71"/>
      <c r="I266" s="71"/>
      <c r="J266" s="71"/>
      <c r="K266" s="71"/>
    </row>
    <row r="267" spans="2:11" s="67" customFormat="1" hidden="1" x14ac:dyDescent="0.35">
      <c r="B267" s="70"/>
      <c r="F267" s="71"/>
      <c r="G267" s="71"/>
      <c r="H267" s="71"/>
      <c r="I267" s="71"/>
      <c r="J267" s="71"/>
      <c r="K267" s="71"/>
    </row>
    <row r="268" spans="2:11" s="67" customFormat="1" hidden="1" x14ac:dyDescent="0.35">
      <c r="B268" s="70"/>
      <c r="F268" s="71"/>
      <c r="G268" s="71"/>
      <c r="H268" s="71"/>
      <c r="I268" s="71"/>
      <c r="J268" s="71"/>
      <c r="K268" s="71"/>
    </row>
    <row r="269" spans="2:11" s="67" customFormat="1" hidden="1" x14ac:dyDescent="0.35">
      <c r="B269" s="70"/>
      <c r="F269" s="71"/>
      <c r="G269" s="71"/>
      <c r="H269" s="71"/>
      <c r="I269" s="71"/>
      <c r="J269" s="71"/>
      <c r="K269" s="71"/>
    </row>
    <row r="270" spans="2:11" s="67" customFormat="1" hidden="1" x14ac:dyDescent="0.35">
      <c r="B270" s="70"/>
      <c r="F270" s="71"/>
      <c r="G270" s="71"/>
      <c r="H270" s="71"/>
      <c r="I270" s="71"/>
      <c r="J270" s="71"/>
      <c r="K270" s="71"/>
    </row>
    <row r="271" spans="2:11" s="67" customFormat="1" hidden="1" x14ac:dyDescent="0.35">
      <c r="B271" s="70"/>
      <c r="F271" s="71"/>
      <c r="G271" s="71"/>
      <c r="H271" s="71"/>
      <c r="I271" s="71"/>
      <c r="J271" s="71"/>
      <c r="K271" s="71"/>
    </row>
    <row r="272" spans="2:11" s="67" customFormat="1" hidden="1" x14ac:dyDescent="0.35">
      <c r="B272" s="70"/>
      <c r="F272" s="71"/>
      <c r="G272" s="71"/>
      <c r="H272" s="71"/>
      <c r="I272" s="71"/>
      <c r="J272" s="71"/>
      <c r="K272" s="71"/>
    </row>
    <row r="273" spans="2:11" s="67" customFormat="1" hidden="1" x14ac:dyDescent="0.35">
      <c r="B273" s="70"/>
      <c r="F273" s="71"/>
      <c r="G273" s="71"/>
      <c r="H273" s="71"/>
      <c r="I273" s="71"/>
      <c r="J273" s="71"/>
      <c r="K273" s="71"/>
    </row>
    <row r="274" spans="2:11" s="67" customFormat="1" hidden="1" x14ac:dyDescent="0.35">
      <c r="B274" s="70"/>
      <c r="F274" s="71"/>
      <c r="G274" s="71"/>
      <c r="H274" s="71"/>
      <c r="I274" s="71"/>
      <c r="J274" s="71"/>
      <c r="K274" s="71"/>
    </row>
    <row r="275" spans="2:11" s="67" customFormat="1" hidden="1" x14ac:dyDescent="0.35">
      <c r="B275" s="70"/>
      <c r="F275" s="71"/>
      <c r="G275" s="71"/>
      <c r="H275" s="71"/>
      <c r="I275" s="71"/>
      <c r="J275" s="71"/>
      <c r="K275" s="71"/>
    </row>
    <row r="276" spans="2:11" s="67" customFormat="1" hidden="1" x14ac:dyDescent="0.35">
      <c r="B276" s="70"/>
      <c r="F276" s="71"/>
      <c r="G276" s="71"/>
      <c r="H276" s="71"/>
      <c r="I276" s="71"/>
      <c r="J276" s="71"/>
      <c r="K276" s="71"/>
    </row>
    <row r="277" spans="2:11" s="67" customFormat="1" hidden="1" x14ac:dyDescent="0.35">
      <c r="B277" s="70"/>
      <c r="F277" s="71"/>
      <c r="G277" s="71"/>
      <c r="H277" s="71"/>
      <c r="I277" s="71"/>
      <c r="J277" s="71"/>
      <c r="K277" s="71"/>
    </row>
    <row r="278" spans="2:11" s="67" customFormat="1" hidden="1" x14ac:dyDescent="0.35">
      <c r="B278" s="70"/>
      <c r="F278" s="71"/>
      <c r="G278" s="71"/>
      <c r="H278" s="71"/>
      <c r="I278" s="71"/>
      <c r="J278" s="71"/>
      <c r="K278" s="71"/>
    </row>
    <row r="279" spans="2:11" s="67" customFormat="1" hidden="1" x14ac:dyDescent="0.35">
      <c r="B279" s="70"/>
      <c r="F279" s="71"/>
      <c r="G279" s="71"/>
      <c r="H279" s="71"/>
      <c r="I279" s="71"/>
      <c r="J279" s="71"/>
      <c r="K279" s="71"/>
    </row>
    <row r="280" spans="2:11" s="67" customFormat="1" hidden="1" x14ac:dyDescent="0.35">
      <c r="B280" s="70"/>
      <c r="F280" s="71"/>
      <c r="G280" s="71"/>
      <c r="H280" s="71"/>
      <c r="I280" s="71"/>
      <c r="J280" s="71"/>
      <c r="K280" s="71"/>
    </row>
    <row r="281" spans="2:11" s="67" customFormat="1" hidden="1" x14ac:dyDescent="0.35">
      <c r="B281" s="70"/>
      <c r="F281" s="71"/>
      <c r="G281" s="71"/>
      <c r="H281" s="71"/>
      <c r="I281" s="71"/>
      <c r="J281" s="71"/>
      <c r="K281" s="71"/>
    </row>
    <row r="282" spans="2:11" s="67" customFormat="1" hidden="1" x14ac:dyDescent="0.35">
      <c r="B282" s="70"/>
      <c r="F282" s="71"/>
      <c r="G282" s="71"/>
      <c r="H282" s="71"/>
      <c r="I282" s="71"/>
      <c r="J282" s="71"/>
      <c r="K282" s="71"/>
    </row>
    <row r="283" spans="2:11" s="67" customFormat="1" hidden="1" x14ac:dyDescent="0.35">
      <c r="B283" s="70"/>
      <c r="F283" s="71"/>
      <c r="G283" s="71"/>
      <c r="H283" s="71"/>
      <c r="I283" s="71"/>
      <c r="J283" s="71"/>
      <c r="K283" s="71"/>
    </row>
    <row r="284" spans="2:11" s="67" customFormat="1" hidden="1" x14ac:dyDescent="0.35">
      <c r="B284" s="70"/>
      <c r="F284" s="71"/>
      <c r="G284" s="71"/>
      <c r="H284" s="71"/>
      <c r="I284" s="71"/>
      <c r="J284" s="71"/>
      <c r="K284" s="71"/>
    </row>
    <row r="285" spans="2:11" s="67" customFormat="1" hidden="1" x14ac:dyDescent="0.35">
      <c r="B285" s="70"/>
      <c r="F285" s="71"/>
      <c r="G285" s="71"/>
      <c r="H285" s="71"/>
      <c r="I285" s="71"/>
      <c r="J285" s="71"/>
      <c r="K285" s="71"/>
    </row>
    <row r="286" spans="2:11" s="67" customFormat="1" hidden="1" x14ac:dyDescent="0.35">
      <c r="B286" s="70"/>
      <c r="F286" s="71"/>
      <c r="G286" s="71"/>
      <c r="H286" s="71"/>
      <c r="I286" s="71"/>
      <c r="J286" s="71"/>
      <c r="K286" s="71"/>
    </row>
    <row r="287" spans="2:11" s="67" customFormat="1" hidden="1" x14ac:dyDescent="0.35">
      <c r="B287" s="70"/>
      <c r="F287" s="71"/>
      <c r="G287" s="71"/>
      <c r="H287" s="71"/>
      <c r="I287" s="71"/>
      <c r="J287" s="71"/>
      <c r="K287" s="71"/>
    </row>
    <row r="288" spans="2:11" s="67" customFormat="1" hidden="1" x14ac:dyDescent="0.35">
      <c r="B288" s="70"/>
      <c r="F288" s="71"/>
      <c r="G288" s="71"/>
      <c r="H288" s="71"/>
      <c r="I288" s="71"/>
      <c r="J288" s="71"/>
      <c r="K288" s="71"/>
    </row>
    <row r="289" spans="2:11" s="67" customFormat="1" hidden="1" x14ac:dyDescent="0.35">
      <c r="B289" s="70"/>
      <c r="F289" s="71"/>
      <c r="G289" s="71"/>
      <c r="H289" s="71"/>
      <c r="I289" s="71"/>
      <c r="J289" s="71"/>
      <c r="K289" s="71"/>
    </row>
    <row r="290" spans="2:11" s="67" customFormat="1" hidden="1" x14ac:dyDescent="0.35">
      <c r="B290" s="70"/>
      <c r="F290" s="71"/>
      <c r="G290" s="71"/>
      <c r="H290" s="71"/>
      <c r="I290" s="71"/>
      <c r="J290" s="71"/>
      <c r="K290" s="71"/>
    </row>
    <row r="291" spans="2:11" s="67" customFormat="1" hidden="1" x14ac:dyDescent="0.35">
      <c r="B291" s="70"/>
      <c r="F291" s="71"/>
      <c r="G291" s="71"/>
      <c r="H291" s="71"/>
      <c r="I291" s="71"/>
      <c r="J291" s="71"/>
      <c r="K291" s="71"/>
    </row>
    <row r="292" spans="2:11" s="67" customFormat="1" hidden="1" x14ac:dyDescent="0.35">
      <c r="B292" s="70"/>
      <c r="F292" s="71"/>
      <c r="G292" s="71"/>
      <c r="H292" s="71"/>
      <c r="I292" s="71"/>
      <c r="J292" s="71"/>
      <c r="K292" s="71"/>
    </row>
    <row r="293" spans="2:11" s="67" customFormat="1" hidden="1" x14ac:dyDescent="0.35">
      <c r="B293" s="70"/>
      <c r="F293" s="71"/>
      <c r="G293" s="71"/>
      <c r="H293" s="71"/>
      <c r="I293" s="71"/>
      <c r="J293" s="71"/>
      <c r="K293" s="71"/>
    </row>
    <row r="294" spans="2:11" s="67" customFormat="1" hidden="1" x14ac:dyDescent="0.35">
      <c r="B294" s="70"/>
      <c r="F294" s="71"/>
      <c r="G294" s="71"/>
      <c r="H294" s="71"/>
      <c r="I294" s="71"/>
      <c r="J294" s="71"/>
      <c r="K294" s="71"/>
    </row>
    <row r="295" spans="2:11" s="67" customFormat="1" hidden="1" x14ac:dyDescent="0.35">
      <c r="B295" s="70"/>
      <c r="F295" s="71"/>
      <c r="G295" s="71"/>
      <c r="H295" s="71"/>
      <c r="I295" s="71"/>
      <c r="J295" s="71"/>
      <c r="K295" s="71"/>
    </row>
    <row r="296" spans="2:11" s="67" customFormat="1" hidden="1" x14ac:dyDescent="0.35">
      <c r="B296" s="70"/>
      <c r="F296" s="71"/>
      <c r="G296" s="71"/>
      <c r="H296" s="71"/>
      <c r="I296" s="71"/>
      <c r="J296" s="71"/>
      <c r="K296" s="71"/>
    </row>
    <row r="297" spans="2:11" s="67" customFormat="1" hidden="1" x14ac:dyDescent="0.35">
      <c r="B297" s="70"/>
      <c r="F297" s="71"/>
      <c r="G297" s="71"/>
      <c r="H297" s="71"/>
      <c r="I297" s="71"/>
      <c r="J297" s="71"/>
      <c r="K297" s="71"/>
    </row>
    <row r="298" spans="2:11" s="67" customFormat="1" hidden="1" x14ac:dyDescent="0.35">
      <c r="B298" s="70"/>
      <c r="F298" s="71"/>
      <c r="G298" s="71"/>
      <c r="H298" s="71"/>
      <c r="I298" s="71"/>
      <c r="J298" s="71"/>
      <c r="K298" s="71"/>
    </row>
    <row r="299" spans="2:11" s="67" customFormat="1" hidden="1" x14ac:dyDescent="0.35">
      <c r="B299" s="70"/>
      <c r="F299" s="71"/>
      <c r="G299" s="71"/>
      <c r="H299" s="71"/>
      <c r="I299" s="71"/>
      <c r="J299" s="71"/>
      <c r="K299" s="71"/>
    </row>
    <row r="300" spans="2:11" s="67" customFormat="1" hidden="1" x14ac:dyDescent="0.35">
      <c r="B300" s="70"/>
      <c r="F300" s="71"/>
      <c r="G300" s="71"/>
      <c r="H300" s="71"/>
      <c r="I300" s="71"/>
      <c r="J300" s="71"/>
      <c r="K300" s="71"/>
    </row>
    <row r="301" spans="2:11" s="67" customFormat="1" hidden="1" x14ac:dyDescent="0.35">
      <c r="B301" s="70"/>
      <c r="F301" s="71"/>
      <c r="G301" s="71"/>
      <c r="H301" s="71"/>
      <c r="I301" s="71"/>
      <c r="J301" s="71"/>
      <c r="K301" s="71"/>
    </row>
    <row r="302" spans="2:11" s="67" customFormat="1" hidden="1" x14ac:dyDescent="0.35">
      <c r="B302" s="70"/>
      <c r="F302" s="71"/>
      <c r="G302" s="71"/>
      <c r="H302" s="71"/>
      <c r="I302" s="71"/>
      <c r="J302" s="71"/>
      <c r="K302" s="71"/>
    </row>
    <row r="303" spans="2:11" s="67" customFormat="1" hidden="1" x14ac:dyDescent="0.35">
      <c r="B303" s="70"/>
      <c r="F303" s="71"/>
      <c r="G303" s="71"/>
      <c r="H303" s="71"/>
      <c r="I303" s="71"/>
      <c r="J303" s="71"/>
      <c r="K303" s="71"/>
    </row>
    <row r="304" spans="2:11" s="67" customFormat="1" hidden="1" x14ac:dyDescent="0.35">
      <c r="B304" s="70"/>
      <c r="F304" s="71"/>
      <c r="G304" s="71"/>
      <c r="H304" s="71"/>
      <c r="I304" s="71"/>
      <c r="J304" s="71"/>
      <c r="K304" s="71"/>
    </row>
    <row r="305" spans="2:11" s="67" customFormat="1" hidden="1" x14ac:dyDescent="0.35">
      <c r="B305" s="70"/>
      <c r="F305" s="71"/>
      <c r="G305" s="71"/>
      <c r="H305" s="71"/>
      <c r="I305" s="71"/>
      <c r="J305" s="71"/>
      <c r="K305" s="71"/>
    </row>
    <row r="306" spans="2:11" s="67" customFormat="1" hidden="1" x14ac:dyDescent="0.35">
      <c r="B306" s="70"/>
      <c r="F306" s="71"/>
      <c r="G306" s="71"/>
      <c r="H306" s="71"/>
      <c r="I306" s="71"/>
      <c r="J306" s="71"/>
      <c r="K306" s="71"/>
    </row>
    <row r="307" spans="2:11" s="67" customFormat="1" hidden="1" x14ac:dyDescent="0.35">
      <c r="B307" s="70"/>
      <c r="F307" s="71"/>
      <c r="G307" s="71"/>
      <c r="H307" s="71"/>
      <c r="I307" s="71"/>
      <c r="J307" s="71"/>
      <c r="K307" s="71"/>
    </row>
    <row r="308" spans="2:11" s="67" customFormat="1" hidden="1" x14ac:dyDescent="0.35">
      <c r="B308" s="70"/>
      <c r="F308" s="71"/>
      <c r="G308" s="71"/>
      <c r="H308" s="71"/>
      <c r="I308" s="71"/>
      <c r="J308" s="71"/>
      <c r="K308" s="71"/>
    </row>
    <row r="309" spans="2:11" s="67" customFormat="1" hidden="1" x14ac:dyDescent="0.35">
      <c r="B309" s="70"/>
      <c r="F309" s="71"/>
      <c r="G309" s="71"/>
      <c r="H309" s="71"/>
      <c r="I309" s="71"/>
      <c r="J309" s="71"/>
      <c r="K309" s="71"/>
    </row>
    <row r="310" spans="2:11" s="67" customFormat="1" hidden="1" x14ac:dyDescent="0.35">
      <c r="B310" s="70"/>
      <c r="F310" s="71"/>
      <c r="G310" s="71"/>
      <c r="H310" s="71"/>
      <c r="I310" s="71"/>
      <c r="J310" s="71"/>
      <c r="K310" s="71"/>
    </row>
    <row r="311" spans="2:11" s="67" customFormat="1" hidden="1" x14ac:dyDescent="0.35">
      <c r="B311" s="70"/>
      <c r="F311" s="71"/>
      <c r="G311" s="71"/>
      <c r="H311" s="71"/>
      <c r="I311" s="71"/>
      <c r="J311" s="71"/>
      <c r="K311" s="71"/>
    </row>
    <row r="312" spans="2:11" s="67" customFormat="1" hidden="1" x14ac:dyDescent="0.35">
      <c r="B312" s="70"/>
      <c r="F312" s="71"/>
      <c r="G312" s="71"/>
      <c r="H312" s="71"/>
      <c r="I312" s="71"/>
      <c r="J312" s="71"/>
      <c r="K312" s="71"/>
    </row>
    <row r="313" spans="2:11" s="67" customFormat="1" hidden="1" x14ac:dyDescent="0.35">
      <c r="B313" s="70"/>
      <c r="F313" s="71"/>
      <c r="G313" s="71"/>
      <c r="H313" s="71"/>
      <c r="I313" s="71"/>
      <c r="J313" s="71"/>
      <c r="K313" s="71"/>
    </row>
    <row r="314" spans="2:11" s="67" customFormat="1" hidden="1" x14ac:dyDescent="0.35">
      <c r="B314" s="70"/>
      <c r="F314" s="71"/>
      <c r="G314" s="71"/>
      <c r="H314" s="71"/>
      <c r="I314" s="71"/>
      <c r="J314" s="71"/>
      <c r="K314" s="71"/>
    </row>
    <row r="315" spans="2:11" s="67" customFormat="1" hidden="1" x14ac:dyDescent="0.35">
      <c r="B315" s="70"/>
      <c r="F315" s="71"/>
      <c r="G315" s="71"/>
      <c r="H315" s="71"/>
      <c r="I315" s="71"/>
      <c r="J315" s="71"/>
      <c r="K315" s="71"/>
    </row>
    <row r="316" spans="2:11" s="67" customFormat="1" hidden="1" x14ac:dyDescent="0.35">
      <c r="B316" s="70"/>
      <c r="F316" s="71"/>
      <c r="G316" s="71"/>
      <c r="H316" s="71"/>
      <c r="I316" s="71"/>
      <c r="J316" s="71"/>
      <c r="K316" s="71"/>
    </row>
    <row r="317" spans="2:11" s="67" customFormat="1" hidden="1" x14ac:dyDescent="0.35">
      <c r="B317" s="70"/>
      <c r="F317" s="71"/>
      <c r="G317" s="71"/>
      <c r="H317" s="71"/>
      <c r="I317" s="71"/>
      <c r="J317" s="71"/>
      <c r="K317" s="71"/>
    </row>
    <row r="318" spans="2:11" s="67" customFormat="1" hidden="1" x14ac:dyDescent="0.35">
      <c r="B318" s="70"/>
      <c r="F318" s="71"/>
      <c r="G318" s="71"/>
      <c r="H318" s="71"/>
      <c r="I318" s="71"/>
      <c r="J318" s="71"/>
      <c r="K318" s="71"/>
    </row>
    <row r="319" spans="2:11" s="67" customFormat="1" hidden="1" x14ac:dyDescent="0.35">
      <c r="B319" s="70"/>
      <c r="F319" s="71"/>
      <c r="G319" s="71"/>
      <c r="H319" s="71"/>
      <c r="I319" s="71"/>
      <c r="J319" s="71"/>
      <c r="K319" s="71"/>
    </row>
    <row r="320" spans="2:11" s="67" customFormat="1" hidden="1" x14ac:dyDescent="0.35">
      <c r="B320" s="70"/>
      <c r="F320" s="71"/>
      <c r="G320" s="71"/>
      <c r="H320" s="71"/>
      <c r="I320" s="71"/>
      <c r="J320" s="71"/>
      <c r="K320" s="71"/>
    </row>
    <row r="321" spans="2:11" s="67" customFormat="1" hidden="1" x14ac:dyDescent="0.35">
      <c r="B321" s="70"/>
      <c r="F321" s="71"/>
      <c r="G321" s="71"/>
      <c r="H321" s="71"/>
      <c r="I321" s="71"/>
      <c r="J321" s="71"/>
      <c r="K321" s="71"/>
    </row>
    <row r="322" spans="2:11" s="67" customFormat="1" hidden="1" x14ac:dyDescent="0.35">
      <c r="B322" s="70"/>
      <c r="F322" s="71"/>
      <c r="G322" s="71"/>
      <c r="H322" s="71"/>
      <c r="I322" s="71"/>
      <c r="J322" s="71"/>
      <c r="K322" s="71"/>
    </row>
    <row r="323" spans="2:11" s="67" customFormat="1" hidden="1" x14ac:dyDescent="0.35">
      <c r="B323" s="70"/>
      <c r="F323" s="71"/>
      <c r="G323" s="71"/>
      <c r="H323" s="71"/>
      <c r="I323" s="71"/>
      <c r="J323" s="71"/>
      <c r="K323" s="71"/>
    </row>
    <row r="324" spans="2:11" s="67" customFormat="1" hidden="1" x14ac:dyDescent="0.35">
      <c r="B324" s="70"/>
      <c r="F324" s="71"/>
      <c r="G324" s="71"/>
      <c r="H324" s="71"/>
      <c r="I324" s="71"/>
      <c r="J324" s="71"/>
      <c r="K324" s="71"/>
    </row>
    <row r="325" spans="2:11" s="67" customFormat="1" hidden="1" x14ac:dyDescent="0.35">
      <c r="B325" s="70"/>
      <c r="F325" s="71"/>
      <c r="G325" s="71"/>
      <c r="H325" s="71"/>
      <c r="I325" s="71"/>
      <c r="J325" s="71"/>
      <c r="K325" s="71"/>
    </row>
    <row r="326" spans="2:11" s="67" customFormat="1" hidden="1" x14ac:dyDescent="0.35">
      <c r="B326" s="70"/>
      <c r="F326" s="71"/>
      <c r="G326" s="71"/>
      <c r="H326" s="71"/>
      <c r="I326" s="71"/>
      <c r="J326" s="71"/>
      <c r="K326" s="71"/>
    </row>
    <row r="327" spans="2:11" s="67" customFormat="1" hidden="1" x14ac:dyDescent="0.35">
      <c r="B327" s="70"/>
      <c r="F327" s="71"/>
      <c r="G327" s="71"/>
      <c r="H327" s="71"/>
      <c r="I327" s="71"/>
      <c r="J327" s="71"/>
      <c r="K327" s="71"/>
    </row>
    <row r="328" spans="2:11" s="67" customFormat="1" hidden="1" x14ac:dyDescent="0.35">
      <c r="B328" s="70"/>
      <c r="F328" s="71"/>
      <c r="G328" s="71"/>
      <c r="H328" s="71"/>
      <c r="I328" s="71"/>
      <c r="J328" s="71"/>
      <c r="K328" s="71"/>
    </row>
    <row r="329" spans="2:11" s="67" customFormat="1" hidden="1" x14ac:dyDescent="0.35">
      <c r="B329" s="70"/>
      <c r="F329" s="71"/>
      <c r="G329" s="71"/>
      <c r="H329" s="71"/>
      <c r="I329" s="71"/>
      <c r="J329" s="71"/>
      <c r="K329" s="71"/>
    </row>
    <row r="330" spans="2:11" s="67" customFormat="1" hidden="1" x14ac:dyDescent="0.35">
      <c r="B330" s="70"/>
      <c r="F330" s="71"/>
      <c r="G330" s="71"/>
      <c r="H330" s="71"/>
      <c r="I330" s="71"/>
      <c r="J330" s="71"/>
      <c r="K330" s="71"/>
    </row>
    <row r="331" spans="2:11" s="67" customFormat="1" hidden="1" x14ac:dyDescent="0.35">
      <c r="B331" s="70"/>
      <c r="F331" s="71"/>
      <c r="G331" s="71"/>
      <c r="H331" s="71"/>
      <c r="I331" s="71"/>
      <c r="J331" s="71"/>
      <c r="K331" s="71"/>
    </row>
    <row r="332" spans="2:11" s="67" customFormat="1" hidden="1" x14ac:dyDescent="0.35">
      <c r="B332" s="70"/>
      <c r="F332" s="71"/>
      <c r="G332" s="71"/>
      <c r="H332" s="71"/>
      <c r="I332" s="71"/>
      <c r="J332" s="71"/>
      <c r="K332" s="71"/>
    </row>
    <row r="333" spans="2:11" s="67" customFormat="1" hidden="1" x14ac:dyDescent="0.35">
      <c r="B333" s="70"/>
      <c r="F333" s="71"/>
      <c r="G333" s="71"/>
      <c r="H333" s="71"/>
      <c r="I333" s="71"/>
      <c r="J333" s="71"/>
      <c r="K333" s="71"/>
    </row>
    <row r="334" spans="2:11" s="67" customFormat="1" hidden="1" x14ac:dyDescent="0.35">
      <c r="B334" s="70"/>
      <c r="F334" s="71"/>
      <c r="G334" s="71"/>
      <c r="H334" s="71"/>
      <c r="I334" s="71"/>
      <c r="J334" s="71"/>
      <c r="K334" s="71"/>
    </row>
    <row r="335" spans="2:11" s="67" customFormat="1" hidden="1" x14ac:dyDescent="0.35">
      <c r="B335" s="70"/>
      <c r="F335" s="71"/>
      <c r="G335" s="71"/>
      <c r="H335" s="71"/>
      <c r="I335" s="71"/>
      <c r="J335" s="71"/>
      <c r="K335" s="71"/>
    </row>
    <row r="336" spans="2:11" s="67" customFormat="1" hidden="1" x14ac:dyDescent="0.35">
      <c r="B336" s="70"/>
      <c r="F336" s="71"/>
      <c r="G336" s="71"/>
      <c r="H336" s="71"/>
      <c r="I336" s="71"/>
      <c r="J336" s="71"/>
      <c r="K336" s="71"/>
    </row>
    <row r="337" spans="2:11" s="67" customFormat="1" hidden="1" x14ac:dyDescent="0.35">
      <c r="B337" s="70"/>
      <c r="F337" s="71"/>
      <c r="G337" s="71"/>
      <c r="H337" s="71"/>
      <c r="I337" s="71"/>
      <c r="J337" s="71"/>
      <c r="K337" s="71"/>
    </row>
    <row r="338" spans="2:11" s="67" customFormat="1" hidden="1" x14ac:dyDescent="0.35">
      <c r="B338" s="70"/>
      <c r="F338" s="71"/>
      <c r="G338" s="71"/>
      <c r="H338" s="71"/>
      <c r="I338" s="71"/>
      <c r="J338" s="71"/>
      <c r="K338" s="71"/>
    </row>
    <row r="339" spans="2:11" s="67" customFormat="1" hidden="1" x14ac:dyDescent="0.35">
      <c r="B339" s="70"/>
      <c r="F339" s="71"/>
      <c r="G339" s="71"/>
      <c r="H339" s="71"/>
      <c r="I339" s="71"/>
      <c r="J339" s="71"/>
      <c r="K339" s="71"/>
    </row>
    <row r="340" spans="2:11" s="67" customFormat="1" hidden="1" x14ac:dyDescent="0.35">
      <c r="B340" s="70"/>
      <c r="F340" s="71"/>
      <c r="G340" s="71"/>
      <c r="H340" s="71"/>
      <c r="I340" s="71"/>
      <c r="J340" s="71"/>
      <c r="K340" s="71"/>
    </row>
    <row r="341" spans="2:11" s="67" customFormat="1" hidden="1" x14ac:dyDescent="0.35">
      <c r="B341" s="70"/>
      <c r="F341" s="71"/>
      <c r="G341" s="71"/>
      <c r="H341" s="71"/>
      <c r="I341" s="71"/>
      <c r="J341" s="71"/>
      <c r="K341" s="71"/>
    </row>
    <row r="342" spans="2:11" s="67" customFormat="1" hidden="1" x14ac:dyDescent="0.35">
      <c r="B342" s="70"/>
      <c r="F342" s="71"/>
      <c r="G342" s="71"/>
      <c r="H342" s="71"/>
      <c r="I342" s="71"/>
      <c r="J342" s="71"/>
      <c r="K342" s="71"/>
    </row>
    <row r="343" spans="2:11" s="67" customFormat="1" hidden="1" x14ac:dyDescent="0.35">
      <c r="B343" s="70"/>
      <c r="F343" s="71"/>
      <c r="G343" s="71"/>
      <c r="H343" s="71"/>
      <c r="I343" s="71"/>
      <c r="J343" s="71"/>
      <c r="K343" s="71"/>
    </row>
    <row r="344" spans="2:11" s="67" customFormat="1" hidden="1" x14ac:dyDescent="0.35">
      <c r="B344" s="70"/>
      <c r="F344" s="71"/>
      <c r="G344" s="71"/>
      <c r="H344" s="71"/>
      <c r="I344" s="71"/>
      <c r="J344" s="71"/>
      <c r="K344" s="71"/>
    </row>
    <row r="345" spans="2:11" s="67" customFormat="1" hidden="1" x14ac:dyDescent="0.35">
      <c r="B345" s="70"/>
      <c r="F345" s="71"/>
      <c r="G345" s="71"/>
      <c r="H345" s="71"/>
      <c r="I345" s="71"/>
      <c r="J345" s="71"/>
      <c r="K345" s="71"/>
    </row>
    <row r="346" spans="2:11" s="67" customFormat="1" hidden="1" x14ac:dyDescent="0.35">
      <c r="B346" s="70"/>
      <c r="F346" s="71"/>
      <c r="G346" s="71"/>
      <c r="H346" s="71"/>
      <c r="I346" s="71"/>
      <c r="J346" s="71"/>
      <c r="K346" s="71"/>
    </row>
    <row r="347" spans="2:11" s="67" customFormat="1" hidden="1" x14ac:dyDescent="0.35">
      <c r="B347" s="70"/>
      <c r="F347" s="71"/>
      <c r="G347" s="71"/>
      <c r="H347" s="71"/>
      <c r="I347" s="71"/>
      <c r="J347" s="71"/>
      <c r="K347" s="71"/>
    </row>
    <row r="348" spans="2:11" s="67" customFormat="1" hidden="1" x14ac:dyDescent="0.35">
      <c r="B348" s="70"/>
      <c r="F348" s="71"/>
      <c r="G348" s="71"/>
      <c r="H348" s="71"/>
      <c r="I348" s="71"/>
      <c r="J348" s="71"/>
      <c r="K348" s="71"/>
    </row>
    <row r="349" spans="2:11" s="67" customFormat="1" hidden="1" x14ac:dyDescent="0.35">
      <c r="B349" s="70"/>
      <c r="F349" s="71"/>
      <c r="G349" s="71"/>
      <c r="H349" s="71"/>
      <c r="I349" s="71"/>
      <c r="J349" s="71"/>
      <c r="K349" s="71"/>
    </row>
    <row r="350" spans="2:11" s="67" customFormat="1" hidden="1" x14ac:dyDescent="0.35">
      <c r="B350" s="70"/>
      <c r="F350" s="71"/>
      <c r="G350" s="71"/>
      <c r="H350" s="71"/>
      <c r="I350" s="71"/>
      <c r="J350" s="71"/>
      <c r="K350" s="71"/>
    </row>
    <row r="351" spans="2:11" s="67" customFormat="1" hidden="1" x14ac:dyDescent="0.35">
      <c r="B351" s="70"/>
      <c r="F351" s="71"/>
      <c r="G351" s="71"/>
      <c r="H351" s="71"/>
      <c r="I351" s="71"/>
      <c r="J351" s="71"/>
      <c r="K351" s="71"/>
    </row>
    <row r="352" spans="2:11" s="67" customFormat="1" hidden="1" x14ac:dyDescent="0.35">
      <c r="B352" s="70"/>
      <c r="F352" s="71"/>
      <c r="G352" s="71"/>
      <c r="H352" s="71"/>
      <c r="I352" s="71"/>
      <c r="J352" s="71"/>
      <c r="K352" s="71"/>
    </row>
    <row r="353" spans="2:11" s="67" customFormat="1" hidden="1" x14ac:dyDescent="0.35">
      <c r="B353" s="70"/>
      <c r="F353" s="71"/>
      <c r="G353" s="71"/>
      <c r="H353" s="71"/>
      <c r="I353" s="71"/>
      <c r="J353" s="71"/>
      <c r="K353" s="71"/>
    </row>
    <row r="354" spans="2:11" s="67" customFormat="1" hidden="1" x14ac:dyDescent="0.35">
      <c r="B354" s="70"/>
      <c r="F354" s="71"/>
      <c r="G354" s="71"/>
      <c r="H354" s="71"/>
      <c r="I354" s="71"/>
      <c r="J354" s="71"/>
      <c r="K354" s="71"/>
    </row>
    <row r="355" spans="2:11" s="67" customFormat="1" hidden="1" x14ac:dyDescent="0.35">
      <c r="B355" s="70"/>
      <c r="F355" s="71"/>
      <c r="G355" s="71"/>
      <c r="H355" s="71"/>
      <c r="I355" s="71"/>
      <c r="J355" s="71"/>
      <c r="K355" s="71"/>
    </row>
    <row r="356" spans="2:11" s="67" customFormat="1" hidden="1" x14ac:dyDescent="0.35">
      <c r="B356" s="70"/>
      <c r="F356" s="71"/>
      <c r="G356" s="71"/>
      <c r="H356" s="71"/>
      <c r="I356" s="71"/>
      <c r="J356" s="71"/>
      <c r="K356" s="71"/>
    </row>
    <row r="357" spans="2:11" s="67" customFormat="1" hidden="1" x14ac:dyDescent="0.35">
      <c r="B357" s="70"/>
      <c r="F357" s="71"/>
      <c r="G357" s="71"/>
      <c r="H357" s="71"/>
      <c r="I357" s="71"/>
      <c r="J357" s="71"/>
      <c r="K357" s="71"/>
    </row>
    <row r="358" spans="2:11" s="67" customFormat="1" hidden="1" x14ac:dyDescent="0.35">
      <c r="B358" s="70"/>
      <c r="F358" s="71"/>
      <c r="G358" s="71"/>
      <c r="H358" s="71"/>
      <c r="I358" s="71"/>
      <c r="J358" s="71"/>
      <c r="K358" s="71"/>
    </row>
    <row r="359" spans="2:11" s="67" customFormat="1" hidden="1" x14ac:dyDescent="0.35">
      <c r="B359" s="70"/>
      <c r="F359" s="71"/>
      <c r="G359" s="71"/>
      <c r="H359" s="71"/>
      <c r="I359" s="71"/>
      <c r="J359" s="71"/>
      <c r="K359" s="71"/>
    </row>
    <row r="360" spans="2:11" s="67" customFormat="1" hidden="1" x14ac:dyDescent="0.35">
      <c r="B360" s="70"/>
      <c r="F360" s="71"/>
      <c r="G360" s="71"/>
      <c r="H360" s="71"/>
      <c r="I360" s="71"/>
      <c r="J360" s="71"/>
      <c r="K360" s="71"/>
    </row>
    <row r="361" spans="2:11" s="67" customFormat="1" hidden="1" x14ac:dyDescent="0.35">
      <c r="B361" s="70"/>
      <c r="F361" s="71"/>
      <c r="G361" s="71"/>
      <c r="H361" s="71"/>
      <c r="I361" s="71"/>
      <c r="J361" s="71"/>
      <c r="K361" s="71"/>
    </row>
    <row r="362" spans="2:11" s="67" customFormat="1" hidden="1" x14ac:dyDescent="0.35">
      <c r="B362" s="70"/>
      <c r="F362" s="71"/>
      <c r="G362" s="71"/>
      <c r="H362" s="71"/>
      <c r="I362" s="71"/>
      <c r="J362" s="71"/>
      <c r="K362" s="71"/>
    </row>
    <row r="363" spans="2:11" s="67" customFormat="1" hidden="1" x14ac:dyDescent="0.35">
      <c r="B363" s="70"/>
      <c r="F363" s="71"/>
      <c r="G363" s="71"/>
      <c r="H363" s="71"/>
      <c r="I363" s="71"/>
      <c r="J363" s="71"/>
      <c r="K363" s="71"/>
    </row>
    <row r="364" spans="2:11" s="67" customFormat="1" hidden="1" x14ac:dyDescent="0.35">
      <c r="B364" s="70"/>
      <c r="F364" s="71"/>
      <c r="G364" s="71"/>
      <c r="H364" s="71"/>
      <c r="I364" s="71"/>
      <c r="J364" s="71"/>
      <c r="K364" s="71"/>
    </row>
    <row r="365" spans="2:11" s="67" customFormat="1" hidden="1" x14ac:dyDescent="0.35">
      <c r="B365" s="70"/>
      <c r="F365" s="71"/>
      <c r="G365" s="71"/>
      <c r="H365" s="71"/>
      <c r="I365" s="71"/>
      <c r="J365" s="71"/>
      <c r="K365" s="71"/>
    </row>
    <row r="366" spans="2:11" s="67" customFormat="1" hidden="1" x14ac:dyDescent="0.35">
      <c r="B366" s="70"/>
      <c r="F366" s="71"/>
      <c r="G366" s="71"/>
      <c r="H366" s="71"/>
      <c r="I366" s="71"/>
      <c r="J366" s="71"/>
      <c r="K366" s="71"/>
    </row>
    <row r="367" spans="2:11" s="67" customFormat="1" hidden="1" x14ac:dyDescent="0.35">
      <c r="B367" s="70"/>
      <c r="F367" s="71"/>
      <c r="G367" s="71"/>
      <c r="H367" s="71"/>
      <c r="I367" s="71"/>
      <c r="J367" s="71"/>
      <c r="K367" s="71"/>
    </row>
    <row r="368" spans="2:11" s="67" customFormat="1" hidden="1" x14ac:dyDescent="0.35">
      <c r="B368" s="70"/>
      <c r="F368" s="71"/>
      <c r="G368" s="71"/>
      <c r="H368" s="71"/>
      <c r="I368" s="71"/>
      <c r="J368" s="71"/>
      <c r="K368" s="71"/>
    </row>
    <row r="369" spans="2:11" s="67" customFormat="1" hidden="1" x14ac:dyDescent="0.35">
      <c r="B369" s="70"/>
      <c r="F369" s="71"/>
      <c r="G369" s="71"/>
      <c r="H369" s="71"/>
      <c r="I369" s="71"/>
      <c r="J369" s="71"/>
      <c r="K369" s="71"/>
    </row>
    <row r="370" spans="2:11" s="67" customFormat="1" hidden="1" x14ac:dyDescent="0.35">
      <c r="B370" s="70"/>
      <c r="F370" s="71"/>
      <c r="G370" s="71"/>
      <c r="H370" s="71"/>
      <c r="I370" s="71"/>
      <c r="J370" s="71"/>
      <c r="K370" s="71"/>
    </row>
    <row r="371" spans="2:11" s="67" customFormat="1" hidden="1" x14ac:dyDescent="0.35">
      <c r="B371" s="70"/>
      <c r="F371" s="71"/>
      <c r="G371" s="71"/>
      <c r="H371" s="71"/>
      <c r="I371" s="71"/>
      <c r="J371" s="71"/>
      <c r="K371" s="71"/>
    </row>
    <row r="372" spans="2:11" s="67" customFormat="1" hidden="1" x14ac:dyDescent="0.35">
      <c r="B372" s="70"/>
      <c r="F372" s="71"/>
      <c r="G372" s="71"/>
      <c r="H372" s="71"/>
      <c r="I372" s="71"/>
      <c r="J372" s="71"/>
      <c r="K372" s="71"/>
    </row>
    <row r="373" spans="2:11" s="67" customFormat="1" hidden="1" x14ac:dyDescent="0.35">
      <c r="B373" s="70"/>
      <c r="F373" s="71"/>
      <c r="G373" s="71"/>
      <c r="H373" s="71"/>
      <c r="I373" s="71"/>
      <c r="J373" s="71"/>
      <c r="K373" s="71"/>
    </row>
    <row r="374" spans="2:11" s="67" customFormat="1" hidden="1" x14ac:dyDescent="0.35">
      <c r="B374" s="70"/>
      <c r="F374" s="71"/>
      <c r="G374" s="71"/>
      <c r="H374" s="71"/>
      <c r="I374" s="71"/>
      <c r="J374" s="71"/>
      <c r="K374" s="71"/>
    </row>
    <row r="375" spans="2:11" s="67" customFormat="1" hidden="1" x14ac:dyDescent="0.35">
      <c r="B375" s="70"/>
      <c r="F375" s="71"/>
      <c r="G375" s="71"/>
      <c r="H375" s="71"/>
      <c r="I375" s="71"/>
      <c r="J375" s="71"/>
      <c r="K375" s="71"/>
    </row>
    <row r="376" spans="2:11" s="67" customFormat="1" hidden="1" x14ac:dyDescent="0.35">
      <c r="B376" s="70"/>
      <c r="F376" s="71"/>
      <c r="G376" s="71"/>
      <c r="H376" s="71"/>
      <c r="I376" s="71"/>
      <c r="J376" s="71"/>
      <c r="K376" s="71"/>
    </row>
    <row r="377" spans="2:11" s="67" customFormat="1" hidden="1" x14ac:dyDescent="0.35">
      <c r="B377" s="70"/>
      <c r="F377" s="71"/>
      <c r="G377" s="71"/>
      <c r="H377" s="71"/>
      <c r="I377" s="71"/>
      <c r="J377" s="71"/>
      <c r="K377" s="71"/>
    </row>
    <row r="378" spans="2:11" s="67" customFormat="1" hidden="1" x14ac:dyDescent="0.35">
      <c r="B378" s="70"/>
      <c r="F378" s="71"/>
      <c r="G378" s="71"/>
      <c r="H378" s="71"/>
      <c r="I378" s="71"/>
      <c r="J378" s="71"/>
      <c r="K378" s="71"/>
    </row>
    <row r="379" spans="2:11" s="67" customFormat="1" hidden="1" x14ac:dyDescent="0.35">
      <c r="B379" s="70"/>
      <c r="F379" s="71"/>
      <c r="G379" s="71"/>
      <c r="H379" s="71"/>
      <c r="I379" s="71"/>
      <c r="J379" s="71"/>
      <c r="K379" s="71"/>
    </row>
    <row r="380" spans="2:11" s="67" customFormat="1" hidden="1" x14ac:dyDescent="0.35">
      <c r="B380" s="70"/>
      <c r="F380" s="71"/>
      <c r="G380" s="71"/>
      <c r="H380" s="71"/>
      <c r="I380" s="71"/>
      <c r="J380" s="71"/>
      <c r="K380" s="71"/>
    </row>
    <row r="381" spans="2:11" s="67" customFormat="1" hidden="1" x14ac:dyDescent="0.35">
      <c r="B381" s="70"/>
      <c r="F381" s="71"/>
      <c r="G381" s="71"/>
      <c r="H381" s="71"/>
      <c r="I381" s="71"/>
      <c r="J381" s="71"/>
      <c r="K381" s="71"/>
    </row>
    <row r="382" spans="2:11" s="67" customFormat="1" hidden="1" x14ac:dyDescent="0.35">
      <c r="B382" s="70"/>
      <c r="F382" s="71"/>
      <c r="G382" s="71"/>
      <c r="H382" s="71"/>
      <c r="I382" s="71"/>
      <c r="J382" s="71"/>
      <c r="K382" s="71"/>
    </row>
    <row r="383" spans="2:11" s="67" customFormat="1" hidden="1" x14ac:dyDescent="0.35">
      <c r="B383" s="70"/>
      <c r="F383" s="71"/>
      <c r="G383" s="71"/>
      <c r="H383" s="71"/>
      <c r="I383" s="71"/>
      <c r="J383" s="71"/>
      <c r="K383" s="71"/>
    </row>
    <row r="384" spans="2:11" s="67" customFormat="1" hidden="1" x14ac:dyDescent="0.35">
      <c r="B384" s="70"/>
      <c r="F384" s="71"/>
      <c r="G384" s="71"/>
      <c r="H384" s="71"/>
      <c r="I384" s="71"/>
      <c r="J384" s="71"/>
      <c r="K384" s="71"/>
    </row>
    <row r="385" spans="2:11" s="67" customFormat="1" hidden="1" x14ac:dyDescent="0.35">
      <c r="B385" s="70"/>
      <c r="F385" s="71"/>
      <c r="G385" s="71"/>
      <c r="H385" s="71"/>
      <c r="I385" s="71"/>
      <c r="J385" s="71"/>
      <c r="K385" s="71"/>
    </row>
    <row r="386" spans="2:11" s="67" customFormat="1" hidden="1" x14ac:dyDescent="0.35">
      <c r="B386" s="70"/>
      <c r="F386" s="71"/>
      <c r="G386" s="71"/>
      <c r="H386" s="71"/>
      <c r="I386" s="71"/>
      <c r="J386" s="71"/>
      <c r="K386" s="71"/>
    </row>
    <row r="387" spans="2:11" s="67" customFormat="1" hidden="1" x14ac:dyDescent="0.35">
      <c r="B387" s="70"/>
      <c r="F387" s="71"/>
      <c r="G387" s="71"/>
      <c r="H387" s="71"/>
      <c r="I387" s="71"/>
      <c r="J387" s="71"/>
      <c r="K387" s="71"/>
    </row>
    <row r="388" spans="2:11" s="67" customFormat="1" hidden="1" x14ac:dyDescent="0.35">
      <c r="B388" s="70"/>
      <c r="F388" s="71"/>
      <c r="G388" s="71"/>
      <c r="H388" s="71"/>
      <c r="I388" s="71"/>
      <c r="J388" s="71"/>
      <c r="K388" s="71"/>
    </row>
    <row r="389" spans="2:11" s="67" customFormat="1" hidden="1" x14ac:dyDescent="0.35">
      <c r="B389" s="70"/>
      <c r="F389" s="71"/>
      <c r="G389" s="71"/>
      <c r="H389" s="71"/>
      <c r="I389" s="71"/>
      <c r="J389" s="71"/>
      <c r="K389" s="71"/>
    </row>
    <row r="390" spans="2:11" s="67" customFormat="1" hidden="1" x14ac:dyDescent="0.35">
      <c r="B390" s="70"/>
      <c r="F390" s="71"/>
      <c r="G390" s="71"/>
      <c r="H390" s="71"/>
      <c r="I390" s="71"/>
      <c r="J390" s="71"/>
      <c r="K390" s="71"/>
    </row>
    <row r="391" spans="2:11" s="67" customFormat="1" hidden="1" x14ac:dyDescent="0.35">
      <c r="B391" s="70"/>
      <c r="F391" s="71"/>
      <c r="G391" s="71"/>
      <c r="H391" s="71"/>
      <c r="I391" s="71"/>
      <c r="J391" s="71"/>
      <c r="K391" s="71"/>
    </row>
    <row r="392" spans="2:11" s="67" customFormat="1" hidden="1" x14ac:dyDescent="0.35">
      <c r="B392" s="70"/>
      <c r="F392" s="71"/>
      <c r="G392" s="71"/>
      <c r="H392" s="71"/>
      <c r="I392" s="71"/>
      <c r="J392" s="71"/>
      <c r="K392" s="71"/>
    </row>
    <row r="393" spans="2:11" s="67" customFormat="1" hidden="1" x14ac:dyDescent="0.35">
      <c r="B393" s="70"/>
      <c r="F393" s="71"/>
      <c r="G393" s="71"/>
      <c r="H393" s="71"/>
      <c r="I393" s="71"/>
      <c r="J393" s="71"/>
      <c r="K393" s="71"/>
    </row>
    <row r="394" spans="2:11" s="67" customFormat="1" hidden="1" x14ac:dyDescent="0.35">
      <c r="B394" s="70"/>
      <c r="F394" s="71"/>
      <c r="G394" s="71"/>
      <c r="H394" s="71"/>
      <c r="I394" s="71"/>
      <c r="J394" s="71"/>
      <c r="K394" s="71"/>
    </row>
    <row r="395" spans="2:11" s="67" customFormat="1" hidden="1" x14ac:dyDescent="0.35">
      <c r="B395" s="70"/>
      <c r="F395" s="71"/>
      <c r="G395" s="71"/>
      <c r="H395" s="71"/>
      <c r="I395" s="71"/>
      <c r="J395" s="71"/>
      <c r="K395" s="71"/>
    </row>
    <row r="396" spans="2:11" s="67" customFormat="1" hidden="1" x14ac:dyDescent="0.35">
      <c r="B396" s="70"/>
      <c r="F396" s="71"/>
      <c r="G396" s="71"/>
      <c r="H396" s="71"/>
      <c r="I396" s="71"/>
      <c r="J396" s="71"/>
      <c r="K396" s="71"/>
    </row>
    <row r="397" spans="2:11" s="67" customFormat="1" hidden="1" x14ac:dyDescent="0.35">
      <c r="B397" s="70"/>
      <c r="F397" s="71"/>
      <c r="G397" s="71"/>
      <c r="H397" s="71"/>
      <c r="I397" s="71"/>
      <c r="J397" s="71"/>
      <c r="K397" s="71"/>
    </row>
    <row r="398" spans="2:11" s="67" customFormat="1" hidden="1" x14ac:dyDescent="0.35">
      <c r="B398" s="70"/>
      <c r="F398" s="71"/>
      <c r="G398" s="71"/>
      <c r="H398" s="71"/>
      <c r="I398" s="71"/>
      <c r="J398" s="71"/>
      <c r="K398" s="71"/>
    </row>
    <row r="399" spans="2:11" s="67" customFormat="1" hidden="1" x14ac:dyDescent="0.35">
      <c r="B399" s="70"/>
      <c r="F399" s="71"/>
      <c r="G399" s="71"/>
      <c r="H399" s="71"/>
      <c r="I399" s="71"/>
      <c r="J399" s="71"/>
      <c r="K399" s="71"/>
    </row>
    <row r="400" spans="2:11" s="67" customFormat="1" hidden="1" x14ac:dyDescent="0.35">
      <c r="B400" s="70"/>
      <c r="F400" s="71"/>
      <c r="G400" s="71"/>
      <c r="H400" s="71"/>
      <c r="I400" s="71"/>
      <c r="J400" s="71"/>
      <c r="K400" s="71"/>
    </row>
    <row r="401" spans="2:11" s="67" customFormat="1" hidden="1" x14ac:dyDescent="0.35">
      <c r="B401" s="70"/>
      <c r="F401" s="71"/>
      <c r="G401" s="71"/>
      <c r="H401" s="71"/>
      <c r="I401" s="71"/>
      <c r="J401" s="71"/>
      <c r="K401" s="71"/>
    </row>
    <row r="402" spans="2:11" s="67" customFormat="1" hidden="1" x14ac:dyDescent="0.35">
      <c r="B402" s="70"/>
      <c r="F402" s="71"/>
      <c r="G402" s="71"/>
      <c r="H402" s="71"/>
      <c r="I402" s="71"/>
      <c r="J402" s="71"/>
      <c r="K402" s="71"/>
    </row>
    <row r="403" spans="2:11" s="67" customFormat="1" hidden="1" x14ac:dyDescent="0.35">
      <c r="B403" s="70"/>
      <c r="F403" s="71"/>
      <c r="G403" s="71"/>
      <c r="H403" s="71"/>
      <c r="I403" s="71"/>
      <c r="J403" s="71"/>
      <c r="K403" s="71"/>
    </row>
    <row r="404" spans="2:11" s="67" customFormat="1" hidden="1" x14ac:dyDescent="0.35">
      <c r="B404" s="70"/>
      <c r="F404" s="71"/>
      <c r="G404" s="71"/>
      <c r="H404" s="71"/>
      <c r="I404" s="71"/>
      <c r="J404" s="71"/>
      <c r="K404" s="71"/>
    </row>
    <row r="405" spans="2:11" s="67" customFormat="1" hidden="1" x14ac:dyDescent="0.35">
      <c r="B405" s="70"/>
      <c r="F405" s="71"/>
      <c r="G405" s="71"/>
      <c r="H405" s="71"/>
      <c r="I405" s="71"/>
      <c r="J405" s="71"/>
      <c r="K405" s="71"/>
    </row>
    <row r="406" spans="2:11" s="67" customFormat="1" hidden="1" x14ac:dyDescent="0.35">
      <c r="B406" s="70"/>
      <c r="F406" s="71"/>
      <c r="G406" s="71"/>
      <c r="H406" s="71"/>
      <c r="I406" s="71"/>
      <c r="J406" s="71"/>
      <c r="K406" s="71"/>
    </row>
    <row r="407" spans="2:11" s="67" customFormat="1" hidden="1" x14ac:dyDescent="0.35">
      <c r="B407" s="70"/>
      <c r="F407" s="71"/>
      <c r="G407" s="71"/>
      <c r="H407" s="71"/>
      <c r="I407" s="71"/>
      <c r="J407" s="71"/>
      <c r="K407" s="71"/>
    </row>
    <row r="408" spans="2:11" s="67" customFormat="1" hidden="1" x14ac:dyDescent="0.35">
      <c r="B408" s="70"/>
      <c r="F408" s="71"/>
      <c r="G408" s="71"/>
      <c r="H408" s="71"/>
      <c r="I408" s="71"/>
      <c r="J408" s="71"/>
      <c r="K408" s="71"/>
    </row>
    <row r="409" spans="2:11" s="67" customFormat="1" hidden="1" x14ac:dyDescent="0.35">
      <c r="B409" s="70"/>
      <c r="F409" s="71"/>
      <c r="G409" s="71"/>
      <c r="H409" s="71"/>
      <c r="I409" s="71"/>
      <c r="J409" s="71"/>
      <c r="K409" s="71"/>
    </row>
    <row r="410" spans="2:11" s="67" customFormat="1" hidden="1" x14ac:dyDescent="0.35">
      <c r="B410" s="70"/>
      <c r="F410" s="71"/>
      <c r="G410" s="71"/>
      <c r="H410" s="71"/>
      <c r="I410" s="71"/>
      <c r="J410" s="71"/>
      <c r="K410" s="71"/>
    </row>
    <row r="411" spans="2:11" s="67" customFormat="1" hidden="1" x14ac:dyDescent="0.35">
      <c r="B411" s="70"/>
      <c r="F411" s="71"/>
      <c r="G411" s="71"/>
      <c r="H411" s="71"/>
      <c r="I411" s="71"/>
      <c r="J411" s="71"/>
      <c r="K411" s="71"/>
    </row>
    <row r="412" spans="2:11" s="67" customFormat="1" hidden="1" x14ac:dyDescent="0.35">
      <c r="B412" s="70"/>
      <c r="F412" s="71"/>
      <c r="G412" s="71"/>
      <c r="H412" s="71"/>
      <c r="I412" s="71"/>
      <c r="J412" s="71"/>
      <c r="K412" s="71"/>
    </row>
    <row r="413" spans="2:11" s="67" customFormat="1" hidden="1" x14ac:dyDescent="0.35">
      <c r="B413" s="70"/>
      <c r="F413" s="71"/>
      <c r="G413" s="71"/>
      <c r="H413" s="71"/>
      <c r="I413" s="71"/>
      <c r="J413" s="71"/>
      <c r="K413" s="71"/>
    </row>
    <row r="414" spans="2:11" s="67" customFormat="1" hidden="1" x14ac:dyDescent="0.35">
      <c r="B414" s="70"/>
      <c r="F414" s="71"/>
      <c r="G414" s="71"/>
      <c r="H414" s="71"/>
      <c r="I414" s="71"/>
      <c r="J414" s="71"/>
      <c r="K414" s="71"/>
    </row>
    <row r="415" spans="2:11" s="67" customFormat="1" hidden="1" x14ac:dyDescent="0.35">
      <c r="B415" s="70"/>
      <c r="F415" s="71"/>
      <c r="G415" s="71"/>
      <c r="H415" s="71"/>
      <c r="I415" s="71"/>
      <c r="J415" s="71"/>
      <c r="K415" s="71"/>
    </row>
    <row r="416" spans="2:11" s="67" customFormat="1" hidden="1" x14ac:dyDescent="0.35">
      <c r="B416" s="70"/>
      <c r="F416" s="71"/>
      <c r="G416" s="71"/>
      <c r="H416" s="71"/>
      <c r="I416" s="71"/>
      <c r="J416" s="71"/>
      <c r="K416" s="71"/>
    </row>
    <row r="417" spans="2:11" s="67" customFormat="1" hidden="1" x14ac:dyDescent="0.35">
      <c r="B417" s="70"/>
      <c r="F417" s="71"/>
      <c r="G417" s="71"/>
      <c r="H417" s="71"/>
      <c r="I417" s="71"/>
      <c r="J417" s="71"/>
      <c r="K417" s="71"/>
    </row>
    <row r="418" spans="2:11" s="67" customFormat="1" hidden="1" x14ac:dyDescent="0.35">
      <c r="B418" s="70"/>
      <c r="F418" s="71"/>
      <c r="G418" s="71"/>
      <c r="H418" s="71"/>
      <c r="I418" s="71"/>
      <c r="J418" s="71"/>
      <c r="K418" s="71"/>
    </row>
    <row r="419" spans="2:11" s="67" customFormat="1" hidden="1" x14ac:dyDescent="0.35">
      <c r="B419" s="70"/>
      <c r="F419" s="71"/>
      <c r="G419" s="71"/>
      <c r="H419" s="71"/>
      <c r="I419" s="71"/>
      <c r="J419" s="71"/>
      <c r="K419" s="71"/>
    </row>
    <row r="420" spans="2:11" s="67" customFormat="1" hidden="1" x14ac:dyDescent="0.35">
      <c r="B420" s="70"/>
      <c r="F420" s="71"/>
      <c r="G420" s="71"/>
      <c r="H420" s="71"/>
      <c r="I420" s="71"/>
      <c r="J420" s="71"/>
      <c r="K420" s="71"/>
    </row>
    <row r="421" spans="2:11" s="67" customFormat="1" hidden="1" x14ac:dyDescent="0.35">
      <c r="B421" s="70"/>
      <c r="F421" s="71"/>
      <c r="G421" s="71"/>
      <c r="H421" s="71"/>
      <c r="I421" s="71"/>
      <c r="J421" s="71"/>
      <c r="K421" s="71"/>
    </row>
    <row r="422" spans="2:11" s="67" customFormat="1" hidden="1" x14ac:dyDescent="0.35">
      <c r="B422" s="70"/>
      <c r="F422" s="71"/>
      <c r="G422" s="71"/>
      <c r="H422" s="71"/>
      <c r="I422" s="71"/>
      <c r="J422" s="71"/>
      <c r="K422" s="71"/>
    </row>
    <row r="423" spans="2:11" s="67" customFormat="1" hidden="1" x14ac:dyDescent="0.35">
      <c r="B423" s="70"/>
      <c r="F423" s="71"/>
      <c r="G423" s="71"/>
      <c r="H423" s="71"/>
      <c r="I423" s="71"/>
      <c r="J423" s="71"/>
      <c r="K423" s="71"/>
    </row>
    <row r="424" spans="2:11" s="67" customFormat="1" hidden="1" x14ac:dyDescent="0.35">
      <c r="B424" s="70"/>
      <c r="F424" s="71"/>
      <c r="G424" s="71"/>
      <c r="H424" s="71"/>
      <c r="I424" s="71"/>
      <c r="J424" s="71"/>
      <c r="K424" s="71"/>
    </row>
    <row r="425" spans="2:11" s="67" customFormat="1" hidden="1" x14ac:dyDescent="0.35">
      <c r="B425" s="70"/>
      <c r="F425" s="71"/>
      <c r="G425" s="71"/>
      <c r="H425" s="71"/>
      <c r="I425" s="71"/>
      <c r="J425" s="71"/>
      <c r="K425" s="71"/>
    </row>
    <row r="426" spans="2:11" s="67" customFormat="1" hidden="1" x14ac:dyDescent="0.35">
      <c r="B426" s="70"/>
      <c r="F426" s="71"/>
      <c r="G426" s="71"/>
      <c r="H426" s="71"/>
      <c r="I426" s="71"/>
      <c r="J426" s="71"/>
      <c r="K426" s="71"/>
    </row>
    <row r="427" spans="2:11" s="67" customFormat="1" hidden="1" x14ac:dyDescent="0.35">
      <c r="B427" s="70"/>
      <c r="F427" s="71"/>
      <c r="G427" s="71"/>
      <c r="H427" s="71"/>
      <c r="I427" s="71"/>
      <c r="J427" s="71"/>
      <c r="K427" s="71"/>
    </row>
    <row r="428" spans="2:11" s="67" customFormat="1" hidden="1" x14ac:dyDescent="0.35">
      <c r="B428" s="70"/>
      <c r="F428" s="71"/>
      <c r="G428" s="71"/>
      <c r="H428" s="71"/>
      <c r="I428" s="71"/>
      <c r="J428" s="71"/>
      <c r="K428" s="71"/>
    </row>
    <row r="429" spans="2:11" s="67" customFormat="1" hidden="1" x14ac:dyDescent="0.35">
      <c r="B429" s="70"/>
      <c r="F429" s="71"/>
      <c r="G429" s="71"/>
      <c r="H429" s="71"/>
      <c r="I429" s="71"/>
      <c r="J429" s="71"/>
      <c r="K429" s="71"/>
    </row>
    <row r="430" spans="2:11" s="67" customFormat="1" hidden="1" x14ac:dyDescent="0.35">
      <c r="B430" s="70"/>
      <c r="F430" s="71"/>
      <c r="G430" s="71"/>
      <c r="H430" s="71"/>
      <c r="I430" s="71"/>
      <c r="J430" s="71"/>
      <c r="K430" s="71"/>
    </row>
    <row r="431" spans="2:11" s="67" customFormat="1" hidden="1" x14ac:dyDescent="0.35">
      <c r="B431" s="70"/>
      <c r="F431" s="71"/>
      <c r="G431" s="71"/>
      <c r="H431" s="71"/>
      <c r="I431" s="71"/>
      <c r="J431" s="71"/>
      <c r="K431" s="71"/>
    </row>
    <row r="432" spans="2:11" s="67" customFormat="1" hidden="1" x14ac:dyDescent="0.35">
      <c r="B432" s="70"/>
      <c r="F432" s="71"/>
      <c r="G432" s="71"/>
      <c r="H432" s="71"/>
      <c r="I432" s="71"/>
      <c r="J432" s="71"/>
      <c r="K432" s="71"/>
    </row>
    <row r="433" spans="2:11" s="67" customFormat="1" hidden="1" x14ac:dyDescent="0.35">
      <c r="B433" s="70"/>
      <c r="F433" s="71"/>
      <c r="G433" s="71"/>
      <c r="H433" s="71"/>
      <c r="I433" s="71"/>
      <c r="J433" s="71"/>
      <c r="K433" s="71"/>
    </row>
    <row r="434" spans="2:11" s="67" customFormat="1" hidden="1" x14ac:dyDescent="0.35">
      <c r="B434" s="70"/>
      <c r="F434" s="71"/>
      <c r="G434" s="71"/>
      <c r="H434" s="71"/>
      <c r="I434" s="71"/>
      <c r="J434" s="71"/>
      <c r="K434" s="71"/>
    </row>
    <row r="435" spans="2:11" s="67" customFormat="1" hidden="1" x14ac:dyDescent="0.35">
      <c r="B435" s="70"/>
      <c r="F435" s="71"/>
      <c r="G435" s="71"/>
      <c r="H435" s="71"/>
      <c r="I435" s="71"/>
      <c r="J435" s="71"/>
      <c r="K435" s="71"/>
    </row>
    <row r="436" spans="2:11" s="67" customFormat="1" hidden="1" x14ac:dyDescent="0.35">
      <c r="B436" s="70"/>
      <c r="F436" s="71"/>
      <c r="G436" s="71"/>
      <c r="H436" s="71"/>
      <c r="I436" s="71"/>
      <c r="J436" s="71"/>
      <c r="K436" s="71"/>
    </row>
    <row r="437" spans="2:11" s="67" customFormat="1" hidden="1" x14ac:dyDescent="0.35">
      <c r="B437" s="70"/>
      <c r="F437" s="71"/>
      <c r="G437" s="71"/>
      <c r="H437" s="71"/>
      <c r="I437" s="71"/>
      <c r="J437" s="71"/>
      <c r="K437" s="71"/>
    </row>
    <row r="438" spans="2:11" s="67" customFormat="1" hidden="1" x14ac:dyDescent="0.35">
      <c r="B438" s="70"/>
      <c r="F438" s="71"/>
      <c r="G438" s="71"/>
      <c r="H438" s="71"/>
      <c r="I438" s="71"/>
      <c r="J438" s="71"/>
      <c r="K438" s="71"/>
    </row>
    <row r="439" spans="2:11" s="67" customFormat="1" hidden="1" x14ac:dyDescent="0.35">
      <c r="B439" s="70"/>
      <c r="F439" s="71"/>
      <c r="G439" s="71"/>
      <c r="H439" s="71"/>
      <c r="I439" s="71"/>
      <c r="J439" s="71"/>
      <c r="K439" s="71"/>
    </row>
    <row r="440" spans="2:11" s="67" customFormat="1" hidden="1" x14ac:dyDescent="0.35">
      <c r="B440" s="70"/>
      <c r="F440" s="71"/>
      <c r="G440" s="71"/>
      <c r="H440" s="71"/>
      <c r="I440" s="71"/>
      <c r="J440" s="71"/>
      <c r="K440" s="71"/>
    </row>
    <row r="441" spans="2:11" s="67" customFormat="1" hidden="1" x14ac:dyDescent="0.35">
      <c r="B441" s="70"/>
      <c r="F441" s="71"/>
      <c r="G441" s="71"/>
      <c r="H441" s="71"/>
      <c r="I441" s="71"/>
      <c r="J441" s="71"/>
      <c r="K441" s="71"/>
    </row>
    <row r="442" spans="2:11" s="67" customFormat="1" hidden="1" x14ac:dyDescent="0.35">
      <c r="B442" s="70"/>
      <c r="F442" s="71"/>
      <c r="G442" s="71"/>
      <c r="H442" s="71"/>
      <c r="I442" s="71"/>
      <c r="J442" s="71"/>
      <c r="K442" s="71"/>
    </row>
    <row r="443" spans="2:11" s="67" customFormat="1" hidden="1" x14ac:dyDescent="0.35">
      <c r="B443" s="70"/>
      <c r="F443" s="71"/>
      <c r="G443" s="71"/>
      <c r="H443" s="71"/>
      <c r="I443" s="71"/>
      <c r="J443" s="71"/>
      <c r="K443" s="71"/>
    </row>
    <row r="444" spans="2:11" s="67" customFormat="1" hidden="1" x14ac:dyDescent="0.35">
      <c r="B444" s="70"/>
      <c r="F444" s="71"/>
      <c r="G444" s="71"/>
      <c r="H444" s="71"/>
      <c r="I444" s="71"/>
      <c r="J444" s="71"/>
      <c r="K444" s="71"/>
    </row>
    <row r="445" spans="2:11" s="67" customFormat="1" hidden="1" x14ac:dyDescent="0.35">
      <c r="B445" s="70"/>
      <c r="F445" s="71"/>
      <c r="G445" s="71"/>
      <c r="H445" s="71"/>
      <c r="I445" s="71"/>
      <c r="J445" s="71"/>
      <c r="K445" s="71"/>
    </row>
    <row r="446" spans="2:11" s="67" customFormat="1" hidden="1" x14ac:dyDescent="0.35">
      <c r="B446" s="70"/>
      <c r="F446" s="71"/>
      <c r="G446" s="71"/>
      <c r="H446" s="71"/>
      <c r="I446" s="71"/>
      <c r="J446" s="71"/>
      <c r="K446" s="71"/>
    </row>
    <row r="447" spans="2:11" s="67" customFormat="1" hidden="1" x14ac:dyDescent="0.35">
      <c r="B447" s="70"/>
      <c r="F447" s="71"/>
      <c r="G447" s="71"/>
      <c r="H447" s="71"/>
      <c r="I447" s="71"/>
      <c r="J447" s="71"/>
      <c r="K447" s="71"/>
    </row>
    <row r="448" spans="2:11" s="67" customFormat="1" hidden="1" x14ac:dyDescent="0.35">
      <c r="B448" s="70"/>
      <c r="F448" s="71"/>
      <c r="G448" s="71"/>
      <c r="H448" s="71"/>
      <c r="I448" s="71"/>
      <c r="J448" s="71"/>
      <c r="K448" s="71"/>
    </row>
    <row r="449" spans="2:11" s="67" customFormat="1" hidden="1" x14ac:dyDescent="0.35">
      <c r="B449" s="70"/>
      <c r="F449" s="71"/>
      <c r="G449" s="71"/>
      <c r="H449" s="71"/>
      <c r="I449" s="71"/>
      <c r="J449" s="71"/>
      <c r="K449" s="71"/>
    </row>
    <row r="450" spans="2:11" s="67" customFormat="1" hidden="1" x14ac:dyDescent="0.35">
      <c r="B450" s="70"/>
      <c r="F450" s="71"/>
      <c r="G450" s="71"/>
      <c r="H450" s="71"/>
      <c r="I450" s="71"/>
      <c r="J450" s="71"/>
      <c r="K450" s="71"/>
    </row>
    <row r="451" spans="2:11" s="67" customFormat="1" hidden="1" x14ac:dyDescent="0.35">
      <c r="B451" s="70"/>
      <c r="F451" s="71"/>
      <c r="G451" s="71"/>
      <c r="H451" s="71"/>
      <c r="I451" s="71"/>
      <c r="J451" s="71"/>
      <c r="K451" s="71"/>
    </row>
    <row r="452" spans="2:11" s="67" customFormat="1" hidden="1" x14ac:dyDescent="0.35">
      <c r="B452" s="70"/>
      <c r="F452" s="71"/>
      <c r="G452" s="71"/>
      <c r="H452" s="71"/>
      <c r="I452" s="71"/>
      <c r="J452" s="71"/>
      <c r="K452" s="71"/>
    </row>
    <row r="453" spans="2:11" s="67" customFormat="1" hidden="1" x14ac:dyDescent="0.35">
      <c r="B453" s="70"/>
      <c r="F453" s="71"/>
      <c r="G453" s="71"/>
      <c r="H453" s="71"/>
      <c r="I453" s="71"/>
      <c r="J453" s="71"/>
      <c r="K453" s="71"/>
    </row>
    <row r="454" spans="2:11" s="67" customFormat="1" hidden="1" x14ac:dyDescent="0.35">
      <c r="B454" s="70"/>
      <c r="F454" s="71"/>
      <c r="G454" s="71"/>
      <c r="H454" s="71"/>
      <c r="I454" s="71"/>
      <c r="J454" s="71"/>
      <c r="K454" s="71"/>
    </row>
    <row r="455" spans="2:11" s="67" customFormat="1" hidden="1" x14ac:dyDescent="0.35">
      <c r="B455" s="70"/>
      <c r="F455" s="71"/>
      <c r="G455" s="71"/>
      <c r="H455" s="71"/>
      <c r="I455" s="71"/>
      <c r="J455" s="71"/>
      <c r="K455" s="71"/>
    </row>
    <row r="456" spans="2:11" s="67" customFormat="1" hidden="1" x14ac:dyDescent="0.35">
      <c r="B456" s="70"/>
      <c r="F456" s="71"/>
      <c r="G456" s="71"/>
      <c r="H456" s="71"/>
      <c r="I456" s="71"/>
      <c r="J456" s="71"/>
      <c r="K456" s="71"/>
    </row>
    <row r="457" spans="2:11" s="67" customFormat="1" hidden="1" x14ac:dyDescent="0.35">
      <c r="B457" s="70"/>
      <c r="F457" s="71"/>
      <c r="G457" s="71"/>
      <c r="H457" s="71"/>
      <c r="I457" s="71"/>
      <c r="J457" s="71"/>
      <c r="K457" s="71"/>
    </row>
    <row r="458" spans="2:11" s="67" customFormat="1" hidden="1" x14ac:dyDescent="0.35">
      <c r="B458" s="70"/>
      <c r="F458" s="71"/>
      <c r="G458" s="71"/>
      <c r="H458" s="71"/>
      <c r="I458" s="71"/>
      <c r="J458" s="71"/>
      <c r="K458" s="71"/>
    </row>
    <row r="459" spans="2:11" s="67" customFormat="1" hidden="1" x14ac:dyDescent="0.35">
      <c r="B459" s="70"/>
      <c r="F459" s="71"/>
      <c r="G459" s="71"/>
      <c r="H459" s="71"/>
      <c r="I459" s="71"/>
      <c r="J459" s="71"/>
      <c r="K459" s="71"/>
    </row>
    <row r="460" spans="2:11" s="67" customFormat="1" hidden="1" x14ac:dyDescent="0.35">
      <c r="B460" s="70"/>
      <c r="F460" s="71"/>
      <c r="G460" s="71"/>
      <c r="H460" s="71"/>
      <c r="I460" s="71"/>
      <c r="J460" s="71"/>
      <c r="K460" s="71"/>
    </row>
    <row r="461" spans="2:11" s="67" customFormat="1" hidden="1" x14ac:dyDescent="0.35">
      <c r="B461" s="70"/>
      <c r="F461" s="71"/>
      <c r="G461" s="71"/>
      <c r="H461" s="71"/>
      <c r="I461" s="71"/>
      <c r="J461" s="71"/>
      <c r="K461" s="71"/>
    </row>
    <row r="462" spans="2:11" s="67" customFormat="1" hidden="1" x14ac:dyDescent="0.35">
      <c r="B462" s="70"/>
      <c r="F462" s="71"/>
      <c r="G462" s="71"/>
      <c r="H462" s="71"/>
      <c r="I462" s="71"/>
      <c r="J462" s="71"/>
      <c r="K462" s="71"/>
    </row>
    <row r="463" spans="2:11" s="67" customFormat="1" hidden="1" x14ac:dyDescent="0.35">
      <c r="B463" s="70"/>
      <c r="F463" s="71"/>
      <c r="G463" s="71"/>
      <c r="H463" s="71"/>
      <c r="I463" s="71"/>
      <c r="J463" s="71"/>
      <c r="K463" s="71"/>
    </row>
    <row r="464" spans="2:11" s="67" customFormat="1" hidden="1" x14ac:dyDescent="0.35">
      <c r="B464" s="70"/>
      <c r="F464" s="71"/>
      <c r="G464" s="71"/>
      <c r="H464" s="71"/>
      <c r="I464" s="71"/>
      <c r="J464" s="71"/>
      <c r="K464" s="71"/>
    </row>
    <row r="465" spans="2:11" s="67" customFormat="1" hidden="1" x14ac:dyDescent="0.35">
      <c r="B465" s="70"/>
      <c r="F465" s="71"/>
      <c r="G465" s="71"/>
      <c r="H465" s="71"/>
      <c r="I465" s="71"/>
      <c r="J465" s="71"/>
      <c r="K465" s="71"/>
    </row>
    <row r="466" spans="2:11" s="67" customFormat="1" hidden="1" x14ac:dyDescent="0.35">
      <c r="B466" s="70"/>
      <c r="F466" s="71"/>
      <c r="G466" s="71"/>
      <c r="H466" s="71"/>
      <c r="I466" s="71"/>
      <c r="J466" s="71"/>
      <c r="K466" s="71"/>
    </row>
    <row r="467" spans="2:11" s="67" customFormat="1" hidden="1" x14ac:dyDescent="0.35">
      <c r="B467" s="70"/>
      <c r="F467" s="71"/>
      <c r="G467" s="71"/>
      <c r="H467" s="71"/>
      <c r="I467" s="71"/>
      <c r="J467" s="71"/>
      <c r="K467" s="71"/>
    </row>
    <row r="468" spans="2:11" s="67" customFormat="1" hidden="1" x14ac:dyDescent="0.35">
      <c r="B468" s="70"/>
      <c r="F468" s="71"/>
      <c r="G468" s="71"/>
      <c r="H468" s="71"/>
      <c r="I468" s="71"/>
      <c r="J468" s="71"/>
      <c r="K468" s="71"/>
    </row>
    <row r="469" spans="2:11" s="67" customFormat="1" hidden="1" x14ac:dyDescent="0.35">
      <c r="B469" s="70"/>
      <c r="F469" s="71"/>
      <c r="G469" s="71"/>
      <c r="H469" s="71"/>
      <c r="I469" s="71"/>
      <c r="J469" s="71"/>
      <c r="K469" s="71"/>
    </row>
    <row r="470" spans="2:11" s="67" customFormat="1" hidden="1" x14ac:dyDescent="0.35">
      <c r="B470" s="70"/>
      <c r="F470" s="71"/>
      <c r="G470" s="71"/>
      <c r="H470" s="71"/>
      <c r="I470" s="71"/>
      <c r="J470" s="71"/>
      <c r="K470" s="71"/>
    </row>
    <row r="471" spans="2:11" s="67" customFormat="1" hidden="1" x14ac:dyDescent="0.35">
      <c r="B471" s="70"/>
      <c r="F471" s="71"/>
      <c r="G471" s="71"/>
      <c r="H471" s="71"/>
      <c r="I471" s="71"/>
      <c r="J471" s="71"/>
      <c r="K471" s="71"/>
    </row>
    <row r="472" spans="2:11" s="67" customFormat="1" hidden="1" x14ac:dyDescent="0.35">
      <c r="B472" s="70"/>
      <c r="F472" s="71"/>
      <c r="G472" s="71"/>
      <c r="H472" s="71"/>
      <c r="I472" s="71"/>
      <c r="J472" s="71"/>
      <c r="K472" s="71"/>
    </row>
    <row r="473" spans="2:11" s="67" customFormat="1" hidden="1" x14ac:dyDescent="0.35">
      <c r="B473" s="70"/>
      <c r="F473" s="71"/>
      <c r="G473" s="71"/>
      <c r="H473" s="71"/>
      <c r="I473" s="71"/>
      <c r="J473" s="71"/>
      <c r="K473" s="71"/>
    </row>
    <row r="474" spans="2:11" s="67" customFormat="1" hidden="1" x14ac:dyDescent="0.35">
      <c r="B474" s="70"/>
      <c r="F474" s="71"/>
      <c r="G474" s="71"/>
      <c r="H474" s="71"/>
      <c r="I474" s="71"/>
      <c r="J474" s="71"/>
      <c r="K474" s="71"/>
    </row>
    <row r="475" spans="2:11" s="67" customFormat="1" hidden="1" x14ac:dyDescent="0.35">
      <c r="B475" s="70"/>
      <c r="F475" s="71"/>
      <c r="G475" s="71"/>
      <c r="H475" s="71"/>
      <c r="I475" s="71"/>
      <c r="J475" s="71"/>
      <c r="K475" s="71"/>
    </row>
    <row r="476" spans="2:11" s="67" customFormat="1" hidden="1" x14ac:dyDescent="0.35">
      <c r="B476" s="70"/>
      <c r="F476" s="71"/>
      <c r="G476" s="71"/>
      <c r="H476" s="71"/>
      <c r="I476" s="71"/>
      <c r="J476" s="71"/>
      <c r="K476" s="71"/>
    </row>
    <row r="477" spans="2:11" s="67" customFormat="1" hidden="1" x14ac:dyDescent="0.35">
      <c r="B477" s="70"/>
      <c r="F477" s="71"/>
      <c r="G477" s="71"/>
      <c r="H477" s="71"/>
      <c r="I477" s="71"/>
      <c r="J477" s="71"/>
      <c r="K477" s="71"/>
    </row>
    <row r="478" spans="2:11" s="67" customFormat="1" hidden="1" x14ac:dyDescent="0.35">
      <c r="B478" s="70"/>
      <c r="F478" s="71"/>
      <c r="G478" s="71"/>
      <c r="H478" s="71"/>
      <c r="I478" s="71"/>
      <c r="J478" s="71"/>
      <c r="K478" s="71"/>
    </row>
    <row r="479" spans="2:11" s="67" customFormat="1" hidden="1" x14ac:dyDescent="0.35">
      <c r="B479" s="70"/>
      <c r="F479" s="71"/>
      <c r="G479" s="71"/>
      <c r="H479" s="71"/>
      <c r="I479" s="71"/>
      <c r="J479" s="71"/>
      <c r="K479" s="71"/>
    </row>
    <row r="480" spans="2:11" s="67" customFormat="1" hidden="1" x14ac:dyDescent="0.35">
      <c r="B480" s="70"/>
      <c r="F480" s="71"/>
      <c r="G480" s="71"/>
      <c r="H480" s="71"/>
      <c r="I480" s="71"/>
      <c r="J480" s="71"/>
      <c r="K480" s="71"/>
    </row>
    <row r="481" spans="2:11" s="67" customFormat="1" hidden="1" x14ac:dyDescent="0.35">
      <c r="B481" s="70"/>
      <c r="F481" s="71"/>
      <c r="G481" s="71"/>
      <c r="H481" s="71"/>
      <c r="I481" s="71"/>
      <c r="J481" s="71"/>
      <c r="K481" s="71"/>
    </row>
    <row r="482" spans="2:11" s="67" customFormat="1" hidden="1" x14ac:dyDescent="0.35">
      <c r="B482" s="70"/>
      <c r="F482" s="71"/>
      <c r="G482" s="71"/>
      <c r="H482" s="71"/>
      <c r="I482" s="71"/>
      <c r="J482" s="71"/>
      <c r="K482" s="71"/>
    </row>
    <row r="483" spans="2:11" s="67" customFormat="1" hidden="1" x14ac:dyDescent="0.35">
      <c r="B483" s="70"/>
      <c r="F483" s="71"/>
      <c r="G483" s="71"/>
      <c r="H483" s="71"/>
      <c r="I483" s="71"/>
      <c r="J483" s="71"/>
      <c r="K483" s="71"/>
    </row>
    <row r="484" spans="2:11" s="67" customFormat="1" hidden="1" x14ac:dyDescent="0.35">
      <c r="B484" s="70"/>
      <c r="F484" s="71"/>
      <c r="G484" s="71"/>
      <c r="H484" s="71"/>
      <c r="I484" s="71"/>
      <c r="J484" s="71"/>
      <c r="K484" s="71"/>
    </row>
    <row r="485" spans="2:11" s="67" customFormat="1" hidden="1" x14ac:dyDescent="0.35">
      <c r="B485" s="70"/>
      <c r="F485" s="71"/>
      <c r="G485" s="71"/>
      <c r="H485" s="71"/>
      <c r="I485" s="71"/>
      <c r="J485" s="71"/>
      <c r="K485" s="71"/>
    </row>
    <row r="486" spans="2:11" s="67" customFormat="1" hidden="1" x14ac:dyDescent="0.35">
      <c r="B486" s="70"/>
      <c r="F486" s="71"/>
      <c r="G486" s="71"/>
      <c r="H486" s="71"/>
      <c r="I486" s="71"/>
      <c r="J486" s="71"/>
      <c r="K486" s="71"/>
    </row>
    <row r="487" spans="2:11" s="67" customFormat="1" hidden="1" x14ac:dyDescent="0.35">
      <c r="B487" s="70"/>
      <c r="F487" s="71"/>
      <c r="G487" s="71"/>
      <c r="H487" s="71"/>
      <c r="I487" s="71"/>
      <c r="J487" s="71"/>
      <c r="K487" s="71"/>
    </row>
    <row r="488" spans="2:11" s="67" customFormat="1" hidden="1" x14ac:dyDescent="0.35">
      <c r="B488" s="70"/>
      <c r="F488" s="71"/>
      <c r="G488" s="71"/>
      <c r="H488" s="71"/>
      <c r="I488" s="71"/>
      <c r="J488" s="71"/>
      <c r="K488" s="71"/>
    </row>
    <row r="489" spans="2:11" s="67" customFormat="1" hidden="1" x14ac:dyDescent="0.35">
      <c r="B489" s="70"/>
      <c r="F489" s="71"/>
      <c r="G489" s="71"/>
      <c r="H489" s="71"/>
      <c r="I489" s="71"/>
      <c r="J489" s="71"/>
      <c r="K489" s="71"/>
    </row>
    <row r="490" spans="2:11" s="67" customFormat="1" hidden="1" x14ac:dyDescent="0.35">
      <c r="B490" s="70"/>
      <c r="F490" s="71"/>
      <c r="G490" s="71"/>
      <c r="H490" s="71"/>
      <c r="I490" s="71"/>
      <c r="J490" s="71"/>
      <c r="K490" s="71"/>
    </row>
    <row r="491" spans="2:11" s="67" customFormat="1" hidden="1" x14ac:dyDescent="0.35">
      <c r="B491" s="70"/>
      <c r="F491" s="71"/>
      <c r="G491" s="71"/>
      <c r="H491" s="71"/>
      <c r="I491" s="71"/>
      <c r="J491" s="71"/>
      <c r="K491" s="71"/>
    </row>
    <row r="492" spans="2:11" s="67" customFormat="1" hidden="1" x14ac:dyDescent="0.35">
      <c r="B492" s="70"/>
      <c r="F492" s="71"/>
      <c r="G492" s="71"/>
      <c r="H492" s="71"/>
      <c r="I492" s="71"/>
      <c r="J492" s="71"/>
      <c r="K492" s="71"/>
    </row>
    <row r="493" spans="2:11" s="67" customFormat="1" hidden="1" x14ac:dyDescent="0.35">
      <c r="B493" s="70"/>
      <c r="F493" s="71"/>
      <c r="G493" s="71"/>
      <c r="H493" s="71"/>
      <c r="I493" s="71"/>
      <c r="J493" s="71"/>
      <c r="K493" s="71"/>
    </row>
    <row r="494" spans="2:11" s="67" customFormat="1" hidden="1" x14ac:dyDescent="0.35">
      <c r="B494" s="70"/>
      <c r="F494" s="71"/>
      <c r="G494" s="71"/>
      <c r="H494" s="71"/>
      <c r="I494" s="71"/>
      <c r="J494" s="71"/>
      <c r="K494" s="71"/>
    </row>
    <row r="495" spans="2:11" s="67" customFormat="1" hidden="1" x14ac:dyDescent="0.35">
      <c r="B495" s="70"/>
      <c r="F495" s="71"/>
      <c r="G495" s="71"/>
      <c r="H495" s="71"/>
      <c r="I495" s="71"/>
      <c r="J495" s="71"/>
      <c r="K495" s="71"/>
    </row>
    <row r="496" spans="2:11" s="67" customFormat="1" hidden="1" x14ac:dyDescent="0.35">
      <c r="B496" s="70"/>
      <c r="F496" s="71"/>
      <c r="G496" s="71"/>
      <c r="H496" s="71"/>
      <c r="I496" s="71"/>
      <c r="J496" s="71"/>
      <c r="K496" s="71"/>
    </row>
    <row r="497" spans="2:11" s="67" customFormat="1" hidden="1" x14ac:dyDescent="0.35">
      <c r="B497" s="70"/>
      <c r="F497" s="71"/>
      <c r="G497" s="71"/>
      <c r="H497" s="71"/>
      <c r="I497" s="71"/>
      <c r="J497" s="71"/>
      <c r="K497" s="71"/>
    </row>
    <row r="498" spans="2:11" s="67" customFormat="1" hidden="1" x14ac:dyDescent="0.35">
      <c r="B498" s="70"/>
      <c r="F498" s="71"/>
      <c r="G498" s="71"/>
      <c r="H498" s="71"/>
      <c r="I498" s="71"/>
      <c r="J498" s="71"/>
      <c r="K498" s="71"/>
    </row>
    <row r="499" spans="2:11" s="67" customFormat="1" hidden="1" x14ac:dyDescent="0.35">
      <c r="B499" s="70"/>
      <c r="F499" s="71"/>
      <c r="G499" s="71"/>
      <c r="H499" s="71"/>
      <c r="I499" s="71"/>
      <c r="J499" s="71"/>
      <c r="K499" s="71"/>
    </row>
    <row r="500" spans="2:11" s="67" customFormat="1" hidden="1" x14ac:dyDescent="0.35">
      <c r="B500" s="70"/>
      <c r="F500" s="71"/>
      <c r="G500" s="71"/>
      <c r="H500" s="71"/>
      <c r="I500" s="71"/>
      <c r="J500" s="71"/>
      <c r="K500" s="71"/>
    </row>
    <row r="501" spans="2:11" s="67" customFormat="1" hidden="1" x14ac:dyDescent="0.35">
      <c r="B501" s="70"/>
      <c r="F501" s="71"/>
      <c r="G501" s="71"/>
      <c r="H501" s="71"/>
      <c r="I501" s="71"/>
      <c r="J501" s="71"/>
      <c r="K501" s="71"/>
    </row>
    <row r="502" spans="2:11" s="67" customFormat="1" hidden="1" x14ac:dyDescent="0.35">
      <c r="B502" s="70"/>
      <c r="F502" s="71"/>
      <c r="G502" s="71"/>
      <c r="H502" s="71"/>
      <c r="I502" s="71"/>
      <c r="J502" s="71"/>
      <c r="K502" s="71"/>
    </row>
    <row r="503" spans="2:11" s="67" customFormat="1" hidden="1" x14ac:dyDescent="0.35">
      <c r="B503" s="70"/>
      <c r="F503" s="71"/>
      <c r="G503" s="71"/>
      <c r="H503" s="71"/>
      <c r="I503" s="71"/>
      <c r="J503" s="71"/>
      <c r="K503" s="71"/>
    </row>
    <row r="504" spans="2:11" s="67" customFormat="1" hidden="1" x14ac:dyDescent="0.35">
      <c r="B504" s="70"/>
      <c r="F504" s="71"/>
      <c r="G504" s="71"/>
      <c r="H504" s="71"/>
      <c r="I504" s="71"/>
      <c r="J504" s="71"/>
      <c r="K504" s="71"/>
    </row>
    <row r="505" spans="2:11" s="67" customFormat="1" hidden="1" x14ac:dyDescent="0.35">
      <c r="B505" s="70"/>
      <c r="F505" s="71"/>
      <c r="G505" s="71"/>
      <c r="H505" s="71"/>
      <c r="I505" s="71"/>
      <c r="J505" s="71"/>
      <c r="K505" s="71"/>
    </row>
    <row r="506" spans="2:11" s="67" customFormat="1" hidden="1" x14ac:dyDescent="0.35">
      <c r="B506" s="70"/>
      <c r="F506" s="71"/>
      <c r="G506" s="71"/>
      <c r="H506" s="71"/>
      <c r="I506" s="71"/>
      <c r="J506" s="71"/>
      <c r="K506" s="71"/>
    </row>
    <row r="507" spans="2:11" s="67" customFormat="1" hidden="1" x14ac:dyDescent="0.35">
      <c r="B507" s="70"/>
      <c r="F507" s="71"/>
      <c r="G507" s="71"/>
      <c r="H507" s="71"/>
      <c r="I507" s="71"/>
      <c r="J507" s="71"/>
      <c r="K507" s="71"/>
    </row>
    <row r="508" spans="2:11" s="67" customFormat="1" hidden="1" x14ac:dyDescent="0.35">
      <c r="B508" s="70"/>
      <c r="F508" s="71"/>
      <c r="G508" s="71"/>
      <c r="H508" s="71"/>
      <c r="I508" s="71"/>
      <c r="J508" s="71"/>
      <c r="K508" s="71"/>
    </row>
    <row r="509" spans="2:11" s="67" customFormat="1" hidden="1" x14ac:dyDescent="0.35">
      <c r="B509" s="70"/>
      <c r="F509" s="71"/>
      <c r="G509" s="71"/>
      <c r="H509" s="71"/>
      <c r="I509" s="71"/>
      <c r="J509" s="71"/>
      <c r="K509" s="71"/>
    </row>
    <row r="510" spans="2:11" s="67" customFormat="1" hidden="1" x14ac:dyDescent="0.35">
      <c r="B510" s="70"/>
      <c r="F510" s="71"/>
      <c r="G510" s="71"/>
      <c r="H510" s="71"/>
      <c r="I510" s="71"/>
      <c r="J510" s="71"/>
      <c r="K510" s="71"/>
    </row>
    <row r="511" spans="2:11" s="67" customFormat="1" hidden="1" x14ac:dyDescent="0.35">
      <c r="B511" s="70"/>
      <c r="F511" s="71"/>
      <c r="G511" s="71"/>
      <c r="H511" s="71"/>
      <c r="I511" s="71"/>
      <c r="J511" s="71"/>
      <c r="K511" s="71"/>
    </row>
    <row r="512" spans="2:11" s="67" customFormat="1" hidden="1" x14ac:dyDescent="0.35">
      <c r="B512" s="70"/>
      <c r="F512" s="71"/>
      <c r="G512" s="71"/>
      <c r="H512" s="71"/>
      <c r="I512" s="71"/>
      <c r="J512" s="71"/>
      <c r="K512" s="71"/>
    </row>
    <row r="513" spans="2:11" s="67" customFormat="1" hidden="1" x14ac:dyDescent="0.35">
      <c r="B513" s="70"/>
      <c r="F513" s="71"/>
      <c r="G513" s="71"/>
      <c r="H513" s="71"/>
      <c r="I513" s="71"/>
      <c r="J513" s="71"/>
      <c r="K513" s="71"/>
    </row>
    <row r="514" spans="2:11" s="67" customFormat="1" hidden="1" x14ac:dyDescent="0.35">
      <c r="B514" s="70"/>
      <c r="F514" s="71"/>
      <c r="G514" s="71"/>
      <c r="H514" s="71"/>
      <c r="I514" s="71"/>
      <c r="J514" s="71"/>
      <c r="K514" s="71"/>
    </row>
    <row r="515" spans="2:11" s="67" customFormat="1" hidden="1" x14ac:dyDescent="0.35">
      <c r="B515" s="70"/>
      <c r="F515" s="71"/>
      <c r="G515" s="71"/>
      <c r="H515" s="71"/>
      <c r="I515" s="71"/>
      <c r="J515" s="71"/>
      <c r="K515" s="71"/>
    </row>
    <row r="516" spans="2:11" s="67" customFormat="1" hidden="1" x14ac:dyDescent="0.35">
      <c r="B516" s="70"/>
      <c r="F516" s="71"/>
      <c r="G516" s="71"/>
      <c r="H516" s="71"/>
      <c r="I516" s="71"/>
      <c r="J516" s="71"/>
      <c r="K516" s="71"/>
    </row>
    <row r="517" spans="2:11" s="67" customFormat="1" hidden="1" x14ac:dyDescent="0.35">
      <c r="B517" s="70"/>
      <c r="F517" s="71"/>
      <c r="G517" s="71"/>
      <c r="H517" s="71"/>
      <c r="I517" s="71"/>
      <c r="J517" s="71"/>
      <c r="K517" s="71"/>
    </row>
    <row r="518" spans="2:11" s="67" customFormat="1" hidden="1" x14ac:dyDescent="0.35">
      <c r="B518" s="70"/>
      <c r="F518" s="71"/>
      <c r="G518" s="71"/>
      <c r="H518" s="71"/>
      <c r="I518" s="71"/>
      <c r="J518" s="71"/>
      <c r="K518" s="71"/>
    </row>
    <row r="519" spans="2:11" s="67" customFormat="1" hidden="1" x14ac:dyDescent="0.35">
      <c r="B519" s="70"/>
      <c r="F519" s="71"/>
      <c r="G519" s="71"/>
      <c r="H519" s="71"/>
      <c r="I519" s="71"/>
      <c r="J519" s="71"/>
      <c r="K519" s="71"/>
    </row>
    <row r="520" spans="2:11" s="67" customFormat="1" hidden="1" x14ac:dyDescent="0.35">
      <c r="B520" s="70"/>
      <c r="F520" s="71"/>
      <c r="G520" s="71"/>
      <c r="H520" s="71"/>
      <c r="I520" s="71"/>
      <c r="J520" s="71"/>
      <c r="K520" s="71"/>
    </row>
    <row r="521" spans="2:11" s="67" customFormat="1" hidden="1" x14ac:dyDescent="0.35">
      <c r="B521" s="70"/>
      <c r="F521" s="71"/>
      <c r="G521" s="71"/>
      <c r="H521" s="71"/>
      <c r="I521" s="71"/>
      <c r="J521" s="71"/>
      <c r="K521" s="71"/>
    </row>
    <row r="522" spans="2:11" s="67" customFormat="1" hidden="1" x14ac:dyDescent="0.35">
      <c r="B522" s="70"/>
      <c r="F522" s="71"/>
      <c r="G522" s="71"/>
      <c r="H522" s="71"/>
      <c r="I522" s="71"/>
      <c r="J522" s="71"/>
      <c r="K522" s="71"/>
    </row>
    <row r="523" spans="2:11" s="67" customFormat="1" hidden="1" x14ac:dyDescent="0.35">
      <c r="B523" s="70"/>
      <c r="F523" s="71"/>
      <c r="G523" s="71"/>
      <c r="H523" s="71"/>
      <c r="I523" s="71"/>
      <c r="J523" s="71"/>
      <c r="K523" s="71"/>
    </row>
    <row r="524" spans="2:11" s="67" customFormat="1" hidden="1" x14ac:dyDescent="0.35">
      <c r="B524" s="70"/>
      <c r="F524" s="71"/>
      <c r="G524" s="71"/>
      <c r="H524" s="71"/>
      <c r="I524" s="71"/>
      <c r="J524" s="71"/>
      <c r="K524" s="71"/>
    </row>
    <row r="525" spans="2:11" s="67" customFormat="1" hidden="1" x14ac:dyDescent="0.35">
      <c r="B525" s="70"/>
      <c r="F525" s="71"/>
      <c r="G525" s="71"/>
      <c r="H525" s="71"/>
      <c r="I525" s="71"/>
      <c r="J525" s="71"/>
      <c r="K525" s="71"/>
    </row>
    <row r="526" spans="2:11" s="67" customFormat="1" hidden="1" x14ac:dyDescent="0.35">
      <c r="B526" s="70"/>
      <c r="F526" s="71"/>
      <c r="G526" s="71"/>
      <c r="H526" s="71"/>
      <c r="I526" s="71"/>
      <c r="J526" s="71"/>
      <c r="K526" s="71"/>
    </row>
    <row r="527" spans="2:11" s="67" customFormat="1" hidden="1" x14ac:dyDescent="0.35">
      <c r="B527" s="70"/>
      <c r="F527" s="71"/>
      <c r="G527" s="71"/>
      <c r="H527" s="71"/>
      <c r="I527" s="71"/>
      <c r="J527" s="71"/>
      <c r="K527" s="71"/>
    </row>
    <row r="528" spans="2:11" s="67" customFormat="1" hidden="1" x14ac:dyDescent="0.35">
      <c r="B528" s="70"/>
      <c r="F528" s="71"/>
      <c r="G528" s="71"/>
      <c r="H528" s="71"/>
      <c r="I528" s="71"/>
      <c r="J528" s="71"/>
      <c r="K528" s="71"/>
    </row>
    <row r="529" spans="2:11" s="67" customFormat="1" hidden="1" x14ac:dyDescent="0.35">
      <c r="B529" s="70"/>
      <c r="F529" s="71"/>
      <c r="G529" s="71"/>
      <c r="H529" s="71"/>
      <c r="I529" s="71"/>
      <c r="J529" s="71"/>
      <c r="K529" s="71"/>
    </row>
    <row r="530" spans="2:11" s="67" customFormat="1" hidden="1" x14ac:dyDescent="0.35">
      <c r="B530" s="70"/>
      <c r="F530" s="71"/>
      <c r="G530" s="71"/>
      <c r="H530" s="71"/>
      <c r="I530" s="71"/>
      <c r="J530" s="71"/>
      <c r="K530" s="71"/>
    </row>
    <row r="531" spans="2:11" s="67" customFormat="1" hidden="1" x14ac:dyDescent="0.35">
      <c r="B531" s="70"/>
      <c r="F531" s="71"/>
      <c r="G531" s="71"/>
      <c r="H531" s="71"/>
      <c r="I531" s="71"/>
      <c r="J531" s="71"/>
      <c r="K531" s="71"/>
    </row>
    <row r="532" spans="2:11" s="67" customFormat="1" hidden="1" x14ac:dyDescent="0.35">
      <c r="B532" s="70"/>
      <c r="F532" s="71"/>
      <c r="G532" s="71"/>
      <c r="H532" s="71"/>
      <c r="I532" s="71"/>
      <c r="J532" s="71"/>
      <c r="K532" s="71"/>
    </row>
    <row r="533" spans="2:11" s="67" customFormat="1" hidden="1" x14ac:dyDescent="0.35">
      <c r="B533" s="70"/>
      <c r="F533" s="71"/>
      <c r="G533" s="71"/>
      <c r="H533" s="71"/>
      <c r="I533" s="71"/>
      <c r="J533" s="71"/>
      <c r="K533" s="71"/>
    </row>
    <row r="534" spans="2:11" s="67" customFormat="1" hidden="1" x14ac:dyDescent="0.35">
      <c r="B534" s="70"/>
      <c r="F534" s="71"/>
      <c r="G534" s="71"/>
      <c r="H534" s="71"/>
      <c r="I534" s="71"/>
      <c r="J534" s="71"/>
      <c r="K534" s="71"/>
    </row>
    <row r="535" spans="2:11" s="67" customFormat="1" hidden="1" x14ac:dyDescent="0.35">
      <c r="B535" s="70"/>
      <c r="F535" s="71"/>
      <c r="G535" s="71"/>
      <c r="H535" s="71"/>
      <c r="I535" s="71"/>
      <c r="J535" s="71"/>
      <c r="K535" s="71"/>
    </row>
    <row r="536" spans="2:11" s="67" customFormat="1" hidden="1" x14ac:dyDescent="0.35">
      <c r="B536" s="70"/>
      <c r="F536" s="71"/>
      <c r="G536" s="71"/>
      <c r="H536" s="71"/>
      <c r="I536" s="71"/>
      <c r="J536" s="71"/>
      <c r="K536" s="71"/>
    </row>
    <row r="537" spans="2:11" s="67" customFormat="1" hidden="1" x14ac:dyDescent="0.35">
      <c r="B537" s="70"/>
      <c r="F537" s="71"/>
      <c r="G537" s="71"/>
      <c r="H537" s="71"/>
      <c r="I537" s="71"/>
      <c r="J537" s="71"/>
      <c r="K537" s="71"/>
    </row>
    <row r="538" spans="2:11" s="67" customFormat="1" hidden="1" x14ac:dyDescent="0.35">
      <c r="B538" s="70"/>
      <c r="F538" s="71"/>
      <c r="G538" s="71"/>
      <c r="H538" s="71"/>
      <c r="I538" s="71"/>
      <c r="J538" s="71"/>
      <c r="K538" s="71"/>
    </row>
    <row r="539" spans="2:11" s="67" customFormat="1" hidden="1" x14ac:dyDescent="0.35">
      <c r="B539" s="70"/>
      <c r="F539" s="71"/>
      <c r="G539" s="71"/>
      <c r="H539" s="71"/>
      <c r="I539" s="71"/>
      <c r="J539" s="71"/>
      <c r="K539" s="71"/>
    </row>
    <row r="540" spans="2:11" s="67" customFormat="1" hidden="1" x14ac:dyDescent="0.35">
      <c r="B540" s="70"/>
      <c r="F540" s="71"/>
      <c r="G540" s="71"/>
      <c r="H540" s="71"/>
      <c r="I540" s="71"/>
      <c r="J540" s="71"/>
      <c r="K540" s="71"/>
    </row>
    <row r="541" spans="2:11" s="67" customFormat="1" hidden="1" x14ac:dyDescent="0.35">
      <c r="B541" s="70"/>
      <c r="F541" s="71"/>
      <c r="G541" s="71"/>
      <c r="H541" s="71"/>
      <c r="I541" s="71"/>
      <c r="J541" s="71"/>
      <c r="K541" s="71"/>
    </row>
    <row r="542" spans="2:11" s="67" customFormat="1" hidden="1" x14ac:dyDescent="0.35">
      <c r="B542" s="70"/>
      <c r="F542" s="71"/>
      <c r="G542" s="71"/>
      <c r="H542" s="71"/>
      <c r="I542" s="71"/>
      <c r="J542" s="71"/>
      <c r="K542" s="71"/>
    </row>
    <row r="543" spans="2:11" s="67" customFormat="1" hidden="1" x14ac:dyDescent="0.35">
      <c r="B543" s="70"/>
      <c r="F543" s="71"/>
      <c r="G543" s="71"/>
      <c r="H543" s="71"/>
      <c r="I543" s="71"/>
      <c r="J543" s="71"/>
      <c r="K543" s="71"/>
    </row>
    <row r="544" spans="2:11" s="67" customFormat="1" hidden="1" x14ac:dyDescent="0.35">
      <c r="B544" s="70"/>
      <c r="F544" s="71"/>
      <c r="G544" s="71"/>
      <c r="H544" s="71"/>
      <c r="I544" s="71"/>
      <c r="J544" s="71"/>
      <c r="K544" s="71"/>
    </row>
    <row r="545" spans="2:11" s="67" customFormat="1" hidden="1" x14ac:dyDescent="0.35">
      <c r="B545" s="70"/>
      <c r="F545" s="71"/>
      <c r="G545" s="71"/>
      <c r="H545" s="71"/>
      <c r="I545" s="71"/>
      <c r="J545" s="71"/>
      <c r="K545" s="71"/>
    </row>
    <row r="546" spans="2:11" s="67" customFormat="1" hidden="1" x14ac:dyDescent="0.35">
      <c r="B546" s="70"/>
      <c r="F546" s="71"/>
      <c r="G546" s="71"/>
      <c r="H546" s="71"/>
      <c r="I546" s="71"/>
      <c r="J546" s="71"/>
      <c r="K546" s="71"/>
    </row>
    <row r="547" spans="2:11" s="67" customFormat="1" hidden="1" x14ac:dyDescent="0.35">
      <c r="B547" s="70"/>
      <c r="F547" s="71"/>
      <c r="G547" s="71"/>
      <c r="H547" s="71"/>
      <c r="I547" s="71"/>
      <c r="J547" s="71"/>
      <c r="K547" s="71"/>
    </row>
    <row r="548" spans="2:11" s="67" customFormat="1" hidden="1" x14ac:dyDescent="0.35">
      <c r="B548" s="70"/>
      <c r="F548" s="71"/>
      <c r="G548" s="71"/>
      <c r="H548" s="71"/>
      <c r="I548" s="71"/>
      <c r="J548" s="71"/>
      <c r="K548" s="71"/>
    </row>
    <row r="549" spans="2:11" s="67" customFormat="1" hidden="1" x14ac:dyDescent="0.35">
      <c r="B549" s="70"/>
      <c r="F549" s="71"/>
      <c r="G549" s="71"/>
      <c r="H549" s="71"/>
      <c r="I549" s="71"/>
      <c r="J549" s="71"/>
      <c r="K549" s="71"/>
    </row>
    <row r="550" spans="2:11" s="67" customFormat="1" hidden="1" x14ac:dyDescent="0.35">
      <c r="B550" s="70"/>
      <c r="F550" s="71"/>
      <c r="G550" s="71"/>
      <c r="H550" s="71"/>
      <c r="I550" s="71"/>
      <c r="J550" s="71"/>
      <c r="K550" s="71"/>
    </row>
    <row r="551" spans="2:11" s="67" customFormat="1" hidden="1" x14ac:dyDescent="0.35">
      <c r="B551" s="70"/>
      <c r="F551" s="71"/>
      <c r="G551" s="71"/>
      <c r="H551" s="71"/>
      <c r="I551" s="71"/>
      <c r="J551" s="71"/>
      <c r="K551" s="71"/>
    </row>
    <row r="552" spans="2:11" s="67" customFormat="1" hidden="1" x14ac:dyDescent="0.35">
      <c r="B552" s="70"/>
      <c r="F552" s="71"/>
      <c r="G552" s="71"/>
      <c r="H552" s="71"/>
      <c r="I552" s="71"/>
      <c r="J552" s="71"/>
      <c r="K552" s="71"/>
    </row>
    <row r="553" spans="2:11" s="67" customFormat="1" hidden="1" x14ac:dyDescent="0.35">
      <c r="B553" s="70"/>
      <c r="F553" s="71"/>
      <c r="G553" s="71"/>
      <c r="H553" s="71"/>
      <c r="I553" s="71"/>
      <c r="J553" s="71"/>
      <c r="K553" s="71"/>
    </row>
    <row r="554" spans="2:11" s="67" customFormat="1" hidden="1" x14ac:dyDescent="0.35">
      <c r="B554" s="70"/>
      <c r="F554" s="71"/>
      <c r="G554" s="71"/>
      <c r="H554" s="71"/>
      <c r="I554" s="71"/>
      <c r="J554" s="71"/>
      <c r="K554" s="71"/>
    </row>
    <row r="555" spans="2:11" s="67" customFormat="1" hidden="1" x14ac:dyDescent="0.35">
      <c r="B555" s="70"/>
      <c r="F555" s="71"/>
      <c r="G555" s="71"/>
      <c r="H555" s="71"/>
      <c r="I555" s="71"/>
      <c r="J555" s="71"/>
      <c r="K555" s="71"/>
    </row>
    <row r="556" spans="2:11" s="67" customFormat="1" hidden="1" x14ac:dyDescent="0.35">
      <c r="B556" s="70"/>
      <c r="F556" s="71"/>
      <c r="G556" s="71"/>
      <c r="H556" s="71"/>
      <c r="I556" s="71"/>
      <c r="J556" s="71"/>
      <c r="K556" s="71"/>
    </row>
    <row r="557" spans="2:11" s="67" customFormat="1" hidden="1" x14ac:dyDescent="0.35">
      <c r="B557" s="70"/>
      <c r="F557" s="71"/>
      <c r="G557" s="71"/>
      <c r="H557" s="71"/>
      <c r="I557" s="71"/>
      <c r="J557" s="71"/>
      <c r="K557" s="71"/>
    </row>
    <row r="558" spans="2:11" s="67" customFormat="1" hidden="1" x14ac:dyDescent="0.35">
      <c r="B558" s="70"/>
      <c r="F558" s="71"/>
      <c r="G558" s="71"/>
      <c r="H558" s="71"/>
      <c r="I558" s="71"/>
      <c r="J558" s="71"/>
      <c r="K558" s="71"/>
    </row>
    <row r="559" spans="2:11" s="67" customFormat="1" hidden="1" x14ac:dyDescent="0.35">
      <c r="B559" s="70"/>
      <c r="F559" s="71"/>
      <c r="G559" s="71"/>
      <c r="H559" s="71"/>
      <c r="I559" s="71"/>
      <c r="J559" s="71"/>
      <c r="K559" s="71"/>
    </row>
    <row r="560" spans="2:11" s="67" customFormat="1" hidden="1" x14ac:dyDescent="0.35">
      <c r="B560" s="70"/>
      <c r="F560" s="71"/>
      <c r="G560" s="71"/>
      <c r="H560" s="71"/>
      <c r="I560" s="71"/>
      <c r="J560" s="71"/>
      <c r="K560" s="71"/>
    </row>
    <row r="561" spans="2:11" s="67" customFormat="1" hidden="1" x14ac:dyDescent="0.35">
      <c r="B561" s="70"/>
      <c r="F561" s="71"/>
      <c r="G561" s="71"/>
      <c r="H561" s="71"/>
      <c r="I561" s="71"/>
      <c r="J561" s="71"/>
      <c r="K561" s="71"/>
    </row>
    <row r="562" spans="2:11" s="67" customFormat="1" hidden="1" x14ac:dyDescent="0.35">
      <c r="B562" s="70"/>
      <c r="F562" s="71"/>
      <c r="G562" s="71"/>
      <c r="H562" s="71"/>
      <c r="I562" s="71"/>
      <c r="J562" s="71"/>
      <c r="K562" s="71"/>
    </row>
    <row r="563" spans="2:11" s="67" customFormat="1" hidden="1" x14ac:dyDescent="0.35">
      <c r="B563" s="70"/>
      <c r="F563" s="71"/>
      <c r="G563" s="71"/>
      <c r="H563" s="71"/>
      <c r="I563" s="71"/>
      <c r="J563" s="71"/>
      <c r="K563" s="71"/>
    </row>
    <row r="564" spans="2:11" s="67" customFormat="1" hidden="1" x14ac:dyDescent="0.35">
      <c r="B564" s="70"/>
      <c r="F564" s="71"/>
      <c r="G564" s="71"/>
      <c r="H564" s="71"/>
      <c r="I564" s="71"/>
      <c r="J564" s="71"/>
      <c r="K564" s="71"/>
    </row>
    <row r="565" spans="2:11" s="67" customFormat="1" hidden="1" x14ac:dyDescent="0.35">
      <c r="B565" s="70"/>
      <c r="F565" s="71"/>
      <c r="G565" s="71"/>
      <c r="H565" s="71"/>
      <c r="I565" s="71"/>
      <c r="J565" s="71"/>
      <c r="K565" s="71"/>
    </row>
    <row r="566" spans="2:11" s="67" customFormat="1" hidden="1" x14ac:dyDescent="0.35">
      <c r="B566" s="70"/>
      <c r="F566" s="71"/>
      <c r="G566" s="71"/>
      <c r="H566" s="71"/>
      <c r="I566" s="71"/>
      <c r="J566" s="71"/>
      <c r="K566" s="71"/>
    </row>
    <row r="567" spans="2:11" s="67" customFormat="1" hidden="1" x14ac:dyDescent="0.35">
      <c r="B567" s="70"/>
      <c r="F567" s="71"/>
      <c r="G567" s="71"/>
      <c r="H567" s="71"/>
      <c r="I567" s="71"/>
      <c r="J567" s="71"/>
      <c r="K567" s="71"/>
    </row>
    <row r="568" spans="2:11" s="67" customFormat="1" hidden="1" x14ac:dyDescent="0.35">
      <c r="B568" s="70"/>
      <c r="F568" s="71"/>
      <c r="G568" s="71"/>
      <c r="H568" s="71"/>
      <c r="I568" s="71"/>
      <c r="J568" s="71"/>
      <c r="K568" s="71"/>
    </row>
    <row r="569" spans="2:11" s="67" customFormat="1" hidden="1" x14ac:dyDescent="0.35">
      <c r="B569" s="70"/>
      <c r="F569" s="71"/>
      <c r="G569" s="71"/>
      <c r="H569" s="71"/>
      <c r="I569" s="71"/>
      <c r="J569" s="71"/>
      <c r="K569" s="71"/>
    </row>
    <row r="570" spans="2:11" s="67" customFormat="1" hidden="1" x14ac:dyDescent="0.35">
      <c r="B570" s="70"/>
      <c r="F570" s="71"/>
      <c r="G570" s="71"/>
      <c r="H570" s="71"/>
      <c r="I570" s="71"/>
      <c r="J570" s="71"/>
      <c r="K570" s="71"/>
    </row>
    <row r="571" spans="2:11" s="67" customFormat="1" hidden="1" x14ac:dyDescent="0.35">
      <c r="B571" s="70"/>
      <c r="F571" s="71"/>
      <c r="G571" s="71"/>
      <c r="H571" s="71"/>
      <c r="I571" s="71"/>
      <c r="J571" s="71"/>
      <c r="K571" s="71"/>
    </row>
    <row r="572" spans="2:11" s="67" customFormat="1" hidden="1" x14ac:dyDescent="0.35">
      <c r="B572" s="70"/>
      <c r="F572" s="71"/>
      <c r="G572" s="71"/>
      <c r="H572" s="71"/>
      <c r="I572" s="71"/>
      <c r="J572" s="71"/>
      <c r="K572" s="71"/>
    </row>
    <row r="573" spans="2:11" s="67" customFormat="1" hidden="1" x14ac:dyDescent="0.35">
      <c r="B573" s="70"/>
      <c r="F573" s="71"/>
      <c r="G573" s="71"/>
      <c r="H573" s="71"/>
      <c r="I573" s="71"/>
      <c r="J573" s="71"/>
      <c r="K573" s="71"/>
    </row>
    <row r="574" spans="2:11" s="67" customFormat="1" hidden="1" x14ac:dyDescent="0.35">
      <c r="B574" s="70"/>
      <c r="F574" s="71"/>
      <c r="G574" s="71"/>
      <c r="H574" s="71"/>
      <c r="I574" s="71"/>
      <c r="J574" s="71"/>
      <c r="K574" s="71"/>
    </row>
    <row r="575" spans="2:11" s="67" customFormat="1" hidden="1" x14ac:dyDescent="0.35">
      <c r="B575" s="70"/>
      <c r="F575" s="71"/>
      <c r="G575" s="71"/>
      <c r="H575" s="71"/>
      <c r="I575" s="71"/>
      <c r="J575" s="71"/>
      <c r="K575" s="71"/>
    </row>
    <row r="576" spans="2:11" s="67" customFormat="1" hidden="1" x14ac:dyDescent="0.35">
      <c r="B576" s="70"/>
      <c r="F576" s="71"/>
      <c r="G576" s="71"/>
      <c r="H576" s="71"/>
      <c r="I576" s="71"/>
      <c r="J576" s="71"/>
      <c r="K576" s="71"/>
    </row>
    <row r="577" spans="2:11" s="67" customFormat="1" hidden="1" x14ac:dyDescent="0.35">
      <c r="B577" s="70"/>
      <c r="F577" s="71"/>
      <c r="G577" s="71"/>
      <c r="H577" s="71"/>
      <c r="I577" s="71"/>
      <c r="J577" s="71"/>
      <c r="K577" s="71"/>
    </row>
    <row r="578" spans="2:11" s="67" customFormat="1" hidden="1" x14ac:dyDescent="0.35">
      <c r="B578" s="70"/>
      <c r="F578" s="71"/>
      <c r="G578" s="71"/>
      <c r="H578" s="71"/>
      <c r="I578" s="71"/>
      <c r="J578" s="71"/>
      <c r="K578" s="71"/>
    </row>
    <row r="579" spans="2:11" s="67" customFormat="1" hidden="1" x14ac:dyDescent="0.35">
      <c r="B579" s="70"/>
      <c r="F579" s="71"/>
      <c r="G579" s="71"/>
      <c r="H579" s="71"/>
      <c r="I579" s="71"/>
      <c r="J579" s="71"/>
      <c r="K579" s="71"/>
    </row>
    <row r="580" spans="2:11" s="67" customFormat="1" hidden="1" x14ac:dyDescent="0.35">
      <c r="B580" s="70"/>
      <c r="F580" s="71"/>
      <c r="G580" s="71"/>
      <c r="H580" s="71"/>
      <c r="I580" s="71"/>
      <c r="J580" s="71"/>
      <c r="K580" s="71"/>
    </row>
    <row r="581" spans="2:11" s="67" customFormat="1" hidden="1" x14ac:dyDescent="0.35">
      <c r="B581" s="70"/>
      <c r="F581" s="71"/>
      <c r="G581" s="71"/>
      <c r="H581" s="71"/>
      <c r="I581" s="71"/>
      <c r="J581" s="71"/>
      <c r="K581" s="71"/>
    </row>
    <row r="582" spans="2:11" s="67" customFormat="1" hidden="1" x14ac:dyDescent="0.35">
      <c r="B582" s="70"/>
      <c r="F582" s="71"/>
      <c r="G582" s="71"/>
      <c r="H582" s="71"/>
      <c r="I582" s="71"/>
      <c r="J582" s="71"/>
      <c r="K582" s="71"/>
    </row>
    <row r="583" spans="2:11" s="67" customFormat="1" hidden="1" x14ac:dyDescent="0.35">
      <c r="B583" s="70"/>
      <c r="F583" s="71"/>
      <c r="G583" s="71"/>
      <c r="H583" s="71"/>
      <c r="I583" s="71"/>
      <c r="J583" s="71"/>
      <c r="K583" s="71"/>
    </row>
    <row r="584" spans="2:11" s="67" customFormat="1" hidden="1" x14ac:dyDescent="0.35">
      <c r="B584" s="70"/>
      <c r="F584" s="71"/>
      <c r="G584" s="71"/>
      <c r="H584" s="71"/>
      <c r="I584" s="71"/>
      <c r="J584" s="71"/>
      <c r="K584" s="71"/>
    </row>
    <row r="585" spans="2:11" s="67" customFormat="1" hidden="1" x14ac:dyDescent="0.35">
      <c r="B585" s="70"/>
      <c r="F585" s="71"/>
      <c r="G585" s="71"/>
      <c r="H585" s="71"/>
      <c r="I585" s="71"/>
      <c r="J585" s="71"/>
      <c r="K585" s="71"/>
    </row>
    <row r="586" spans="2:11" s="67" customFormat="1" hidden="1" x14ac:dyDescent="0.35">
      <c r="B586" s="70"/>
      <c r="F586" s="71"/>
      <c r="G586" s="71"/>
      <c r="H586" s="71"/>
      <c r="I586" s="71"/>
      <c r="J586" s="71"/>
      <c r="K586" s="71"/>
    </row>
    <row r="587" spans="2:11" s="67" customFormat="1" hidden="1" x14ac:dyDescent="0.35">
      <c r="B587" s="70"/>
      <c r="F587" s="71"/>
      <c r="G587" s="71"/>
      <c r="H587" s="71"/>
      <c r="I587" s="71"/>
      <c r="J587" s="71"/>
      <c r="K587" s="71"/>
    </row>
    <row r="588" spans="2:11" s="67" customFormat="1" hidden="1" x14ac:dyDescent="0.35">
      <c r="B588" s="70"/>
      <c r="F588" s="71"/>
      <c r="G588" s="71"/>
      <c r="H588" s="71"/>
      <c r="I588" s="71"/>
      <c r="J588" s="71"/>
      <c r="K588" s="71"/>
    </row>
    <row r="589" spans="2:11" s="67" customFormat="1" hidden="1" x14ac:dyDescent="0.35">
      <c r="B589" s="70"/>
      <c r="F589" s="71"/>
      <c r="G589" s="71"/>
      <c r="H589" s="71"/>
      <c r="I589" s="71"/>
      <c r="J589" s="71"/>
      <c r="K589" s="71"/>
    </row>
    <row r="590" spans="2:11" s="67" customFormat="1" hidden="1" x14ac:dyDescent="0.35">
      <c r="B590" s="70"/>
      <c r="F590" s="71"/>
      <c r="G590" s="71"/>
      <c r="H590" s="71"/>
      <c r="I590" s="71"/>
      <c r="J590" s="71"/>
      <c r="K590" s="71"/>
    </row>
    <row r="591" spans="2:11" s="67" customFormat="1" hidden="1" x14ac:dyDescent="0.35">
      <c r="B591" s="70"/>
      <c r="F591" s="71"/>
      <c r="G591" s="71"/>
      <c r="H591" s="71"/>
      <c r="I591" s="71"/>
      <c r="J591" s="71"/>
      <c r="K591" s="71"/>
    </row>
    <row r="592" spans="2:11" s="67" customFormat="1" hidden="1" x14ac:dyDescent="0.35">
      <c r="B592" s="70"/>
      <c r="F592" s="71"/>
      <c r="G592" s="71"/>
      <c r="H592" s="71"/>
      <c r="I592" s="71"/>
      <c r="J592" s="71"/>
      <c r="K592" s="71"/>
    </row>
    <row r="593" spans="2:11" s="67" customFormat="1" hidden="1" x14ac:dyDescent="0.35">
      <c r="B593" s="70"/>
      <c r="F593" s="71"/>
      <c r="G593" s="71"/>
      <c r="H593" s="71"/>
      <c r="I593" s="71"/>
      <c r="J593" s="71"/>
      <c r="K593" s="71"/>
    </row>
    <row r="594" spans="2:11" s="67" customFormat="1" hidden="1" x14ac:dyDescent="0.35">
      <c r="B594" s="70"/>
      <c r="F594" s="71"/>
      <c r="G594" s="71"/>
      <c r="H594" s="71"/>
      <c r="I594" s="71"/>
      <c r="J594" s="71"/>
      <c r="K594" s="71"/>
    </row>
    <row r="595" spans="2:11" s="67" customFormat="1" hidden="1" x14ac:dyDescent="0.35">
      <c r="B595" s="70"/>
      <c r="F595" s="71"/>
      <c r="G595" s="71"/>
      <c r="H595" s="71"/>
      <c r="I595" s="71"/>
      <c r="J595" s="71"/>
      <c r="K595" s="71"/>
    </row>
    <row r="596" spans="2:11" s="67" customFormat="1" hidden="1" x14ac:dyDescent="0.35">
      <c r="B596" s="70"/>
      <c r="F596" s="71"/>
      <c r="G596" s="71"/>
      <c r="H596" s="71"/>
      <c r="I596" s="71"/>
      <c r="J596" s="71"/>
      <c r="K596" s="71"/>
    </row>
    <row r="597" spans="2:11" s="67" customFormat="1" hidden="1" x14ac:dyDescent="0.35">
      <c r="B597" s="70"/>
      <c r="F597" s="71"/>
      <c r="G597" s="71"/>
      <c r="H597" s="71"/>
      <c r="I597" s="71"/>
      <c r="J597" s="71"/>
      <c r="K597" s="71"/>
    </row>
    <row r="598" spans="2:11" s="67" customFormat="1" hidden="1" x14ac:dyDescent="0.35">
      <c r="B598" s="70"/>
      <c r="F598" s="71"/>
      <c r="G598" s="71"/>
      <c r="H598" s="71"/>
      <c r="I598" s="71"/>
      <c r="J598" s="71"/>
      <c r="K598" s="71"/>
    </row>
    <row r="599" spans="2:11" s="67" customFormat="1" hidden="1" x14ac:dyDescent="0.35">
      <c r="B599" s="70"/>
      <c r="F599" s="71"/>
      <c r="G599" s="71"/>
      <c r="H599" s="71"/>
      <c r="I599" s="71"/>
      <c r="J599" s="71"/>
      <c r="K599" s="71"/>
    </row>
    <row r="600" spans="2:11" s="67" customFormat="1" hidden="1" x14ac:dyDescent="0.35">
      <c r="B600" s="70"/>
      <c r="F600" s="71"/>
      <c r="G600" s="71"/>
      <c r="H600" s="71"/>
      <c r="I600" s="71"/>
      <c r="J600" s="71"/>
      <c r="K600" s="71"/>
    </row>
    <row r="601" spans="2:11" s="67" customFormat="1" hidden="1" x14ac:dyDescent="0.35">
      <c r="B601" s="70"/>
      <c r="F601" s="71"/>
      <c r="G601" s="71"/>
      <c r="H601" s="71"/>
      <c r="I601" s="71"/>
      <c r="J601" s="71"/>
      <c r="K601" s="71"/>
    </row>
    <row r="602" spans="2:11" s="67" customFormat="1" hidden="1" x14ac:dyDescent="0.35">
      <c r="B602" s="70"/>
      <c r="F602" s="71"/>
      <c r="G602" s="71"/>
      <c r="H602" s="71"/>
      <c r="I602" s="71"/>
      <c r="J602" s="71"/>
      <c r="K602" s="71"/>
    </row>
    <row r="603" spans="2:11" s="67" customFormat="1" hidden="1" x14ac:dyDescent="0.35">
      <c r="B603" s="70"/>
      <c r="F603" s="71"/>
      <c r="G603" s="71"/>
      <c r="H603" s="71"/>
      <c r="I603" s="71"/>
      <c r="J603" s="71"/>
      <c r="K603" s="71"/>
    </row>
    <row r="604" spans="2:11" s="67" customFormat="1" hidden="1" x14ac:dyDescent="0.35">
      <c r="B604" s="70"/>
      <c r="F604" s="71"/>
      <c r="G604" s="71"/>
      <c r="H604" s="71"/>
      <c r="I604" s="71"/>
      <c r="J604" s="71"/>
      <c r="K604" s="71"/>
    </row>
    <row r="605" spans="2:11" s="67" customFormat="1" hidden="1" x14ac:dyDescent="0.35">
      <c r="B605" s="70"/>
      <c r="F605" s="71"/>
      <c r="G605" s="71"/>
      <c r="H605" s="71"/>
      <c r="I605" s="71"/>
      <c r="J605" s="71"/>
      <c r="K605" s="71"/>
    </row>
    <row r="606" spans="2:11" s="67" customFormat="1" hidden="1" x14ac:dyDescent="0.35">
      <c r="B606" s="70"/>
      <c r="F606" s="71"/>
      <c r="G606" s="71"/>
      <c r="H606" s="71"/>
      <c r="I606" s="71"/>
      <c r="J606" s="71"/>
      <c r="K606" s="71"/>
    </row>
    <row r="607" spans="2:11" s="67" customFormat="1" hidden="1" x14ac:dyDescent="0.35">
      <c r="B607" s="70"/>
      <c r="F607" s="71"/>
      <c r="G607" s="71"/>
      <c r="H607" s="71"/>
      <c r="I607" s="71"/>
      <c r="J607" s="71"/>
      <c r="K607" s="71"/>
    </row>
    <row r="608" spans="2:11" s="67" customFormat="1" hidden="1" x14ac:dyDescent="0.35">
      <c r="B608" s="70"/>
      <c r="F608" s="71"/>
      <c r="G608" s="71"/>
      <c r="H608" s="71"/>
      <c r="I608" s="71"/>
      <c r="J608" s="71"/>
      <c r="K608" s="71"/>
    </row>
    <row r="609" spans="2:11" s="67" customFormat="1" hidden="1" x14ac:dyDescent="0.35">
      <c r="B609" s="70"/>
      <c r="F609" s="71"/>
      <c r="G609" s="71"/>
      <c r="H609" s="71"/>
      <c r="I609" s="71"/>
      <c r="J609" s="71"/>
      <c r="K609" s="71"/>
    </row>
    <row r="610" spans="2:11" s="67" customFormat="1" hidden="1" x14ac:dyDescent="0.35">
      <c r="B610" s="70"/>
      <c r="F610" s="71"/>
      <c r="G610" s="71"/>
      <c r="H610" s="71"/>
      <c r="I610" s="71"/>
      <c r="J610" s="71"/>
      <c r="K610" s="71"/>
    </row>
    <row r="611" spans="2:11" s="67" customFormat="1" hidden="1" x14ac:dyDescent="0.35">
      <c r="B611" s="70"/>
      <c r="F611" s="71"/>
      <c r="G611" s="71"/>
      <c r="H611" s="71"/>
      <c r="I611" s="71"/>
      <c r="J611" s="71"/>
      <c r="K611" s="71"/>
    </row>
    <row r="612" spans="2:11" s="67" customFormat="1" hidden="1" x14ac:dyDescent="0.35">
      <c r="B612" s="70"/>
      <c r="F612" s="71"/>
      <c r="G612" s="71"/>
      <c r="H612" s="71"/>
      <c r="I612" s="71"/>
      <c r="J612" s="71"/>
      <c r="K612" s="71"/>
    </row>
    <row r="613" spans="2:11" s="67" customFormat="1" hidden="1" x14ac:dyDescent="0.35">
      <c r="B613" s="70"/>
      <c r="F613" s="71"/>
      <c r="G613" s="71"/>
      <c r="H613" s="71"/>
      <c r="I613" s="71"/>
      <c r="J613" s="71"/>
      <c r="K613" s="71"/>
    </row>
    <row r="614" spans="2:11" s="67" customFormat="1" hidden="1" x14ac:dyDescent="0.35">
      <c r="B614" s="70"/>
      <c r="F614" s="71"/>
      <c r="G614" s="71"/>
      <c r="H614" s="71"/>
      <c r="I614" s="71"/>
      <c r="J614" s="71"/>
      <c r="K614" s="71"/>
    </row>
    <row r="615" spans="2:11" s="67" customFormat="1" hidden="1" x14ac:dyDescent="0.35">
      <c r="B615" s="70"/>
      <c r="F615" s="71"/>
      <c r="G615" s="71"/>
      <c r="H615" s="71"/>
      <c r="I615" s="71"/>
      <c r="J615" s="71"/>
      <c r="K615" s="71"/>
    </row>
    <row r="616" spans="2:11" s="67" customFormat="1" hidden="1" x14ac:dyDescent="0.35">
      <c r="B616" s="70"/>
      <c r="F616" s="71"/>
      <c r="G616" s="71"/>
      <c r="H616" s="71"/>
      <c r="I616" s="71"/>
      <c r="J616" s="71"/>
      <c r="K616" s="71"/>
    </row>
    <row r="617" spans="2:11" s="67" customFormat="1" hidden="1" x14ac:dyDescent="0.35">
      <c r="B617" s="70"/>
      <c r="F617" s="71"/>
      <c r="G617" s="71"/>
      <c r="H617" s="71"/>
      <c r="I617" s="71"/>
      <c r="J617" s="71"/>
      <c r="K617" s="71"/>
    </row>
    <row r="618" spans="2:11" s="67" customFormat="1" hidden="1" x14ac:dyDescent="0.35">
      <c r="B618" s="70"/>
      <c r="F618" s="71"/>
      <c r="G618" s="71"/>
      <c r="H618" s="71"/>
      <c r="I618" s="71"/>
      <c r="J618" s="71"/>
      <c r="K618" s="71"/>
    </row>
    <row r="619" spans="2:11" s="67" customFormat="1" hidden="1" x14ac:dyDescent="0.35">
      <c r="B619" s="70"/>
      <c r="F619" s="71"/>
      <c r="G619" s="71"/>
      <c r="H619" s="71"/>
      <c r="I619" s="71"/>
      <c r="J619" s="71"/>
      <c r="K619" s="71"/>
    </row>
    <row r="620" spans="2:11" s="67" customFormat="1" hidden="1" x14ac:dyDescent="0.35">
      <c r="B620" s="70"/>
      <c r="F620" s="71"/>
      <c r="G620" s="71"/>
      <c r="H620" s="71"/>
      <c r="I620" s="71"/>
      <c r="J620" s="71"/>
      <c r="K620" s="71"/>
    </row>
    <row r="621" spans="2:11" s="67" customFormat="1" hidden="1" x14ac:dyDescent="0.35">
      <c r="B621" s="70"/>
      <c r="F621" s="71"/>
      <c r="G621" s="71"/>
      <c r="H621" s="71"/>
      <c r="I621" s="71"/>
      <c r="J621" s="71"/>
      <c r="K621" s="71"/>
    </row>
    <row r="622" spans="2:11" s="67" customFormat="1" hidden="1" x14ac:dyDescent="0.35">
      <c r="B622" s="70"/>
      <c r="F622" s="71"/>
      <c r="G622" s="71"/>
      <c r="H622" s="71"/>
      <c r="I622" s="71"/>
      <c r="J622" s="71"/>
      <c r="K622" s="71"/>
    </row>
    <row r="623" spans="2:11" s="67" customFormat="1" hidden="1" x14ac:dyDescent="0.35">
      <c r="B623" s="70"/>
      <c r="F623" s="71"/>
      <c r="G623" s="71"/>
      <c r="H623" s="71"/>
      <c r="I623" s="71"/>
      <c r="J623" s="71"/>
      <c r="K623" s="71"/>
    </row>
    <row r="624" spans="2:11" s="67" customFormat="1" hidden="1" x14ac:dyDescent="0.35">
      <c r="B624" s="70"/>
      <c r="F624" s="71"/>
      <c r="G624" s="71"/>
      <c r="H624" s="71"/>
      <c r="I624" s="71"/>
      <c r="J624" s="71"/>
      <c r="K624" s="71"/>
    </row>
    <row r="625" spans="2:11" s="67" customFormat="1" hidden="1" x14ac:dyDescent="0.35">
      <c r="B625" s="70"/>
      <c r="F625" s="71"/>
      <c r="G625" s="71"/>
      <c r="H625" s="71"/>
      <c r="I625" s="71"/>
      <c r="J625" s="71"/>
      <c r="K625" s="71"/>
    </row>
    <row r="626" spans="2:11" s="67" customFormat="1" hidden="1" x14ac:dyDescent="0.35">
      <c r="B626" s="70"/>
      <c r="F626" s="71"/>
      <c r="G626" s="71"/>
      <c r="H626" s="71"/>
      <c r="I626" s="71"/>
      <c r="J626" s="71"/>
      <c r="K626" s="71"/>
    </row>
    <row r="627" spans="2:11" s="67" customFormat="1" hidden="1" x14ac:dyDescent="0.35">
      <c r="B627" s="70"/>
      <c r="F627" s="71"/>
      <c r="G627" s="71"/>
      <c r="H627" s="71"/>
      <c r="I627" s="71"/>
      <c r="J627" s="71"/>
      <c r="K627" s="71"/>
    </row>
    <row r="628" spans="2:11" s="67" customFormat="1" hidden="1" x14ac:dyDescent="0.35">
      <c r="B628" s="70"/>
      <c r="F628" s="71"/>
      <c r="G628" s="71"/>
      <c r="H628" s="71"/>
      <c r="I628" s="71"/>
      <c r="J628" s="71"/>
      <c r="K628" s="71"/>
    </row>
    <row r="629" spans="2:11" s="67" customFormat="1" hidden="1" x14ac:dyDescent="0.35">
      <c r="B629" s="70"/>
      <c r="F629" s="71"/>
      <c r="G629" s="71"/>
      <c r="H629" s="71"/>
      <c r="I629" s="71"/>
      <c r="J629" s="71"/>
      <c r="K629" s="71"/>
    </row>
    <row r="630" spans="2:11" s="67" customFormat="1" hidden="1" x14ac:dyDescent="0.35">
      <c r="B630" s="70"/>
      <c r="F630" s="71"/>
      <c r="G630" s="71"/>
      <c r="H630" s="71"/>
      <c r="I630" s="71"/>
      <c r="J630" s="71"/>
      <c r="K630" s="71"/>
    </row>
    <row r="631" spans="2:11" s="67" customFormat="1" hidden="1" x14ac:dyDescent="0.35">
      <c r="B631" s="70"/>
      <c r="F631" s="71"/>
      <c r="G631" s="71"/>
      <c r="H631" s="71"/>
      <c r="I631" s="71"/>
      <c r="J631" s="71"/>
      <c r="K631" s="71"/>
    </row>
    <row r="632" spans="2:11" s="67" customFormat="1" hidden="1" x14ac:dyDescent="0.35">
      <c r="B632" s="70"/>
      <c r="F632" s="71"/>
      <c r="G632" s="71"/>
      <c r="H632" s="71"/>
      <c r="I632" s="71"/>
      <c r="J632" s="71"/>
      <c r="K632" s="71"/>
    </row>
    <row r="633" spans="2:11" s="67" customFormat="1" hidden="1" x14ac:dyDescent="0.35">
      <c r="B633" s="70"/>
      <c r="F633" s="71"/>
      <c r="G633" s="71"/>
      <c r="H633" s="71"/>
      <c r="I633" s="71"/>
      <c r="J633" s="71"/>
      <c r="K633" s="71"/>
    </row>
    <row r="634" spans="2:11" s="67" customFormat="1" hidden="1" x14ac:dyDescent="0.35">
      <c r="B634" s="70"/>
      <c r="F634" s="71"/>
      <c r="G634" s="71"/>
      <c r="H634" s="71"/>
      <c r="I634" s="71"/>
      <c r="J634" s="71"/>
      <c r="K634" s="71"/>
    </row>
    <row r="635" spans="2:11" s="67" customFormat="1" hidden="1" x14ac:dyDescent="0.35">
      <c r="B635" s="70"/>
      <c r="F635" s="71"/>
      <c r="G635" s="71"/>
      <c r="H635" s="71"/>
      <c r="I635" s="71"/>
      <c r="J635" s="71"/>
      <c r="K635" s="71"/>
    </row>
    <row r="636" spans="2:11" s="67" customFormat="1" hidden="1" x14ac:dyDescent="0.35">
      <c r="B636" s="70"/>
      <c r="F636" s="71"/>
      <c r="G636" s="71"/>
      <c r="H636" s="71"/>
      <c r="I636" s="71"/>
      <c r="J636" s="71"/>
      <c r="K636" s="71"/>
    </row>
    <row r="637" spans="2:11" s="67" customFormat="1" hidden="1" x14ac:dyDescent="0.35">
      <c r="B637" s="70"/>
      <c r="F637" s="71"/>
      <c r="G637" s="71"/>
      <c r="H637" s="71"/>
      <c r="I637" s="71"/>
      <c r="J637" s="71"/>
      <c r="K637" s="71"/>
    </row>
    <row r="638" spans="2:11" s="67" customFormat="1" hidden="1" x14ac:dyDescent="0.35">
      <c r="B638" s="70"/>
      <c r="F638" s="71"/>
      <c r="G638" s="71"/>
      <c r="H638" s="71"/>
      <c r="I638" s="71"/>
      <c r="J638" s="71"/>
      <c r="K638" s="71"/>
    </row>
    <row r="639" spans="2:11" s="67" customFormat="1" hidden="1" x14ac:dyDescent="0.35">
      <c r="B639" s="70"/>
      <c r="F639" s="71"/>
      <c r="G639" s="71"/>
      <c r="H639" s="71"/>
      <c r="I639" s="71"/>
      <c r="J639" s="71"/>
      <c r="K639" s="71"/>
    </row>
    <row r="640" spans="2:11" s="67" customFormat="1" hidden="1" x14ac:dyDescent="0.35">
      <c r="B640" s="70"/>
      <c r="F640" s="71"/>
      <c r="G640" s="71"/>
      <c r="H640" s="71"/>
      <c r="I640" s="71"/>
      <c r="J640" s="71"/>
      <c r="K640" s="71"/>
    </row>
    <row r="641" spans="2:11" s="67" customFormat="1" hidden="1" x14ac:dyDescent="0.35">
      <c r="B641" s="70"/>
      <c r="F641" s="71"/>
      <c r="G641" s="71"/>
      <c r="H641" s="71"/>
      <c r="I641" s="71"/>
      <c r="J641" s="71"/>
      <c r="K641" s="71"/>
    </row>
    <row r="642" spans="2:11" s="67" customFormat="1" hidden="1" x14ac:dyDescent="0.35">
      <c r="B642" s="70"/>
      <c r="F642" s="71"/>
      <c r="G642" s="71"/>
      <c r="H642" s="71"/>
      <c r="I642" s="71"/>
      <c r="J642" s="71"/>
      <c r="K642" s="71"/>
    </row>
    <row r="643" spans="2:11" s="67" customFormat="1" hidden="1" x14ac:dyDescent="0.35">
      <c r="B643" s="70"/>
      <c r="F643" s="71"/>
      <c r="G643" s="71"/>
      <c r="H643" s="71"/>
      <c r="I643" s="71"/>
      <c r="J643" s="71"/>
      <c r="K643" s="71"/>
    </row>
    <row r="644" spans="2:11" s="67" customFormat="1" hidden="1" x14ac:dyDescent="0.35">
      <c r="B644" s="70"/>
      <c r="F644" s="71"/>
      <c r="G644" s="71"/>
      <c r="H644" s="71"/>
      <c r="I644" s="71"/>
      <c r="J644" s="71"/>
      <c r="K644" s="71"/>
    </row>
    <row r="645" spans="2:11" s="67" customFormat="1" hidden="1" x14ac:dyDescent="0.35">
      <c r="B645" s="70"/>
      <c r="F645" s="71"/>
      <c r="G645" s="71"/>
      <c r="H645" s="71"/>
      <c r="I645" s="71"/>
      <c r="J645" s="71"/>
      <c r="K645" s="71"/>
    </row>
    <row r="646" spans="2:11" s="67" customFormat="1" hidden="1" x14ac:dyDescent="0.35">
      <c r="B646" s="70"/>
      <c r="F646" s="71"/>
      <c r="G646" s="71"/>
      <c r="H646" s="71"/>
      <c r="I646" s="71"/>
      <c r="J646" s="71"/>
      <c r="K646" s="71"/>
    </row>
    <row r="647" spans="2:11" s="67" customFormat="1" hidden="1" x14ac:dyDescent="0.35">
      <c r="B647" s="70"/>
      <c r="F647" s="71"/>
      <c r="G647" s="71"/>
      <c r="H647" s="71"/>
      <c r="I647" s="71"/>
      <c r="J647" s="71"/>
      <c r="K647" s="71"/>
    </row>
    <row r="648" spans="2:11" s="67" customFormat="1" hidden="1" x14ac:dyDescent="0.35">
      <c r="B648" s="70"/>
      <c r="F648" s="71"/>
      <c r="G648" s="71"/>
      <c r="H648" s="71"/>
      <c r="I648" s="71"/>
      <c r="J648" s="71"/>
      <c r="K648" s="71"/>
    </row>
    <row r="649" spans="2:11" s="67" customFormat="1" hidden="1" x14ac:dyDescent="0.35">
      <c r="B649" s="70"/>
      <c r="F649" s="71"/>
      <c r="G649" s="71"/>
      <c r="H649" s="71"/>
      <c r="I649" s="71"/>
      <c r="J649" s="71"/>
      <c r="K649" s="71"/>
    </row>
    <row r="650" spans="2:11" s="67" customFormat="1" hidden="1" x14ac:dyDescent="0.35">
      <c r="B650" s="70"/>
      <c r="F650" s="71"/>
      <c r="G650" s="71"/>
      <c r="H650" s="71"/>
      <c r="I650" s="71"/>
      <c r="J650" s="71"/>
      <c r="K650" s="71"/>
    </row>
    <row r="651" spans="2:11" s="67" customFormat="1" hidden="1" x14ac:dyDescent="0.35">
      <c r="B651" s="70"/>
      <c r="F651" s="71"/>
      <c r="G651" s="71"/>
      <c r="H651" s="71"/>
      <c r="I651" s="71"/>
      <c r="J651" s="71"/>
      <c r="K651" s="71"/>
    </row>
    <row r="652" spans="2:11" s="67" customFormat="1" hidden="1" x14ac:dyDescent="0.35">
      <c r="B652" s="70"/>
      <c r="F652" s="71"/>
      <c r="G652" s="71"/>
      <c r="H652" s="71"/>
      <c r="I652" s="71"/>
      <c r="J652" s="71"/>
      <c r="K652" s="71"/>
    </row>
    <row r="653" spans="2:11" s="67" customFormat="1" hidden="1" x14ac:dyDescent="0.35">
      <c r="B653" s="70"/>
      <c r="F653" s="71"/>
      <c r="G653" s="71"/>
      <c r="H653" s="71"/>
      <c r="I653" s="71"/>
      <c r="J653" s="71"/>
      <c r="K653" s="71"/>
    </row>
    <row r="654" spans="2:11" s="67" customFormat="1" hidden="1" x14ac:dyDescent="0.35">
      <c r="B654" s="70"/>
      <c r="F654" s="71"/>
      <c r="G654" s="71"/>
      <c r="H654" s="71"/>
      <c r="I654" s="71"/>
      <c r="J654" s="71"/>
      <c r="K654" s="71"/>
    </row>
    <row r="655" spans="2:11" s="67" customFormat="1" hidden="1" x14ac:dyDescent="0.35">
      <c r="B655" s="70"/>
      <c r="F655" s="71"/>
      <c r="G655" s="71"/>
      <c r="H655" s="71"/>
      <c r="I655" s="71"/>
      <c r="J655" s="71"/>
      <c r="K655" s="71"/>
    </row>
    <row r="656" spans="2:11" s="67" customFormat="1" hidden="1" x14ac:dyDescent="0.35">
      <c r="B656" s="70"/>
      <c r="F656" s="71"/>
      <c r="G656" s="71"/>
      <c r="H656" s="71"/>
      <c r="I656" s="71"/>
      <c r="J656" s="71"/>
      <c r="K656" s="71"/>
    </row>
    <row r="657" spans="2:11" s="67" customFormat="1" hidden="1" x14ac:dyDescent="0.35">
      <c r="B657" s="70"/>
      <c r="F657" s="71"/>
      <c r="G657" s="71"/>
      <c r="H657" s="71"/>
      <c r="I657" s="71"/>
      <c r="J657" s="71"/>
      <c r="K657" s="71"/>
    </row>
    <row r="658" spans="2:11" s="67" customFormat="1" hidden="1" x14ac:dyDescent="0.35">
      <c r="B658" s="70"/>
      <c r="F658" s="71"/>
      <c r="G658" s="71"/>
      <c r="H658" s="71"/>
      <c r="I658" s="71"/>
      <c r="J658" s="71"/>
      <c r="K658" s="71"/>
    </row>
    <row r="659" spans="2:11" s="67" customFormat="1" hidden="1" x14ac:dyDescent="0.35">
      <c r="B659" s="70"/>
      <c r="F659" s="71"/>
      <c r="G659" s="71"/>
      <c r="H659" s="71"/>
      <c r="I659" s="71"/>
      <c r="J659" s="71"/>
      <c r="K659" s="71"/>
    </row>
    <row r="660" spans="2:11" s="67" customFormat="1" hidden="1" x14ac:dyDescent="0.35">
      <c r="B660" s="70"/>
      <c r="F660" s="71"/>
      <c r="G660" s="71"/>
      <c r="H660" s="71"/>
      <c r="I660" s="71"/>
      <c r="J660" s="71"/>
      <c r="K660" s="71"/>
    </row>
    <row r="661" spans="2:11" s="67" customFormat="1" hidden="1" x14ac:dyDescent="0.35">
      <c r="B661" s="70"/>
      <c r="F661" s="71"/>
      <c r="G661" s="71"/>
      <c r="H661" s="71"/>
      <c r="I661" s="71"/>
      <c r="J661" s="71"/>
      <c r="K661" s="71"/>
    </row>
    <row r="662" spans="2:11" s="67" customFormat="1" hidden="1" x14ac:dyDescent="0.35">
      <c r="B662" s="70"/>
      <c r="F662" s="71"/>
      <c r="G662" s="71"/>
      <c r="H662" s="71"/>
      <c r="I662" s="71"/>
      <c r="J662" s="71"/>
      <c r="K662" s="71"/>
    </row>
    <row r="663" spans="2:11" s="67" customFormat="1" hidden="1" x14ac:dyDescent="0.35">
      <c r="B663" s="70"/>
      <c r="F663" s="71"/>
      <c r="G663" s="71"/>
      <c r="H663" s="71"/>
      <c r="I663" s="71"/>
      <c r="J663" s="71"/>
      <c r="K663" s="71"/>
    </row>
    <row r="664" spans="2:11" s="67" customFormat="1" hidden="1" x14ac:dyDescent="0.35">
      <c r="B664" s="70"/>
      <c r="F664" s="71"/>
      <c r="G664" s="71"/>
      <c r="H664" s="71"/>
      <c r="I664" s="71"/>
      <c r="J664" s="71"/>
      <c r="K664" s="71"/>
    </row>
    <row r="665" spans="2:11" s="67" customFormat="1" hidden="1" x14ac:dyDescent="0.35">
      <c r="B665" s="70"/>
      <c r="F665" s="71"/>
      <c r="G665" s="71"/>
      <c r="H665" s="71"/>
      <c r="I665" s="71"/>
      <c r="J665" s="71"/>
      <c r="K665" s="71"/>
    </row>
    <row r="666" spans="2:11" s="67" customFormat="1" hidden="1" x14ac:dyDescent="0.35">
      <c r="B666" s="70"/>
      <c r="F666" s="71"/>
      <c r="G666" s="71"/>
      <c r="H666" s="71"/>
      <c r="I666" s="71"/>
      <c r="J666" s="71"/>
      <c r="K666" s="71"/>
    </row>
    <row r="667" spans="2:11" s="67" customFormat="1" hidden="1" x14ac:dyDescent="0.35">
      <c r="B667" s="70"/>
      <c r="F667" s="71"/>
      <c r="G667" s="71"/>
      <c r="H667" s="71"/>
      <c r="I667" s="71"/>
      <c r="J667" s="71"/>
      <c r="K667" s="71"/>
    </row>
    <row r="668" spans="2:11" s="67" customFormat="1" hidden="1" x14ac:dyDescent="0.35">
      <c r="B668" s="70"/>
      <c r="F668" s="71"/>
      <c r="G668" s="71"/>
      <c r="H668" s="71"/>
      <c r="I668" s="71"/>
      <c r="J668" s="71"/>
      <c r="K668" s="71"/>
    </row>
    <row r="669" spans="2:11" s="67" customFormat="1" hidden="1" x14ac:dyDescent="0.35">
      <c r="B669" s="70"/>
      <c r="F669" s="71"/>
      <c r="G669" s="71"/>
      <c r="H669" s="71"/>
      <c r="I669" s="71"/>
      <c r="J669" s="71"/>
      <c r="K669" s="71"/>
    </row>
    <row r="670" spans="2:11" s="67" customFormat="1" hidden="1" x14ac:dyDescent="0.35">
      <c r="B670" s="70"/>
      <c r="F670" s="71"/>
      <c r="G670" s="71"/>
      <c r="H670" s="71"/>
      <c r="I670" s="71"/>
      <c r="J670" s="71"/>
      <c r="K670" s="71"/>
    </row>
    <row r="671" spans="2:11" s="67" customFormat="1" hidden="1" x14ac:dyDescent="0.35">
      <c r="B671" s="70"/>
      <c r="F671" s="71"/>
      <c r="G671" s="71"/>
      <c r="H671" s="71"/>
      <c r="I671" s="71"/>
      <c r="J671" s="71"/>
      <c r="K671" s="71"/>
    </row>
    <row r="672" spans="2:11" s="67" customFormat="1" hidden="1" x14ac:dyDescent="0.35">
      <c r="B672" s="70"/>
      <c r="F672" s="71"/>
      <c r="G672" s="71"/>
      <c r="H672" s="71"/>
      <c r="I672" s="71"/>
      <c r="J672" s="71"/>
      <c r="K672" s="71"/>
    </row>
    <row r="673" spans="2:11" s="67" customFormat="1" hidden="1" x14ac:dyDescent="0.35">
      <c r="B673" s="70"/>
      <c r="F673" s="71"/>
      <c r="G673" s="71"/>
      <c r="H673" s="71"/>
      <c r="I673" s="71"/>
      <c r="J673" s="71"/>
      <c r="K673" s="71"/>
    </row>
    <row r="674" spans="2:11" s="67" customFormat="1" hidden="1" x14ac:dyDescent="0.35">
      <c r="B674" s="70"/>
      <c r="F674" s="71"/>
      <c r="G674" s="71"/>
      <c r="H674" s="71"/>
      <c r="I674" s="71"/>
      <c r="J674" s="71"/>
      <c r="K674" s="71"/>
    </row>
    <row r="675" spans="2:11" s="67" customFormat="1" hidden="1" x14ac:dyDescent="0.35">
      <c r="B675" s="70"/>
      <c r="F675" s="71"/>
      <c r="G675" s="71"/>
      <c r="H675" s="71"/>
      <c r="I675" s="71"/>
      <c r="J675" s="71"/>
      <c r="K675" s="71"/>
    </row>
    <row r="676" spans="2:11" s="67" customFormat="1" hidden="1" x14ac:dyDescent="0.35">
      <c r="B676" s="70"/>
      <c r="F676" s="71"/>
      <c r="G676" s="71"/>
      <c r="H676" s="71"/>
      <c r="I676" s="71"/>
      <c r="J676" s="71"/>
      <c r="K676" s="71"/>
    </row>
    <row r="677" spans="2:11" s="67" customFormat="1" hidden="1" x14ac:dyDescent="0.35">
      <c r="B677" s="70"/>
      <c r="F677" s="71"/>
      <c r="G677" s="71"/>
      <c r="H677" s="71"/>
      <c r="I677" s="71"/>
      <c r="J677" s="71"/>
      <c r="K677" s="71"/>
    </row>
    <row r="678" spans="2:11" s="67" customFormat="1" hidden="1" x14ac:dyDescent="0.35">
      <c r="B678" s="70"/>
      <c r="F678" s="71"/>
      <c r="G678" s="71"/>
      <c r="H678" s="71"/>
      <c r="I678" s="71"/>
      <c r="J678" s="71"/>
      <c r="K678" s="71"/>
    </row>
    <row r="679" spans="2:11" s="67" customFormat="1" hidden="1" x14ac:dyDescent="0.35">
      <c r="B679" s="70"/>
      <c r="F679" s="71"/>
      <c r="G679" s="71"/>
      <c r="H679" s="71"/>
      <c r="I679" s="71"/>
      <c r="J679" s="71"/>
      <c r="K679" s="71"/>
    </row>
    <row r="680" spans="2:11" s="67" customFormat="1" hidden="1" x14ac:dyDescent="0.35">
      <c r="B680" s="70"/>
      <c r="F680" s="71"/>
      <c r="G680" s="71"/>
      <c r="H680" s="71"/>
      <c r="I680" s="71"/>
      <c r="J680" s="71"/>
      <c r="K680" s="71"/>
    </row>
    <row r="681" spans="2:11" s="67" customFormat="1" hidden="1" x14ac:dyDescent="0.35">
      <c r="B681" s="70"/>
      <c r="F681" s="71"/>
      <c r="G681" s="71"/>
      <c r="H681" s="71"/>
      <c r="I681" s="71"/>
      <c r="J681" s="71"/>
      <c r="K681" s="71"/>
    </row>
    <row r="682" spans="2:11" s="67" customFormat="1" hidden="1" x14ac:dyDescent="0.35">
      <c r="B682" s="70"/>
      <c r="F682" s="71"/>
      <c r="G682" s="71"/>
      <c r="H682" s="71"/>
      <c r="I682" s="71"/>
      <c r="J682" s="71"/>
      <c r="K682" s="71"/>
    </row>
    <row r="683" spans="2:11" s="67" customFormat="1" hidden="1" x14ac:dyDescent="0.35">
      <c r="B683" s="70"/>
      <c r="F683" s="71"/>
      <c r="G683" s="71"/>
      <c r="H683" s="71"/>
      <c r="I683" s="71"/>
      <c r="J683" s="71"/>
      <c r="K683" s="71"/>
    </row>
    <row r="684" spans="2:11" s="67" customFormat="1" hidden="1" x14ac:dyDescent="0.35">
      <c r="B684" s="70"/>
      <c r="F684" s="71"/>
      <c r="G684" s="71"/>
      <c r="H684" s="71"/>
      <c r="I684" s="71"/>
      <c r="J684" s="71"/>
      <c r="K684" s="71"/>
    </row>
    <row r="685" spans="2:11" s="67" customFormat="1" hidden="1" x14ac:dyDescent="0.35">
      <c r="B685" s="70"/>
      <c r="F685" s="71"/>
      <c r="G685" s="71"/>
      <c r="H685" s="71"/>
      <c r="I685" s="71"/>
      <c r="J685" s="71"/>
      <c r="K685" s="71"/>
    </row>
    <row r="686" spans="2:11" s="67" customFormat="1" hidden="1" x14ac:dyDescent="0.35">
      <c r="B686" s="70"/>
      <c r="F686" s="71"/>
      <c r="G686" s="71"/>
      <c r="H686" s="71"/>
      <c r="I686" s="71"/>
      <c r="J686" s="71"/>
      <c r="K686" s="71"/>
    </row>
    <row r="687" spans="2:11" s="67" customFormat="1" hidden="1" x14ac:dyDescent="0.35">
      <c r="B687" s="70"/>
      <c r="F687" s="71"/>
      <c r="G687" s="71"/>
      <c r="H687" s="71"/>
      <c r="I687" s="71"/>
      <c r="J687" s="71"/>
      <c r="K687" s="71"/>
    </row>
    <row r="688" spans="2:11" s="67" customFormat="1" hidden="1" x14ac:dyDescent="0.35">
      <c r="B688" s="70"/>
      <c r="F688" s="71"/>
      <c r="G688" s="71"/>
      <c r="H688" s="71"/>
      <c r="I688" s="71"/>
      <c r="J688" s="71"/>
      <c r="K688" s="71"/>
    </row>
    <row r="689" spans="2:11" s="67" customFormat="1" hidden="1" x14ac:dyDescent="0.35">
      <c r="B689" s="70"/>
      <c r="F689" s="71"/>
      <c r="G689" s="71"/>
      <c r="H689" s="71"/>
      <c r="I689" s="71"/>
      <c r="J689" s="71"/>
      <c r="K689" s="71"/>
    </row>
    <row r="690" spans="2:11" s="67" customFormat="1" hidden="1" x14ac:dyDescent="0.35">
      <c r="B690" s="70"/>
      <c r="F690" s="71"/>
      <c r="G690" s="71"/>
      <c r="H690" s="71"/>
      <c r="I690" s="71"/>
      <c r="J690" s="71"/>
      <c r="K690" s="71"/>
    </row>
    <row r="691" spans="2:11" s="67" customFormat="1" hidden="1" x14ac:dyDescent="0.35">
      <c r="B691" s="70"/>
      <c r="F691" s="71"/>
      <c r="G691" s="71"/>
      <c r="H691" s="71"/>
      <c r="I691" s="71"/>
      <c r="J691" s="71"/>
      <c r="K691" s="71"/>
    </row>
    <row r="692" spans="2:11" s="67" customFormat="1" hidden="1" x14ac:dyDescent="0.35">
      <c r="B692" s="70"/>
      <c r="F692" s="71"/>
      <c r="G692" s="71"/>
      <c r="H692" s="71"/>
      <c r="I692" s="71"/>
      <c r="J692" s="71"/>
      <c r="K692" s="71"/>
    </row>
    <row r="693" spans="2:11" s="67" customFormat="1" hidden="1" x14ac:dyDescent="0.35">
      <c r="B693" s="70"/>
      <c r="F693" s="71"/>
      <c r="G693" s="71"/>
      <c r="H693" s="71"/>
      <c r="I693" s="71"/>
      <c r="J693" s="71"/>
      <c r="K693" s="71"/>
    </row>
    <row r="694" spans="2:11" s="67" customFormat="1" hidden="1" x14ac:dyDescent="0.35">
      <c r="B694" s="70"/>
      <c r="F694" s="71"/>
      <c r="G694" s="71"/>
      <c r="H694" s="71"/>
      <c r="I694" s="71"/>
      <c r="J694" s="71"/>
      <c r="K694" s="71"/>
    </row>
    <row r="695" spans="2:11" s="67" customFormat="1" hidden="1" x14ac:dyDescent="0.35">
      <c r="B695" s="70"/>
      <c r="F695" s="71"/>
      <c r="G695" s="71"/>
      <c r="H695" s="71"/>
      <c r="I695" s="71"/>
      <c r="J695" s="71"/>
      <c r="K695" s="71"/>
    </row>
    <row r="696" spans="2:11" s="67" customFormat="1" hidden="1" x14ac:dyDescent="0.35">
      <c r="B696" s="70"/>
      <c r="F696" s="71"/>
      <c r="G696" s="71"/>
      <c r="H696" s="71"/>
      <c r="I696" s="71"/>
      <c r="J696" s="71"/>
      <c r="K696" s="71"/>
    </row>
    <row r="697" spans="2:11" s="67" customFormat="1" hidden="1" x14ac:dyDescent="0.35">
      <c r="B697" s="70"/>
      <c r="F697" s="71"/>
      <c r="G697" s="71"/>
      <c r="H697" s="71"/>
      <c r="I697" s="71"/>
      <c r="J697" s="71"/>
      <c r="K697" s="71"/>
    </row>
    <row r="698" spans="2:11" s="67" customFormat="1" hidden="1" x14ac:dyDescent="0.35">
      <c r="B698" s="70"/>
      <c r="F698" s="71"/>
      <c r="G698" s="71"/>
      <c r="H698" s="71"/>
      <c r="I698" s="71"/>
      <c r="J698" s="71"/>
      <c r="K698" s="71"/>
    </row>
    <row r="699" spans="2:11" s="67" customFormat="1" hidden="1" x14ac:dyDescent="0.35">
      <c r="B699" s="70"/>
      <c r="F699" s="71"/>
      <c r="G699" s="71"/>
      <c r="H699" s="71"/>
      <c r="I699" s="71"/>
      <c r="J699" s="71"/>
      <c r="K699" s="71"/>
    </row>
    <row r="700" spans="2:11" s="67" customFormat="1" hidden="1" x14ac:dyDescent="0.35">
      <c r="B700" s="70"/>
      <c r="F700" s="71"/>
      <c r="G700" s="71"/>
      <c r="H700" s="71"/>
      <c r="I700" s="71"/>
      <c r="J700" s="71"/>
      <c r="K700" s="71"/>
    </row>
    <row r="701" spans="2:11" s="67" customFormat="1" hidden="1" x14ac:dyDescent="0.35">
      <c r="B701" s="70"/>
      <c r="F701" s="71"/>
      <c r="G701" s="71"/>
      <c r="H701" s="71"/>
      <c r="I701" s="71"/>
      <c r="J701" s="71"/>
      <c r="K701" s="71"/>
    </row>
    <row r="702" spans="2:11" s="67" customFormat="1" hidden="1" x14ac:dyDescent="0.35">
      <c r="B702" s="70"/>
      <c r="F702" s="71"/>
      <c r="G702" s="71"/>
      <c r="H702" s="71"/>
      <c r="I702" s="71"/>
      <c r="J702" s="71"/>
      <c r="K702" s="71"/>
    </row>
    <row r="703" spans="2:11" s="67" customFormat="1" hidden="1" x14ac:dyDescent="0.35">
      <c r="B703" s="70"/>
      <c r="F703" s="71"/>
      <c r="G703" s="71"/>
      <c r="H703" s="71"/>
      <c r="I703" s="71"/>
      <c r="J703" s="71"/>
      <c r="K703" s="71"/>
    </row>
    <row r="704" spans="2:11" s="67" customFormat="1" hidden="1" x14ac:dyDescent="0.35">
      <c r="B704" s="70"/>
      <c r="F704" s="71"/>
      <c r="G704" s="71"/>
      <c r="H704" s="71"/>
      <c r="I704" s="71"/>
      <c r="J704" s="71"/>
      <c r="K704" s="71"/>
    </row>
    <row r="705" spans="2:11" s="67" customFormat="1" hidden="1" x14ac:dyDescent="0.35">
      <c r="B705" s="70"/>
      <c r="F705" s="71"/>
      <c r="G705" s="71"/>
      <c r="H705" s="71"/>
      <c r="I705" s="71"/>
      <c r="J705" s="71"/>
      <c r="K705" s="71"/>
    </row>
    <row r="706" spans="2:11" s="67" customFormat="1" hidden="1" x14ac:dyDescent="0.35">
      <c r="B706" s="70"/>
      <c r="F706" s="71"/>
      <c r="G706" s="71"/>
      <c r="H706" s="71"/>
      <c r="I706" s="71"/>
      <c r="J706" s="71"/>
      <c r="K706" s="71"/>
    </row>
    <row r="707" spans="2:11" s="67" customFormat="1" hidden="1" x14ac:dyDescent="0.35">
      <c r="B707" s="70"/>
      <c r="F707" s="71"/>
      <c r="G707" s="71"/>
      <c r="H707" s="71"/>
      <c r="I707" s="71"/>
      <c r="J707" s="71"/>
      <c r="K707" s="71"/>
    </row>
    <row r="708" spans="2:11" s="67" customFormat="1" hidden="1" x14ac:dyDescent="0.35">
      <c r="B708" s="70"/>
      <c r="F708" s="71"/>
      <c r="G708" s="71"/>
      <c r="H708" s="71"/>
      <c r="I708" s="71"/>
      <c r="J708" s="71"/>
      <c r="K708" s="71"/>
    </row>
    <row r="709" spans="2:11" s="67" customFormat="1" hidden="1" x14ac:dyDescent="0.35">
      <c r="B709" s="70"/>
      <c r="F709" s="71"/>
      <c r="G709" s="71"/>
      <c r="H709" s="71"/>
      <c r="I709" s="71"/>
      <c r="J709" s="71"/>
      <c r="K709" s="71"/>
    </row>
    <row r="710" spans="2:11" s="67" customFormat="1" hidden="1" x14ac:dyDescent="0.35">
      <c r="B710" s="70"/>
      <c r="F710" s="71"/>
      <c r="G710" s="71"/>
      <c r="H710" s="71"/>
      <c r="I710" s="71"/>
      <c r="J710" s="71"/>
      <c r="K710" s="71"/>
    </row>
    <row r="711" spans="2:11" s="67" customFormat="1" hidden="1" x14ac:dyDescent="0.35">
      <c r="B711" s="70"/>
      <c r="F711" s="71"/>
      <c r="G711" s="71"/>
      <c r="H711" s="71"/>
      <c r="I711" s="71"/>
      <c r="J711" s="71"/>
      <c r="K711" s="71"/>
    </row>
    <row r="712" spans="2:11" s="67" customFormat="1" hidden="1" x14ac:dyDescent="0.35">
      <c r="B712" s="70"/>
      <c r="F712" s="71"/>
      <c r="G712" s="71"/>
      <c r="H712" s="71"/>
      <c r="I712" s="71"/>
      <c r="J712" s="71"/>
      <c r="K712" s="71"/>
    </row>
    <row r="713" spans="2:11" s="67" customFormat="1" hidden="1" x14ac:dyDescent="0.35">
      <c r="B713" s="70"/>
      <c r="F713" s="71"/>
      <c r="G713" s="71"/>
      <c r="H713" s="71"/>
      <c r="I713" s="71"/>
      <c r="J713" s="71"/>
      <c r="K713" s="71"/>
    </row>
    <row r="714" spans="2:11" s="67" customFormat="1" hidden="1" x14ac:dyDescent="0.35">
      <c r="B714" s="70"/>
      <c r="F714" s="71"/>
      <c r="G714" s="71"/>
      <c r="H714" s="71"/>
      <c r="I714" s="71"/>
      <c r="J714" s="71"/>
      <c r="K714" s="71"/>
    </row>
    <row r="715" spans="2:11" s="67" customFormat="1" hidden="1" x14ac:dyDescent="0.35">
      <c r="B715" s="70"/>
      <c r="F715" s="71"/>
      <c r="G715" s="71"/>
      <c r="H715" s="71"/>
      <c r="I715" s="71"/>
      <c r="J715" s="71"/>
      <c r="K715" s="71"/>
    </row>
    <row r="716" spans="2:11" s="67" customFormat="1" hidden="1" x14ac:dyDescent="0.35">
      <c r="B716" s="70"/>
      <c r="F716" s="71"/>
      <c r="G716" s="71"/>
      <c r="H716" s="71"/>
      <c r="I716" s="71"/>
      <c r="J716" s="71"/>
      <c r="K716" s="71"/>
    </row>
    <row r="717" spans="2:11" s="67" customFormat="1" hidden="1" x14ac:dyDescent="0.35">
      <c r="B717" s="70"/>
      <c r="F717" s="71"/>
      <c r="G717" s="71"/>
      <c r="H717" s="71"/>
      <c r="I717" s="71"/>
      <c r="J717" s="71"/>
      <c r="K717" s="71"/>
    </row>
    <row r="718" spans="2:11" s="67" customFormat="1" hidden="1" x14ac:dyDescent="0.35">
      <c r="B718" s="70"/>
      <c r="F718" s="71"/>
      <c r="G718" s="71"/>
      <c r="H718" s="71"/>
      <c r="I718" s="71"/>
      <c r="J718" s="71"/>
      <c r="K718" s="71"/>
    </row>
    <row r="719" spans="2:11" s="67" customFormat="1" hidden="1" x14ac:dyDescent="0.35">
      <c r="B719" s="70"/>
      <c r="F719" s="71"/>
      <c r="G719" s="71"/>
      <c r="H719" s="71"/>
      <c r="I719" s="71"/>
      <c r="J719" s="71"/>
      <c r="K719" s="71"/>
    </row>
    <row r="720" spans="2:11" s="67" customFormat="1" hidden="1" x14ac:dyDescent="0.35">
      <c r="B720" s="70"/>
      <c r="F720" s="71"/>
      <c r="G720" s="71"/>
      <c r="H720" s="71"/>
      <c r="I720" s="71"/>
      <c r="J720" s="71"/>
      <c r="K720" s="71"/>
    </row>
    <row r="721" spans="2:11" s="67" customFormat="1" hidden="1" x14ac:dyDescent="0.35">
      <c r="B721" s="70"/>
      <c r="F721" s="71"/>
      <c r="G721" s="71"/>
      <c r="H721" s="71"/>
      <c r="I721" s="71"/>
      <c r="J721" s="71"/>
      <c r="K721" s="71"/>
    </row>
    <row r="722" spans="2:11" s="67" customFormat="1" hidden="1" x14ac:dyDescent="0.35">
      <c r="B722" s="70"/>
      <c r="F722" s="71"/>
      <c r="G722" s="71"/>
      <c r="H722" s="71"/>
      <c r="I722" s="71"/>
      <c r="J722" s="71"/>
      <c r="K722" s="71"/>
    </row>
    <row r="723" spans="2:11" s="67" customFormat="1" hidden="1" x14ac:dyDescent="0.35">
      <c r="B723" s="70"/>
      <c r="F723" s="71"/>
      <c r="G723" s="71"/>
      <c r="H723" s="71"/>
      <c r="I723" s="71"/>
      <c r="J723" s="71"/>
      <c r="K723" s="71"/>
    </row>
    <row r="724" spans="2:11" s="67" customFormat="1" hidden="1" x14ac:dyDescent="0.35">
      <c r="B724" s="70"/>
      <c r="F724" s="71"/>
      <c r="G724" s="71"/>
      <c r="H724" s="71"/>
      <c r="I724" s="71"/>
      <c r="J724" s="71"/>
      <c r="K724" s="71"/>
    </row>
    <row r="725" spans="2:11" s="67" customFormat="1" hidden="1" x14ac:dyDescent="0.35">
      <c r="B725" s="70"/>
      <c r="F725" s="71"/>
      <c r="G725" s="71"/>
      <c r="H725" s="71"/>
      <c r="I725" s="71"/>
      <c r="J725" s="71"/>
      <c r="K725" s="71"/>
    </row>
    <row r="726" spans="2:11" s="67" customFormat="1" hidden="1" x14ac:dyDescent="0.35">
      <c r="B726" s="70"/>
      <c r="F726" s="71"/>
      <c r="G726" s="71"/>
      <c r="H726" s="71"/>
      <c r="I726" s="71"/>
      <c r="J726" s="71"/>
      <c r="K726" s="71"/>
    </row>
    <row r="727" spans="2:11" s="67" customFormat="1" hidden="1" x14ac:dyDescent="0.35">
      <c r="B727" s="70"/>
      <c r="F727" s="71"/>
      <c r="G727" s="71"/>
      <c r="H727" s="71"/>
      <c r="I727" s="71"/>
      <c r="J727" s="71"/>
      <c r="K727" s="71"/>
    </row>
    <row r="728" spans="2:11" s="67" customFormat="1" hidden="1" x14ac:dyDescent="0.35">
      <c r="B728" s="70"/>
      <c r="F728" s="71"/>
      <c r="G728" s="71"/>
      <c r="H728" s="71"/>
      <c r="I728" s="71"/>
      <c r="J728" s="71"/>
      <c r="K728" s="71"/>
    </row>
    <row r="729" spans="2:11" s="67" customFormat="1" hidden="1" x14ac:dyDescent="0.35">
      <c r="B729" s="70"/>
      <c r="F729" s="71"/>
      <c r="G729" s="71"/>
      <c r="H729" s="71"/>
      <c r="I729" s="71"/>
      <c r="J729" s="71"/>
      <c r="K729" s="71"/>
    </row>
    <row r="730" spans="2:11" s="67" customFormat="1" hidden="1" x14ac:dyDescent="0.35">
      <c r="B730" s="70"/>
      <c r="F730" s="71"/>
      <c r="G730" s="71"/>
      <c r="H730" s="71"/>
      <c r="I730" s="71"/>
      <c r="J730" s="71"/>
      <c r="K730" s="71"/>
    </row>
    <row r="731" spans="2:11" s="67" customFormat="1" hidden="1" x14ac:dyDescent="0.35">
      <c r="B731" s="70"/>
      <c r="F731" s="71"/>
      <c r="G731" s="71"/>
      <c r="H731" s="71"/>
      <c r="I731" s="71"/>
      <c r="J731" s="71"/>
      <c r="K731" s="71"/>
    </row>
    <row r="732" spans="2:11" s="67" customFormat="1" hidden="1" x14ac:dyDescent="0.35">
      <c r="B732" s="70"/>
      <c r="F732" s="71"/>
      <c r="G732" s="71"/>
      <c r="H732" s="71"/>
      <c r="I732" s="71"/>
      <c r="J732" s="71"/>
      <c r="K732" s="71"/>
    </row>
    <row r="733" spans="2:11" s="67" customFormat="1" hidden="1" x14ac:dyDescent="0.35">
      <c r="B733" s="70"/>
      <c r="F733" s="71"/>
      <c r="G733" s="71"/>
      <c r="H733" s="71"/>
      <c r="I733" s="71"/>
      <c r="J733" s="71"/>
      <c r="K733" s="71"/>
    </row>
    <row r="734" spans="2:11" s="67" customFormat="1" hidden="1" x14ac:dyDescent="0.35">
      <c r="B734" s="70"/>
      <c r="F734" s="71"/>
      <c r="G734" s="71"/>
      <c r="H734" s="71"/>
      <c r="I734" s="71"/>
      <c r="J734" s="71"/>
      <c r="K734" s="71"/>
    </row>
    <row r="735" spans="2:11" s="67" customFormat="1" hidden="1" x14ac:dyDescent="0.35">
      <c r="B735" s="70"/>
      <c r="F735" s="71"/>
      <c r="G735" s="71"/>
      <c r="H735" s="71"/>
      <c r="I735" s="71"/>
      <c r="J735" s="71"/>
      <c r="K735" s="71"/>
    </row>
    <row r="736" spans="2:11" s="67" customFormat="1" hidden="1" x14ac:dyDescent="0.35">
      <c r="B736" s="70"/>
      <c r="F736" s="71"/>
      <c r="G736" s="71"/>
      <c r="H736" s="71"/>
      <c r="I736" s="71"/>
      <c r="J736" s="71"/>
      <c r="K736" s="71"/>
    </row>
    <row r="737" spans="2:11" s="67" customFormat="1" hidden="1" x14ac:dyDescent="0.35">
      <c r="B737" s="70"/>
      <c r="F737" s="71"/>
      <c r="G737" s="71"/>
      <c r="H737" s="71"/>
      <c r="I737" s="71"/>
      <c r="J737" s="71"/>
      <c r="K737" s="71"/>
    </row>
    <row r="738" spans="2:11" s="67" customFormat="1" hidden="1" x14ac:dyDescent="0.35">
      <c r="B738" s="70"/>
      <c r="F738" s="71"/>
      <c r="G738" s="71"/>
      <c r="H738" s="71"/>
      <c r="I738" s="71"/>
      <c r="J738" s="71"/>
      <c r="K738" s="71"/>
    </row>
    <row r="739" spans="2:11" s="67" customFormat="1" hidden="1" x14ac:dyDescent="0.35">
      <c r="B739" s="70"/>
      <c r="F739" s="71"/>
      <c r="G739" s="71"/>
      <c r="H739" s="71"/>
      <c r="I739" s="71"/>
      <c r="J739" s="71"/>
      <c r="K739" s="71"/>
    </row>
    <row r="740" spans="2:11" s="67" customFormat="1" hidden="1" x14ac:dyDescent="0.35">
      <c r="B740" s="70"/>
      <c r="F740" s="71"/>
      <c r="G740" s="71"/>
      <c r="H740" s="71"/>
      <c r="I740" s="71"/>
      <c r="J740" s="71"/>
      <c r="K740" s="71"/>
    </row>
    <row r="741" spans="2:11" s="67" customFormat="1" hidden="1" x14ac:dyDescent="0.35">
      <c r="B741" s="70"/>
      <c r="F741" s="71"/>
      <c r="G741" s="71"/>
      <c r="H741" s="71"/>
      <c r="I741" s="71"/>
      <c r="J741" s="71"/>
      <c r="K741" s="71"/>
    </row>
    <row r="742" spans="2:11" s="67" customFormat="1" hidden="1" x14ac:dyDescent="0.35">
      <c r="B742" s="70"/>
      <c r="F742" s="71"/>
      <c r="G742" s="71"/>
      <c r="H742" s="71"/>
      <c r="I742" s="71"/>
      <c r="J742" s="71"/>
      <c r="K742" s="71"/>
    </row>
    <row r="743" spans="2:11" s="67" customFormat="1" hidden="1" x14ac:dyDescent="0.35">
      <c r="B743" s="70"/>
      <c r="F743" s="71"/>
      <c r="G743" s="71"/>
      <c r="H743" s="71"/>
      <c r="I743" s="71"/>
      <c r="J743" s="71"/>
      <c r="K743" s="71"/>
    </row>
    <row r="744" spans="2:11" s="67" customFormat="1" hidden="1" x14ac:dyDescent="0.35">
      <c r="B744" s="70"/>
      <c r="F744" s="71"/>
      <c r="G744" s="71"/>
      <c r="H744" s="71"/>
      <c r="I744" s="71"/>
      <c r="J744" s="71"/>
      <c r="K744" s="71"/>
    </row>
    <row r="745" spans="2:11" s="67" customFormat="1" hidden="1" x14ac:dyDescent="0.35">
      <c r="B745" s="70"/>
      <c r="F745" s="71"/>
      <c r="G745" s="71"/>
      <c r="H745" s="71"/>
      <c r="I745" s="71"/>
      <c r="J745" s="71"/>
      <c r="K745" s="71"/>
    </row>
    <row r="746" spans="2:11" s="67" customFormat="1" hidden="1" x14ac:dyDescent="0.35">
      <c r="B746" s="70"/>
      <c r="F746" s="71"/>
      <c r="G746" s="71"/>
      <c r="H746" s="71"/>
      <c r="I746" s="71"/>
      <c r="J746" s="71"/>
      <c r="K746" s="71"/>
    </row>
    <row r="747" spans="2:11" s="67" customFormat="1" hidden="1" x14ac:dyDescent="0.35">
      <c r="B747" s="70"/>
      <c r="F747" s="71"/>
      <c r="G747" s="71"/>
      <c r="H747" s="71"/>
      <c r="I747" s="71"/>
      <c r="J747" s="71"/>
      <c r="K747" s="71"/>
    </row>
    <row r="748" spans="2:11" s="67" customFormat="1" hidden="1" x14ac:dyDescent="0.35">
      <c r="B748" s="70"/>
      <c r="F748" s="71"/>
      <c r="G748" s="71"/>
      <c r="H748" s="71"/>
      <c r="I748" s="71"/>
      <c r="J748" s="71"/>
      <c r="K748" s="71"/>
    </row>
    <row r="749" spans="2:11" s="67" customFormat="1" hidden="1" x14ac:dyDescent="0.35">
      <c r="B749" s="70"/>
      <c r="F749" s="71"/>
      <c r="G749" s="71"/>
      <c r="H749" s="71"/>
      <c r="I749" s="71"/>
      <c r="J749" s="71"/>
      <c r="K749" s="71"/>
    </row>
    <row r="750" spans="2:11" s="67" customFormat="1" hidden="1" x14ac:dyDescent="0.35">
      <c r="B750" s="70"/>
      <c r="F750" s="71"/>
      <c r="G750" s="71"/>
      <c r="H750" s="71"/>
      <c r="I750" s="71"/>
      <c r="J750" s="71"/>
      <c r="K750" s="71"/>
    </row>
    <row r="751" spans="2:11" s="67" customFormat="1" hidden="1" x14ac:dyDescent="0.35">
      <c r="B751" s="70"/>
      <c r="F751" s="71"/>
      <c r="G751" s="71"/>
      <c r="H751" s="71"/>
      <c r="I751" s="71"/>
      <c r="J751" s="71"/>
      <c r="K751" s="71"/>
    </row>
    <row r="752" spans="2:11" s="67" customFormat="1" hidden="1" x14ac:dyDescent="0.35">
      <c r="B752" s="70"/>
      <c r="F752" s="71"/>
      <c r="G752" s="71"/>
      <c r="H752" s="71"/>
      <c r="I752" s="71"/>
      <c r="J752" s="71"/>
      <c r="K752" s="71"/>
    </row>
    <row r="753" spans="2:11" s="67" customFormat="1" hidden="1" x14ac:dyDescent="0.35">
      <c r="B753" s="70"/>
      <c r="F753" s="71"/>
      <c r="G753" s="71"/>
      <c r="H753" s="71"/>
      <c r="I753" s="71"/>
      <c r="J753" s="71"/>
      <c r="K753" s="71"/>
    </row>
    <row r="754" spans="2:11" s="67" customFormat="1" hidden="1" x14ac:dyDescent="0.35">
      <c r="B754" s="70"/>
      <c r="F754" s="71"/>
      <c r="G754" s="71"/>
      <c r="H754" s="71"/>
      <c r="I754" s="71"/>
      <c r="J754" s="71"/>
      <c r="K754" s="71"/>
    </row>
    <row r="755" spans="2:11" s="67" customFormat="1" hidden="1" x14ac:dyDescent="0.35">
      <c r="B755" s="70"/>
      <c r="F755" s="71"/>
      <c r="G755" s="71"/>
      <c r="H755" s="71"/>
      <c r="I755" s="71"/>
      <c r="J755" s="71"/>
      <c r="K755" s="71"/>
    </row>
    <row r="756" spans="2:11" s="67" customFormat="1" hidden="1" x14ac:dyDescent="0.35">
      <c r="B756" s="70"/>
      <c r="F756" s="71"/>
      <c r="G756" s="71"/>
      <c r="H756" s="71"/>
      <c r="I756" s="71"/>
      <c r="J756" s="71"/>
      <c r="K756" s="71"/>
    </row>
    <row r="757" spans="2:11" s="67" customFormat="1" hidden="1" x14ac:dyDescent="0.35">
      <c r="B757" s="70"/>
      <c r="F757" s="71"/>
      <c r="G757" s="71"/>
      <c r="H757" s="71"/>
      <c r="I757" s="71"/>
      <c r="J757" s="71"/>
      <c r="K757" s="71"/>
    </row>
    <row r="758" spans="2:11" s="67" customFormat="1" hidden="1" x14ac:dyDescent="0.35">
      <c r="B758" s="70"/>
      <c r="F758" s="71"/>
      <c r="G758" s="71"/>
      <c r="H758" s="71"/>
      <c r="I758" s="71"/>
      <c r="J758" s="71"/>
      <c r="K758" s="71"/>
    </row>
    <row r="759" spans="2:11" s="67" customFormat="1" hidden="1" x14ac:dyDescent="0.35">
      <c r="B759" s="70"/>
      <c r="F759" s="71"/>
      <c r="G759" s="71"/>
      <c r="H759" s="71"/>
      <c r="I759" s="71"/>
      <c r="J759" s="71"/>
      <c r="K759" s="71"/>
    </row>
    <row r="760" spans="2:11" s="67" customFormat="1" hidden="1" x14ac:dyDescent="0.35">
      <c r="B760" s="70"/>
      <c r="F760" s="71"/>
      <c r="G760" s="71"/>
      <c r="H760" s="71"/>
      <c r="I760" s="71"/>
      <c r="J760" s="71"/>
      <c r="K760" s="71"/>
    </row>
    <row r="761" spans="2:11" s="67" customFormat="1" hidden="1" x14ac:dyDescent="0.35">
      <c r="B761" s="70"/>
      <c r="F761" s="71"/>
      <c r="G761" s="71"/>
      <c r="H761" s="71"/>
      <c r="I761" s="71"/>
      <c r="J761" s="71"/>
      <c r="K761" s="71"/>
    </row>
    <row r="762" spans="2:11" s="67" customFormat="1" hidden="1" x14ac:dyDescent="0.35">
      <c r="B762" s="70"/>
      <c r="F762" s="71"/>
      <c r="G762" s="71"/>
      <c r="H762" s="71"/>
      <c r="I762" s="71"/>
      <c r="J762" s="71"/>
      <c r="K762" s="71"/>
    </row>
    <row r="763" spans="2:11" s="67" customFormat="1" hidden="1" x14ac:dyDescent="0.35">
      <c r="B763" s="70"/>
      <c r="F763" s="71"/>
      <c r="G763" s="71"/>
      <c r="H763" s="71"/>
      <c r="I763" s="71"/>
      <c r="J763" s="71"/>
      <c r="K763" s="71"/>
    </row>
    <row r="764" spans="2:11" s="67" customFormat="1" hidden="1" x14ac:dyDescent="0.35">
      <c r="B764" s="70"/>
      <c r="F764" s="71"/>
      <c r="G764" s="71"/>
      <c r="H764" s="71"/>
      <c r="I764" s="71"/>
      <c r="J764" s="71"/>
      <c r="K764" s="71"/>
    </row>
    <row r="765" spans="2:11" s="67" customFormat="1" hidden="1" x14ac:dyDescent="0.35">
      <c r="B765" s="70"/>
      <c r="F765" s="71"/>
      <c r="G765" s="71"/>
      <c r="H765" s="71"/>
      <c r="I765" s="71"/>
      <c r="J765" s="71"/>
      <c r="K765" s="71"/>
    </row>
    <row r="766" spans="2:11" s="67" customFormat="1" hidden="1" x14ac:dyDescent="0.35">
      <c r="B766" s="70"/>
      <c r="F766" s="71"/>
      <c r="G766" s="71"/>
      <c r="H766" s="71"/>
      <c r="I766" s="71"/>
      <c r="J766" s="71"/>
      <c r="K766" s="71"/>
    </row>
    <row r="767" spans="2:11" s="67" customFormat="1" hidden="1" x14ac:dyDescent="0.35">
      <c r="B767" s="70"/>
      <c r="F767" s="71"/>
      <c r="G767" s="71"/>
      <c r="H767" s="71"/>
      <c r="I767" s="71"/>
      <c r="J767" s="71"/>
      <c r="K767" s="71"/>
    </row>
    <row r="768" spans="2:11" s="67" customFormat="1" hidden="1" x14ac:dyDescent="0.35">
      <c r="B768" s="70"/>
      <c r="F768" s="71"/>
      <c r="G768" s="71"/>
      <c r="H768" s="71"/>
      <c r="I768" s="71"/>
      <c r="J768" s="71"/>
      <c r="K768" s="71"/>
    </row>
    <row r="769" spans="2:11" s="67" customFormat="1" hidden="1" x14ac:dyDescent="0.35">
      <c r="B769" s="70"/>
      <c r="F769" s="71"/>
      <c r="G769" s="71"/>
      <c r="H769" s="71"/>
      <c r="I769" s="71"/>
      <c r="J769" s="71"/>
      <c r="K769" s="71"/>
    </row>
    <row r="770" spans="2:11" s="67" customFormat="1" hidden="1" x14ac:dyDescent="0.35">
      <c r="B770" s="70"/>
      <c r="F770" s="71"/>
      <c r="G770" s="71"/>
      <c r="H770" s="71"/>
      <c r="I770" s="71"/>
      <c r="J770" s="71"/>
      <c r="K770" s="71"/>
    </row>
    <row r="771" spans="2:11" s="67" customFormat="1" hidden="1" x14ac:dyDescent="0.35">
      <c r="B771" s="70"/>
      <c r="F771" s="71"/>
      <c r="G771" s="71"/>
      <c r="H771" s="71"/>
      <c r="I771" s="71"/>
      <c r="J771" s="71"/>
      <c r="K771" s="71"/>
    </row>
    <row r="772" spans="2:11" s="67" customFormat="1" hidden="1" x14ac:dyDescent="0.35">
      <c r="B772" s="70"/>
      <c r="F772" s="71"/>
      <c r="G772" s="71"/>
      <c r="H772" s="71"/>
      <c r="I772" s="71"/>
      <c r="J772" s="71"/>
      <c r="K772" s="71"/>
    </row>
    <row r="773" spans="2:11" s="67" customFormat="1" hidden="1" x14ac:dyDescent="0.35">
      <c r="B773" s="70"/>
      <c r="F773" s="71"/>
      <c r="G773" s="71"/>
      <c r="H773" s="71"/>
      <c r="I773" s="71"/>
      <c r="J773" s="71"/>
      <c r="K773" s="71"/>
    </row>
    <row r="774" spans="2:11" s="67" customFormat="1" hidden="1" x14ac:dyDescent="0.35">
      <c r="B774" s="70"/>
      <c r="F774" s="71"/>
      <c r="G774" s="71"/>
      <c r="H774" s="71"/>
      <c r="I774" s="71"/>
      <c r="J774" s="71"/>
      <c r="K774" s="71"/>
    </row>
    <row r="775" spans="2:11" s="67" customFormat="1" hidden="1" x14ac:dyDescent="0.35">
      <c r="B775" s="70"/>
      <c r="F775" s="71"/>
      <c r="G775" s="71"/>
      <c r="H775" s="71"/>
      <c r="I775" s="71"/>
      <c r="J775" s="71"/>
      <c r="K775" s="71"/>
    </row>
    <row r="776" spans="2:11" s="67" customFormat="1" hidden="1" x14ac:dyDescent="0.35">
      <c r="B776" s="70"/>
      <c r="F776" s="71"/>
      <c r="G776" s="71"/>
      <c r="H776" s="71"/>
      <c r="I776" s="71"/>
      <c r="J776" s="71"/>
      <c r="K776" s="71"/>
    </row>
    <row r="777" spans="2:11" s="67" customFormat="1" hidden="1" x14ac:dyDescent="0.35">
      <c r="B777" s="70"/>
      <c r="F777" s="71"/>
      <c r="G777" s="71"/>
      <c r="H777" s="71"/>
      <c r="I777" s="71"/>
      <c r="J777" s="71"/>
      <c r="K777" s="71"/>
    </row>
    <row r="778" spans="2:11" s="67" customFormat="1" hidden="1" x14ac:dyDescent="0.35">
      <c r="B778" s="70"/>
      <c r="F778" s="71"/>
      <c r="G778" s="71"/>
      <c r="H778" s="71"/>
      <c r="I778" s="71"/>
      <c r="J778" s="71"/>
      <c r="K778" s="71"/>
    </row>
    <row r="779" spans="2:11" s="67" customFormat="1" hidden="1" x14ac:dyDescent="0.35">
      <c r="B779" s="70"/>
      <c r="F779" s="71"/>
      <c r="G779" s="71"/>
      <c r="H779" s="71"/>
      <c r="I779" s="71"/>
      <c r="J779" s="71"/>
      <c r="K779" s="71"/>
    </row>
    <row r="780" spans="2:11" s="67" customFormat="1" hidden="1" x14ac:dyDescent="0.35">
      <c r="B780" s="70"/>
      <c r="F780" s="71"/>
      <c r="G780" s="71"/>
      <c r="H780" s="71"/>
      <c r="I780" s="71"/>
      <c r="J780" s="71"/>
      <c r="K780" s="71"/>
    </row>
    <row r="781" spans="2:11" s="67" customFormat="1" hidden="1" x14ac:dyDescent="0.35">
      <c r="B781" s="70"/>
      <c r="F781" s="71"/>
      <c r="G781" s="71"/>
      <c r="H781" s="71"/>
      <c r="I781" s="71"/>
      <c r="J781" s="71"/>
      <c r="K781" s="71"/>
    </row>
    <row r="782" spans="2:11" s="67" customFormat="1" hidden="1" x14ac:dyDescent="0.35">
      <c r="B782" s="70"/>
      <c r="F782" s="71"/>
      <c r="G782" s="71"/>
      <c r="H782" s="71"/>
      <c r="I782" s="71"/>
      <c r="J782" s="71"/>
      <c r="K782" s="71"/>
    </row>
    <row r="783" spans="2:11" s="67" customFormat="1" hidden="1" x14ac:dyDescent="0.35">
      <c r="B783" s="70"/>
      <c r="F783" s="71"/>
      <c r="G783" s="71"/>
      <c r="H783" s="71"/>
      <c r="I783" s="71"/>
      <c r="J783" s="71"/>
      <c r="K783" s="71"/>
    </row>
    <row r="784" spans="2:11" s="67" customFormat="1" hidden="1" x14ac:dyDescent="0.35">
      <c r="B784" s="70"/>
      <c r="F784" s="71"/>
      <c r="G784" s="71"/>
      <c r="H784" s="71"/>
      <c r="I784" s="71"/>
      <c r="J784" s="71"/>
      <c r="K784" s="71"/>
    </row>
    <row r="785" spans="2:11" s="67" customFormat="1" hidden="1" x14ac:dyDescent="0.35">
      <c r="B785" s="70"/>
      <c r="F785" s="71"/>
      <c r="G785" s="71"/>
      <c r="H785" s="71"/>
      <c r="I785" s="71"/>
      <c r="J785" s="71"/>
      <c r="K785" s="71"/>
    </row>
    <row r="786" spans="2:11" s="67" customFormat="1" hidden="1" x14ac:dyDescent="0.35">
      <c r="B786" s="70"/>
      <c r="F786" s="71"/>
      <c r="G786" s="71"/>
      <c r="H786" s="71"/>
      <c r="I786" s="71"/>
      <c r="J786" s="71"/>
      <c r="K786" s="71"/>
    </row>
    <row r="787" spans="2:11" s="67" customFormat="1" hidden="1" x14ac:dyDescent="0.35">
      <c r="B787" s="70"/>
      <c r="F787" s="71"/>
      <c r="G787" s="71"/>
      <c r="H787" s="71"/>
      <c r="I787" s="71"/>
      <c r="J787" s="71"/>
      <c r="K787" s="71"/>
    </row>
    <row r="788" spans="2:11" s="67" customFormat="1" hidden="1" x14ac:dyDescent="0.35">
      <c r="B788" s="70"/>
      <c r="F788" s="71"/>
      <c r="G788" s="71"/>
      <c r="H788" s="71"/>
      <c r="I788" s="71"/>
      <c r="J788" s="71"/>
      <c r="K788" s="71"/>
    </row>
    <row r="789" spans="2:11" s="67" customFormat="1" hidden="1" x14ac:dyDescent="0.35">
      <c r="B789" s="70"/>
      <c r="F789" s="71"/>
      <c r="G789" s="71"/>
      <c r="H789" s="71"/>
      <c r="I789" s="71"/>
      <c r="J789" s="71"/>
      <c r="K789" s="71"/>
    </row>
    <row r="790" spans="2:11" s="67" customFormat="1" hidden="1" x14ac:dyDescent="0.35">
      <c r="B790" s="70"/>
      <c r="F790" s="71"/>
      <c r="G790" s="71"/>
      <c r="H790" s="71"/>
      <c r="I790" s="71"/>
      <c r="J790" s="71"/>
      <c r="K790" s="71"/>
    </row>
    <row r="791" spans="2:11" s="67" customFormat="1" hidden="1" x14ac:dyDescent="0.35">
      <c r="B791" s="70"/>
      <c r="F791" s="71"/>
      <c r="G791" s="71"/>
      <c r="H791" s="71"/>
      <c r="I791" s="71"/>
      <c r="J791" s="71"/>
      <c r="K791" s="71"/>
    </row>
    <row r="792" spans="2:11" s="67" customFormat="1" hidden="1" x14ac:dyDescent="0.35">
      <c r="B792" s="70"/>
      <c r="F792" s="71"/>
      <c r="G792" s="71"/>
      <c r="H792" s="71"/>
      <c r="I792" s="71"/>
      <c r="J792" s="71"/>
      <c r="K792" s="71"/>
    </row>
    <row r="793" spans="2:11" s="67" customFormat="1" hidden="1" x14ac:dyDescent="0.35">
      <c r="B793" s="70"/>
      <c r="F793" s="71"/>
      <c r="G793" s="71"/>
      <c r="H793" s="71"/>
      <c r="I793" s="71"/>
      <c r="J793" s="71"/>
      <c r="K793" s="71"/>
    </row>
    <row r="794" spans="2:11" s="67" customFormat="1" hidden="1" x14ac:dyDescent="0.35">
      <c r="B794" s="70"/>
      <c r="F794" s="71"/>
      <c r="G794" s="71"/>
      <c r="H794" s="71"/>
      <c r="I794" s="71"/>
      <c r="J794" s="71"/>
      <c r="K794" s="71"/>
    </row>
    <row r="795" spans="2:11" s="67" customFormat="1" hidden="1" x14ac:dyDescent="0.35">
      <c r="B795" s="70"/>
      <c r="F795" s="71"/>
      <c r="G795" s="71"/>
      <c r="H795" s="71"/>
      <c r="I795" s="71"/>
      <c r="J795" s="71"/>
      <c r="K795" s="71"/>
    </row>
    <row r="796" spans="2:11" s="67" customFormat="1" hidden="1" x14ac:dyDescent="0.35">
      <c r="B796" s="70"/>
      <c r="F796" s="71"/>
      <c r="G796" s="71"/>
      <c r="H796" s="71"/>
      <c r="I796" s="71"/>
      <c r="J796" s="71"/>
      <c r="K796" s="71"/>
    </row>
    <row r="797" spans="2:11" s="67" customFormat="1" hidden="1" x14ac:dyDescent="0.35">
      <c r="B797" s="70"/>
      <c r="F797" s="71"/>
      <c r="G797" s="71"/>
      <c r="H797" s="71"/>
      <c r="I797" s="71"/>
      <c r="J797" s="71"/>
      <c r="K797" s="71"/>
    </row>
    <row r="798" spans="2:11" s="67" customFormat="1" hidden="1" x14ac:dyDescent="0.35">
      <c r="B798" s="70"/>
      <c r="F798" s="71"/>
      <c r="G798" s="71"/>
      <c r="H798" s="71"/>
      <c r="I798" s="71"/>
      <c r="J798" s="71"/>
      <c r="K798" s="71"/>
    </row>
    <row r="799" spans="2:11" s="67" customFormat="1" hidden="1" x14ac:dyDescent="0.35">
      <c r="B799" s="70"/>
      <c r="F799" s="71"/>
      <c r="G799" s="71"/>
      <c r="H799" s="71"/>
      <c r="I799" s="71"/>
      <c r="J799" s="71"/>
      <c r="K799" s="71"/>
    </row>
    <row r="800" spans="2:11" s="67" customFormat="1" hidden="1" x14ac:dyDescent="0.35">
      <c r="B800" s="70"/>
      <c r="F800" s="71"/>
      <c r="G800" s="71"/>
      <c r="H800" s="71"/>
      <c r="I800" s="71"/>
      <c r="J800" s="71"/>
      <c r="K800" s="71"/>
    </row>
    <row r="801" spans="2:11" s="67" customFormat="1" hidden="1" x14ac:dyDescent="0.35">
      <c r="B801" s="70"/>
      <c r="F801" s="71"/>
      <c r="G801" s="71"/>
      <c r="H801" s="71"/>
      <c r="I801" s="71"/>
      <c r="J801" s="71"/>
      <c r="K801" s="71"/>
    </row>
    <row r="802" spans="2:11" s="67" customFormat="1" hidden="1" x14ac:dyDescent="0.35">
      <c r="B802" s="70"/>
      <c r="F802" s="71"/>
      <c r="G802" s="71"/>
      <c r="H802" s="71"/>
      <c r="I802" s="71"/>
      <c r="J802" s="71"/>
      <c r="K802" s="71"/>
    </row>
    <row r="803" spans="2:11" s="67" customFormat="1" hidden="1" x14ac:dyDescent="0.35">
      <c r="B803" s="70"/>
      <c r="F803" s="71"/>
      <c r="G803" s="71"/>
      <c r="H803" s="71"/>
      <c r="I803" s="71"/>
      <c r="J803" s="71"/>
      <c r="K803" s="71"/>
    </row>
    <row r="804" spans="2:11" s="67" customFormat="1" hidden="1" x14ac:dyDescent="0.35">
      <c r="B804" s="70"/>
      <c r="F804" s="71"/>
      <c r="G804" s="71"/>
      <c r="H804" s="71"/>
      <c r="I804" s="71"/>
      <c r="J804" s="71"/>
      <c r="K804" s="71"/>
    </row>
    <row r="805" spans="2:11" s="67" customFormat="1" hidden="1" x14ac:dyDescent="0.35">
      <c r="B805" s="70"/>
      <c r="F805" s="71"/>
      <c r="G805" s="71"/>
      <c r="H805" s="71"/>
      <c r="I805" s="71"/>
      <c r="J805" s="71"/>
      <c r="K805" s="71"/>
    </row>
    <row r="806" spans="2:11" s="67" customFormat="1" hidden="1" x14ac:dyDescent="0.35">
      <c r="B806" s="70"/>
      <c r="F806" s="71"/>
      <c r="G806" s="71"/>
      <c r="H806" s="71"/>
      <c r="I806" s="71"/>
      <c r="J806" s="71"/>
      <c r="K806" s="71"/>
    </row>
    <row r="807" spans="2:11" s="67" customFormat="1" hidden="1" x14ac:dyDescent="0.35">
      <c r="B807" s="70"/>
      <c r="F807" s="71"/>
      <c r="G807" s="71"/>
      <c r="H807" s="71"/>
      <c r="I807" s="71"/>
      <c r="J807" s="71"/>
      <c r="K807" s="71"/>
    </row>
    <row r="808" spans="2:11" s="67" customFormat="1" hidden="1" x14ac:dyDescent="0.35">
      <c r="B808" s="70"/>
      <c r="F808" s="71"/>
      <c r="G808" s="71"/>
      <c r="H808" s="71"/>
      <c r="I808" s="71"/>
      <c r="J808" s="71"/>
      <c r="K808" s="71"/>
    </row>
    <row r="809" spans="2:11" s="67" customFormat="1" hidden="1" x14ac:dyDescent="0.35">
      <c r="B809" s="70"/>
      <c r="F809" s="71"/>
      <c r="G809" s="71"/>
      <c r="H809" s="71"/>
      <c r="I809" s="71"/>
      <c r="J809" s="71"/>
      <c r="K809" s="71"/>
    </row>
    <row r="810" spans="2:11" s="67" customFormat="1" hidden="1" x14ac:dyDescent="0.35">
      <c r="B810" s="70"/>
      <c r="F810" s="71"/>
      <c r="G810" s="71"/>
      <c r="H810" s="71"/>
      <c r="I810" s="71"/>
      <c r="J810" s="71"/>
      <c r="K810" s="71"/>
    </row>
    <row r="811" spans="2:11" s="67" customFormat="1" hidden="1" x14ac:dyDescent="0.35">
      <c r="B811" s="70"/>
      <c r="F811" s="71"/>
      <c r="G811" s="71"/>
      <c r="H811" s="71"/>
      <c r="I811" s="71"/>
      <c r="J811" s="71"/>
      <c r="K811" s="71"/>
    </row>
    <row r="812" spans="2:11" s="67" customFormat="1" hidden="1" x14ac:dyDescent="0.35">
      <c r="B812" s="70"/>
      <c r="F812" s="71"/>
      <c r="G812" s="71"/>
      <c r="H812" s="71"/>
      <c r="I812" s="71"/>
      <c r="J812" s="71"/>
      <c r="K812" s="71"/>
    </row>
    <row r="813" spans="2:11" s="67" customFormat="1" hidden="1" x14ac:dyDescent="0.35">
      <c r="B813" s="70"/>
      <c r="F813" s="71"/>
      <c r="G813" s="71"/>
      <c r="H813" s="71"/>
      <c r="I813" s="71"/>
      <c r="J813" s="71"/>
      <c r="K813" s="71"/>
    </row>
    <row r="814" spans="2:11" s="67" customFormat="1" hidden="1" x14ac:dyDescent="0.35">
      <c r="B814" s="70"/>
      <c r="F814" s="71"/>
      <c r="G814" s="71"/>
      <c r="H814" s="71"/>
      <c r="I814" s="71"/>
      <c r="J814" s="71"/>
      <c r="K814" s="71"/>
    </row>
    <row r="815" spans="2:11" s="67" customFormat="1" hidden="1" x14ac:dyDescent="0.35">
      <c r="B815" s="70"/>
      <c r="F815" s="71"/>
      <c r="G815" s="71"/>
      <c r="H815" s="71"/>
      <c r="I815" s="71"/>
      <c r="J815" s="71"/>
      <c r="K815" s="71"/>
    </row>
    <row r="816" spans="2:11" s="67" customFormat="1" hidden="1" x14ac:dyDescent="0.35">
      <c r="B816" s="70"/>
      <c r="F816" s="71"/>
      <c r="G816" s="71"/>
      <c r="H816" s="71"/>
      <c r="I816" s="71"/>
      <c r="J816" s="71"/>
      <c r="K816" s="71"/>
    </row>
    <row r="817" spans="2:11" s="67" customFormat="1" hidden="1" x14ac:dyDescent="0.35">
      <c r="B817" s="70"/>
      <c r="F817" s="71"/>
      <c r="G817" s="71"/>
      <c r="H817" s="71"/>
      <c r="I817" s="71"/>
      <c r="J817" s="71"/>
      <c r="K817" s="71"/>
    </row>
    <row r="818" spans="2:11" s="67" customFormat="1" hidden="1" x14ac:dyDescent="0.35">
      <c r="B818" s="70"/>
      <c r="F818" s="71"/>
      <c r="G818" s="71"/>
      <c r="H818" s="71"/>
      <c r="I818" s="71"/>
      <c r="J818" s="71"/>
      <c r="K818" s="71"/>
    </row>
    <row r="819" spans="2:11" s="67" customFormat="1" hidden="1" x14ac:dyDescent="0.35">
      <c r="B819" s="70"/>
      <c r="F819" s="71"/>
      <c r="G819" s="71"/>
      <c r="H819" s="71"/>
      <c r="I819" s="71"/>
      <c r="J819" s="71"/>
      <c r="K819" s="71"/>
    </row>
    <row r="820" spans="2:11" s="67" customFormat="1" hidden="1" x14ac:dyDescent="0.35">
      <c r="B820" s="70"/>
      <c r="F820" s="71"/>
      <c r="G820" s="71"/>
      <c r="H820" s="71"/>
      <c r="I820" s="71"/>
      <c r="J820" s="71"/>
      <c r="K820" s="71"/>
    </row>
    <row r="821" spans="2:11" s="67" customFormat="1" hidden="1" x14ac:dyDescent="0.35">
      <c r="B821" s="70"/>
      <c r="F821" s="71"/>
      <c r="G821" s="71"/>
      <c r="H821" s="71"/>
      <c r="I821" s="71"/>
      <c r="J821" s="71"/>
      <c r="K821" s="71"/>
    </row>
    <row r="822" spans="2:11" s="67" customFormat="1" hidden="1" x14ac:dyDescent="0.35">
      <c r="B822" s="70"/>
      <c r="F822" s="71"/>
      <c r="G822" s="71"/>
      <c r="H822" s="71"/>
      <c r="I822" s="71"/>
      <c r="J822" s="71"/>
      <c r="K822" s="71"/>
    </row>
    <row r="823" spans="2:11" s="67" customFormat="1" hidden="1" x14ac:dyDescent="0.35">
      <c r="B823" s="70"/>
      <c r="F823" s="71"/>
      <c r="G823" s="71"/>
      <c r="H823" s="71"/>
      <c r="I823" s="71"/>
      <c r="J823" s="71"/>
      <c r="K823" s="71"/>
    </row>
    <row r="824" spans="2:11" s="67" customFormat="1" hidden="1" x14ac:dyDescent="0.35">
      <c r="B824" s="70"/>
      <c r="F824" s="71"/>
      <c r="G824" s="71"/>
      <c r="H824" s="71"/>
      <c r="I824" s="71"/>
      <c r="J824" s="71"/>
      <c r="K824" s="71"/>
    </row>
    <row r="825" spans="2:11" s="67" customFormat="1" hidden="1" x14ac:dyDescent="0.35">
      <c r="B825" s="70"/>
      <c r="F825" s="71"/>
      <c r="G825" s="71"/>
      <c r="H825" s="71"/>
      <c r="I825" s="71"/>
      <c r="J825" s="71"/>
      <c r="K825" s="71"/>
    </row>
    <row r="826" spans="2:11" s="67" customFormat="1" hidden="1" x14ac:dyDescent="0.35">
      <c r="B826" s="70"/>
      <c r="F826" s="71"/>
      <c r="G826" s="71"/>
      <c r="H826" s="71"/>
      <c r="I826" s="71"/>
      <c r="J826" s="71"/>
      <c r="K826" s="71"/>
    </row>
    <row r="827" spans="2:11" s="67" customFormat="1" hidden="1" x14ac:dyDescent="0.35">
      <c r="B827" s="70"/>
      <c r="F827" s="71"/>
      <c r="G827" s="71"/>
      <c r="H827" s="71"/>
      <c r="I827" s="71"/>
      <c r="J827" s="71"/>
      <c r="K827" s="71"/>
    </row>
    <row r="828" spans="2:11" s="67" customFormat="1" hidden="1" x14ac:dyDescent="0.35">
      <c r="B828" s="70"/>
      <c r="F828" s="71"/>
      <c r="G828" s="71"/>
      <c r="H828" s="71"/>
      <c r="I828" s="71"/>
      <c r="J828" s="71"/>
      <c r="K828" s="71"/>
    </row>
    <row r="829" spans="2:11" s="67" customFormat="1" hidden="1" x14ac:dyDescent="0.35">
      <c r="B829" s="70"/>
      <c r="F829" s="71"/>
      <c r="G829" s="71"/>
      <c r="H829" s="71"/>
      <c r="I829" s="71"/>
      <c r="J829" s="71"/>
      <c r="K829" s="71"/>
    </row>
    <row r="830" spans="2:11" s="67" customFormat="1" hidden="1" x14ac:dyDescent="0.35">
      <c r="B830" s="70"/>
      <c r="F830" s="71"/>
      <c r="G830" s="71"/>
      <c r="H830" s="71"/>
      <c r="I830" s="71"/>
      <c r="J830" s="71"/>
      <c r="K830" s="71"/>
    </row>
    <row r="831" spans="2:11" s="67" customFormat="1" hidden="1" x14ac:dyDescent="0.35">
      <c r="B831" s="70"/>
      <c r="F831" s="71"/>
      <c r="G831" s="71"/>
      <c r="H831" s="71"/>
      <c r="I831" s="71"/>
      <c r="J831" s="71"/>
      <c r="K831" s="71"/>
    </row>
    <row r="832" spans="2:11" s="67" customFormat="1" hidden="1" x14ac:dyDescent="0.35">
      <c r="B832" s="70"/>
      <c r="F832" s="71"/>
      <c r="G832" s="71"/>
      <c r="H832" s="71"/>
      <c r="I832" s="71"/>
      <c r="J832" s="71"/>
      <c r="K832" s="71"/>
    </row>
    <row r="833" spans="2:11" s="67" customFormat="1" hidden="1" x14ac:dyDescent="0.35">
      <c r="B833" s="70"/>
      <c r="F833" s="71"/>
      <c r="G833" s="71"/>
      <c r="H833" s="71"/>
      <c r="I833" s="71"/>
      <c r="J833" s="71"/>
      <c r="K833" s="71"/>
    </row>
    <row r="834" spans="2:11" s="67" customFormat="1" hidden="1" x14ac:dyDescent="0.35">
      <c r="B834" s="70"/>
      <c r="F834" s="71"/>
      <c r="G834" s="71"/>
      <c r="H834" s="71"/>
      <c r="I834" s="71"/>
      <c r="J834" s="71"/>
      <c r="K834" s="71"/>
    </row>
    <row r="835" spans="2:11" s="67" customFormat="1" hidden="1" x14ac:dyDescent="0.35">
      <c r="B835" s="70"/>
      <c r="F835" s="71"/>
      <c r="G835" s="71"/>
      <c r="H835" s="71"/>
      <c r="I835" s="71"/>
      <c r="J835" s="71"/>
      <c r="K835" s="71"/>
    </row>
    <row r="836" spans="2:11" s="67" customFormat="1" hidden="1" x14ac:dyDescent="0.35">
      <c r="B836" s="70"/>
      <c r="F836" s="71"/>
      <c r="G836" s="71"/>
      <c r="H836" s="71"/>
      <c r="I836" s="71"/>
      <c r="J836" s="71"/>
      <c r="K836" s="71"/>
    </row>
    <row r="837" spans="2:11" s="67" customFormat="1" hidden="1" x14ac:dyDescent="0.35">
      <c r="B837" s="70"/>
      <c r="F837" s="71"/>
      <c r="G837" s="71"/>
      <c r="H837" s="71"/>
      <c r="I837" s="71"/>
      <c r="J837" s="71"/>
      <c r="K837" s="71"/>
    </row>
    <row r="838" spans="2:11" s="67" customFormat="1" hidden="1" x14ac:dyDescent="0.35">
      <c r="B838" s="70"/>
      <c r="F838" s="71"/>
      <c r="G838" s="71"/>
      <c r="H838" s="71"/>
      <c r="I838" s="71"/>
      <c r="J838" s="71"/>
      <c r="K838" s="71"/>
    </row>
    <row r="839" spans="2:11" s="67" customFormat="1" hidden="1" x14ac:dyDescent="0.35">
      <c r="B839" s="70"/>
      <c r="F839" s="71"/>
      <c r="G839" s="71"/>
      <c r="H839" s="71"/>
      <c r="I839" s="71"/>
      <c r="J839" s="71"/>
      <c r="K839" s="71"/>
    </row>
    <row r="840" spans="2:11" s="67" customFormat="1" hidden="1" x14ac:dyDescent="0.35">
      <c r="B840" s="70"/>
      <c r="F840" s="71"/>
      <c r="G840" s="71"/>
      <c r="H840" s="71"/>
      <c r="I840" s="71"/>
      <c r="J840" s="71"/>
      <c r="K840" s="71"/>
    </row>
    <row r="841" spans="2:11" s="67" customFormat="1" hidden="1" x14ac:dyDescent="0.35">
      <c r="B841" s="70"/>
      <c r="F841" s="71"/>
      <c r="G841" s="71"/>
      <c r="H841" s="71"/>
      <c r="I841" s="71"/>
      <c r="J841" s="71"/>
      <c r="K841" s="71"/>
    </row>
    <row r="842" spans="2:11" s="67" customFormat="1" hidden="1" x14ac:dyDescent="0.35">
      <c r="B842" s="70"/>
      <c r="F842" s="71"/>
      <c r="G842" s="71"/>
      <c r="H842" s="71"/>
      <c r="I842" s="71"/>
      <c r="J842" s="71"/>
      <c r="K842" s="71"/>
    </row>
    <row r="843" spans="2:11" s="67" customFormat="1" hidden="1" x14ac:dyDescent="0.35">
      <c r="B843" s="70"/>
      <c r="F843" s="71"/>
      <c r="G843" s="71"/>
      <c r="H843" s="71"/>
      <c r="I843" s="71"/>
      <c r="J843" s="71"/>
      <c r="K843" s="71"/>
    </row>
    <row r="844" spans="2:11" s="67" customFormat="1" hidden="1" x14ac:dyDescent="0.35">
      <c r="B844" s="70"/>
      <c r="F844" s="71"/>
      <c r="G844" s="71"/>
      <c r="H844" s="71"/>
      <c r="I844" s="71"/>
      <c r="J844" s="71"/>
      <c r="K844" s="71"/>
    </row>
    <row r="845" spans="2:11" s="67" customFormat="1" hidden="1" x14ac:dyDescent="0.35">
      <c r="B845" s="70"/>
      <c r="F845" s="71"/>
      <c r="G845" s="71"/>
      <c r="H845" s="71"/>
      <c r="I845" s="71"/>
      <c r="J845" s="71"/>
      <c r="K845" s="71"/>
    </row>
    <row r="846" spans="2:11" s="67" customFormat="1" hidden="1" x14ac:dyDescent="0.35">
      <c r="B846" s="70"/>
      <c r="F846" s="71"/>
      <c r="G846" s="71"/>
      <c r="H846" s="71"/>
      <c r="I846" s="71"/>
      <c r="J846" s="71"/>
      <c r="K846" s="71"/>
    </row>
    <row r="847" spans="2:11" s="67" customFormat="1" hidden="1" x14ac:dyDescent="0.35">
      <c r="B847" s="70"/>
      <c r="F847" s="71"/>
      <c r="G847" s="71"/>
      <c r="H847" s="71"/>
      <c r="I847" s="71"/>
      <c r="J847" s="71"/>
      <c r="K847" s="71"/>
    </row>
    <row r="848" spans="2:11" s="67" customFormat="1" hidden="1" x14ac:dyDescent="0.35">
      <c r="B848" s="70"/>
      <c r="F848" s="71"/>
      <c r="G848" s="71"/>
      <c r="H848" s="71"/>
      <c r="I848" s="71"/>
      <c r="J848" s="71"/>
      <c r="K848" s="71"/>
    </row>
    <row r="849" spans="2:11" s="67" customFormat="1" hidden="1" x14ac:dyDescent="0.35">
      <c r="B849" s="70"/>
      <c r="F849" s="71"/>
      <c r="G849" s="71"/>
      <c r="H849" s="71"/>
      <c r="I849" s="71"/>
      <c r="J849" s="71"/>
      <c r="K849" s="71"/>
    </row>
    <row r="850" spans="2:11" s="67" customFormat="1" hidden="1" x14ac:dyDescent="0.35">
      <c r="B850" s="70"/>
      <c r="F850" s="71"/>
      <c r="G850" s="71"/>
      <c r="H850" s="71"/>
      <c r="I850" s="71"/>
      <c r="J850" s="71"/>
      <c r="K850" s="71"/>
    </row>
    <row r="851" spans="2:11" s="67" customFormat="1" hidden="1" x14ac:dyDescent="0.35">
      <c r="B851" s="70"/>
      <c r="F851" s="71"/>
      <c r="G851" s="71"/>
      <c r="H851" s="71"/>
      <c r="I851" s="71"/>
      <c r="J851" s="71"/>
      <c r="K851" s="71"/>
    </row>
    <row r="852" spans="2:11" s="67" customFormat="1" hidden="1" x14ac:dyDescent="0.35">
      <c r="B852" s="70"/>
      <c r="F852" s="71"/>
      <c r="G852" s="71"/>
      <c r="H852" s="71"/>
      <c r="I852" s="71"/>
      <c r="J852" s="71"/>
      <c r="K852" s="71"/>
    </row>
    <row r="853" spans="2:11" s="67" customFormat="1" hidden="1" x14ac:dyDescent="0.35">
      <c r="B853" s="70"/>
      <c r="F853" s="71"/>
      <c r="G853" s="71"/>
      <c r="H853" s="71"/>
      <c r="I853" s="71"/>
      <c r="J853" s="71"/>
      <c r="K853" s="71"/>
    </row>
    <row r="854" spans="2:11" s="67" customFormat="1" hidden="1" x14ac:dyDescent="0.35">
      <c r="B854" s="70"/>
      <c r="F854" s="71"/>
      <c r="G854" s="71"/>
      <c r="H854" s="71"/>
      <c r="I854" s="71"/>
      <c r="J854" s="71"/>
      <c r="K854" s="71"/>
    </row>
    <row r="855" spans="2:11" s="67" customFormat="1" hidden="1" x14ac:dyDescent="0.35">
      <c r="B855" s="70"/>
      <c r="F855" s="71"/>
      <c r="G855" s="71"/>
      <c r="H855" s="71"/>
      <c r="I855" s="71"/>
      <c r="J855" s="71"/>
      <c r="K855" s="71"/>
    </row>
    <row r="856" spans="2:11" s="67" customFormat="1" hidden="1" x14ac:dyDescent="0.35">
      <c r="B856" s="70"/>
      <c r="F856" s="71"/>
      <c r="G856" s="71"/>
      <c r="H856" s="71"/>
      <c r="I856" s="71"/>
      <c r="J856" s="71"/>
      <c r="K856" s="71"/>
    </row>
    <row r="857" spans="2:11" s="67" customFormat="1" hidden="1" x14ac:dyDescent="0.35">
      <c r="B857" s="70"/>
      <c r="F857" s="71"/>
      <c r="G857" s="71"/>
      <c r="H857" s="71"/>
      <c r="I857" s="71"/>
      <c r="J857" s="71"/>
      <c r="K857" s="71"/>
    </row>
    <row r="858" spans="2:11" s="67" customFormat="1" hidden="1" x14ac:dyDescent="0.35">
      <c r="B858" s="70"/>
      <c r="F858" s="71"/>
      <c r="G858" s="71"/>
      <c r="H858" s="71"/>
      <c r="I858" s="71"/>
      <c r="J858" s="71"/>
      <c r="K858" s="71"/>
    </row>
    <row r="859" spans="2:11" s="67" customFormat="1" hidden="1" x14ac:dyDescent="0.35">
      <c r="B859" s="70"/>
      <c r="F859" s="71"/>
      <c r="G859" s="71"/>
      <c r="H859" s="71"/>
      <c r="I859" s="71"/>
      <c r="J859" s="71"/>
      <c r="K859" s="71"/>
    </row>
    <row r="860" spans="2:11" s="67" customFormat="1" hidden="1" x14ac:dyDescent="0.35">
      <c r="B860" s="70"/>
      <c r="F860" s="71"/>
      <c r="G860" s="71"/>
      <c r="H860" s="71"/>
      <c r="I860" s="71"/>
      <c r="J860" s="71"/>
      <c r="K860" s="71"/>
    </row>
    <row r="861" spans="2:11" s="67" customFormat="1" hidden="1" x14ac:dyDescent="0.35">
      <c r="B861" s="70"/>
      <c r="F861" s="71"/>
      <c r="G861" s="71"/>
      <c r="H861" s="71"/>
      <c r="I861" s="71"/>
      <c r="J861" s="71"/>
      <c r="K861" s="71"/>
    </row>
    <row r="862" spans="2:11" s="67" customFormat="1" hidden="1" x14ac:dyDescent="0.35">
      <c r="B862" s="70"/>
      <c r="F862" s="71"/>
      <c r="G862" s="71"/>
      <c r="H862" s="71"/>
      <c r="I862" s="71"/>
      <c r="J862" s="71"/>
      <c r="K862" s="71"/>
    </row>
    <row r="863" spans="2:11" s="67" customFormat="1" hidden="1" x14ac:dyDescent="0.35">
      <c r="B863" s="70"/>
      <c r="F863" s="71"/>
      <c r="G863" s="71"/>
      <c r="H863" s="71"/>
      <c r="I863" s="71"/>
      <c r="J863" s="71"/>
      <c r="K863" s="71"/>
    </row>
    <row r="864" spans="2:11" s="67" customFormat="1" hidden="1" x14ac:dyDescent="0.35">
      <c r="B864" s="70"/>
      <c r="F864" s="71"/>
      <c r="G864" s="71"/>
      <c r="H864" s="71"/>
      <c r="I864" s="71"/>
      <c r="J864" s="71"/>
      <c r="K864" s="71"/>
    </row>
    <row r="865" spans="2:11" s="67" customFormat="1" hidden="1" x14ac:dyDescent="0.35">
      <c r="B865" s="70"/>
      <c r="F865" s="71"/>
      <c r="G865" s="71"/>
      <c r="H865" s="71"/>
      <c r="I865" s="71"/>
      <c r="J865" s="71"/>
      <c r="K865" s="71"/>
    </row>
    <row r="866" spans="2:11" s="67" customFormat="1" hidden="1" x14ac:dyDescent="0.35">
      <c r="B866" s="70"/>
      <c r="F866" s="71"/>
      <c r="G866" s="71"/>
      <c r="H866" s="71"/>
      <c r="I866" s="71"/>
      <c r="J866" s="71"/>
      <c r="K866" s="71"/>
    </row>
    <row r="867" spans="2:11" s="67" customFormat="1" hidden="1" x14ac:dyDescent="0.35">
      <c r="B867" s="70"/>
      <c r="F867" s="71"/>
      <c r="G867" s="71"/>
      <c r="H867" s="71"/>
      <c r="I867" s="71"/>
      <c r="J867" s="71"/>
      <c r="K867" s="71"/>
    </row>
    <row r="868" spans="2:11" s="67" customFormat="1" hidden="1" x14ac:dyDescent="0.35">
      <c r="B868" s="70"/>
      <c r="F868" s="71"/>
      <c r="G868" s="71"/>
      <c r="H868" s="71"/>
      <c r="I868" s="71"/>
      <c r="J868" s="71"/>
      <c r="K868" s="71"/>
    </row>
    <row r="869" spans="2:11" s="67" customFormat="1" hidden="1" x14ac:dyDescent="0.35">
      <c r="B869" s="70"/>
      <c r="F869" s="71"/>
      <c r="G869" s="71"/>
      <c r="H869" s="71"/>
      <c r="I869" s="71"/>
      <c r="J869" s="71"/>
      <c r="K869" s="71"/>
    </row>
    <row r="870" spans="2:11" s="67" customFormat="1" hidden="1" x14ac:dyDescent="0.35">
      <c r="B870" s="70"/>
      <c r="F870" s="71"/>
      <c r="G870" s="71"/>
      <c r="H870" s="71"/>
      <c r="I870" s="71"/>
      <c r="J870" s="71"/>
      <c r="K870" s="71"/>
    </row>
    <row r="871" spans="2:11" s="67" customFormat="1" hidden="1" x14ac:dyDescent="0.35">
      <c r="B871" s="70"/>
      <c r="F871" s="71"/>
      <c r="G871" s="71"/>
      <c r="H871" s="71"/>
      <c r="I871" s="71"/>
      <c r="J871" s="71"/>
      <c r="K871" s="71"/>
    </row>
    <row r="872" spans="2:11" s="67" customFormat="1" hidden="1" x14ac:dyDescent="0.35">
      <c r="B872" s="70"/>
      <c r="F872" s="71"/>
      <c r="G872" s="71"/>
      <c r="H872" s="71"/>
      <c r="I872" s="71"/>
      <c r="J872" s="71"/>
      <c r="K872" s="71"/>
    </row>
    <row r="873" spans="2:11" s="67" customFormat="1" hidden="1" x14ac:dyDescent="0.35">
      <c r="B873" s="70"/>
      <c r="F873" s="71"/>
      <c r="G873" s="71"/>
      <c r="H873" s="71"/>
      <c r="I873" s="71"/>
      <c r="J873" s="71"/>
      <c r="K873" s="71"/>
    </row>
    <row r="874" spans="2:11" s="67" customFormat="1" hidden="1" x14ac:dyDescent="0.35">
      <c r="B874" s="70"/>
      <c r="F874" s="71"/>
      <c r="G874" s="71"/>
      <c r="H874" s="71"/>
      <c r="I874" s="71"/>
      <c r="J874" s="71"/>
      <c r="K874" s="71"/>
    </row>
    <row r="875" spans="2:11" s="67" customFormat="1" hidden="1" x14ac:dyDescent="0.35">
      <c r="B875" s="70"/>
      <c r="F875" s="71"/>
      <c r="G875" s="71"/>
      <c r="H875" s="71"/>
      <c r="I875" s="71"/>
      <c r="J875" s="71"/>
      <c r="K875" s="71"/>
    </row>
    <row r="876" spans="2:11" s="67" customFormat="1" hidden="1" x14ac:dyDescent="0.35">
      <c r="B876" s="70"/>
      <c r="F876" s="71"/>
      <c r="G876" s="71"/>
      <c r="H876" s="71"/>
      <c r="I876" s="71"/>
      <c r="J876" s="71"/>
      <c r="K876" s="71"/>
    </row>
    <row r="877" spans="2:11" s="67" customFormat="1" hidden="1" x14ac:dyDescent="0.35">
      <c r="B877" s="70"/>
      <c r="F877" s="71"/>
      <c r="G877" s="71"/>
      <c r="H877" s="71"/>
      <c r="I877" s="71"/>
      <c r="J877" s="71"/>
      <c r="K877" s="71"/>
    </row>
    <row r="878" spans="2:11" s="67" customFormat="1" hidden="1" x14ac:dyDescent="0.35">
      <c r="B878" s="70"/>
      <c r="F878" s="71"/>
      <c r="G878" s="71"/>
      <c r="H878" s="71"/>
      <c r="I878" s="71"/>
      <c r="J878" s="71"/>
      <c r="K878" s="71"/>
    </row>
    <row r="879" spans="2:11" s="67" customFormat="1" hidden="1" x14ac:dyDescent="0.35">
      <c r="B879" s="70"/>
      <c r="F879" s="71"/>
      <c r="G879" s="71"/>
      <c r="H879" s="71"/>
      <c r="I879" s="71"/>
      <c r="J879" s="71"/>
      <c r="K879" s="71"/>
    </row>
    <row r="880" spans="2:11" s="67" customFormat="1" hidden="1" x14ac:dyDescent="0.35">
      <c r="B880" s="70"/>
      <c r="F880" s="71"/>
      <c r="G880" s="71"/>
      <c r="H880" s="71"/>
      <c r="I880" s="71"/>
      <c r="J880" s="71"/>
      <c r="K880" s="71"/>
    </row>
    <row r="881" spans="2:11" s="67" customFormat="1" hidden="1" x14ac:dyDescent="0.35">
      <c r="B881" s="70"/>
      <c r="F881" s="71"/>
      <c r="G881" s="71"/>
      <c r="H881" s="71"/>
      <c r="I881" s="71"/>
      <c r="J881" s="71"/>
      <c r="K881" s="71"/>
    </row>
    <row r="882" spans="2:11" s="67" customFormat="1" hidden="1" x14ac:dyDescent="0.35">
      <c r="B882" s="70"/>
      <c r="F882" s="71"/>
      <c r="G882" s="71"/>
      <c r="H882" s="71"/>
      <c r="I882" s="71"/>
      <c r="J882" s="71"/>
      <c r="K882" s="71"/>
    </row>
    <row r="883" spans="2:11" s="67" customFormat="1" hidden="1" x14ac:dyDescent="0.35">
      <c r="B883" s="70"/>
      <c r="F883" s="71"/>
      <c r="G883" s="71"/>
      <c r="H883" s="71"/>
      <c r="I883" s="71"/>
      <c r="J883" s="71"/>
      <c r="K883" s="71"/>
    </row>
    <row r="884" spans="2:11" s="67" customFormat="1" hidden="1" x14ac:dyDescent="0.35">
      <c r="B884" s="70"/>
      <c r="F884" s="71"/>
      <c r="G884" s="71"/>
      <c r="H884" s="71"/>
      <c r="I884" s="71"/>
      <c r="J884" s="71"/>
      <c r="K884" s="71"/>
    </row>
    <row r="885" spans="2:11" s="67" customFormat="1" hidden="1" x14ac:dyDescent="0.35">
      <c r="B885" s="70"/>
      <c r="F885" s="71"/>
      <c r="G885" s="71"/>
      <c r="H885" s="71"/>
      <c r="I885" s="71"/>
      <c r="J885" s="71"/>
      <c r="K885" s="71"/>
    </row>
    <row r="886" spans="2:11" s="67" customFormat="1" hidden="1" x14ac:dyDescent="0.35">
      <c r="B886" s="70"/>
      <c r="F886" s="71"/>
      <c r="G886" s="71"/>
      <c r="H886" s="71"/>
      <c r="I886" s="71"/>
      <c r="J886" s="71"/>
      <c r="K886" s="71"/>
    </row>
    <row r="887" spans="2:11" s="67" customFormat="1" hidden="1" x14ac:dyDescent="0.35">
      <c r="B887" s="70"/>
      <c r="F887" s="71"/>
      <c r="G887" s="71"/>
      <c r="H887" s="71"/>
      <c r="I887" s="71"/>
      <c r="J887" s="71"/>
      <c r="K887" s="71"/>
    </row>
    <row r="888" spans="2:11" s="67" customFormat="1" hidden="1" x14ac:dyDescent="0.35">
      <c r="B888" s="70"/>
      <c r="F888" s="71"/>
      <c r="G888" s="71"/>
      <c r="H888" s="71"/>
      <c r="I888" s="71"/>
      <c r="J888" s="71"/>
      <c r="K888" s="71"/>
    </row>
    <row r="889" spans="2:11" s="67" customFormat="1" hidden="1" x14ac:dyDescent="0.35">
      <c r="B889" s="70"/>
      <c r="F889" s="71"/>
      <c r="G889" s="71"/>
      <c r="H889" s="71"/>
      <c r="I889" s="71"/>
      <c r="J889" s="71"/>
      <c r="K889" s="71"/>
    </row>
    <row r="890" spans="2:11" s="67" customFormat="1" hidden="1" x14ac:dyDescent="0.35">
      <c r="B890" s="70"/>
      <c r="F890" s="71"/>
      <c r="G890" s="71"/>
      <c r="H890" s="71"/>
      <c r="I890" s="71"/>
      <c r="J890" s="71"/>
      <c r="K890" s="71"/>
    </row>
    <row r="891" spans="2:11" s="67" customFormat="1" hidden="1" x14ac:dyDescent="0.35">
      <c r="B891" s="70"/>
      <c r="F891" s="71"/>
      <c r="G891" s="71"/>
      <c r="H891" s="71"/>
      <c r="I891" s="71"/>
      <c r="J891" s="71"/>
      <c r="K891" s="71"/>
    </row>
    <row r="892" spans="2:11" s="67" customFormat="1" hidden="1" x14ac:dyDescent="0.35">
      <c r="B892" s="70"/>
      <c r="F892" s="71"/>
      <c r="G892" s="71"/>
      <c r="H892" s="71"/>
      <c r="I892" s="71"/>
      <c r="J892" s="71"/>
      <c r="K892" s="71"/>
    </row>
    <row r="893" spans="2:11" s="67" customFormat="1" hidden="1" x14ac:dyDescent="0.35">
      <c r="B893" s="70"/>
      <c r="F893" s="71"/>
      <c r="G893" s="71"/>
      <c r="H893" s="71"/>
      <c r="I893" s="71"/>
      <c r="J893" s="71"/>
      <c r="K893" s="71"/>
    </row>
    <row r="894" spans="2:11" s="67" customFormat="1" hidden="1" x14ac:dyDescent="0.35">
      <c r="B894" s="70"/>
      <c r="F894" s="71"/>
      <c r="G894" s="71"/>
      <c r="H894" s="71"/>
      <c r="I894" s="71"/>
      <c r="J894" s="71"/>
      <c r="K894" s="71"/>
    </row>
    <row r="895" spans="2:11" s="67" customFormat="1" hidden="1" x14ac:dyDescent="0.35">
      <c r="B895" s="70"/>
      <c r="F895" s="71"/>
      <c r="G895" s="71"/>
      <c r="H895" s="71"/>
      <c r="I895" s="71"/>
      <c r="J895" s="71"/>
      <c r="K895" s="71"/>
    </row>
    <row r="896" spans="2:11" s="67" customFormat="1" hidden="1" x14ac:dyDescent="0.35">
      <c r="B896" s="70"/>
      <c r="F896" s="71"/>
      <c r="G896" s="71"/>
      <c r="H896" s="71"/>
      <c r="I896" s="71"/>
      <c r="J896" s="71"/>
      <c r="K896" s="71"/>
    </row>
    <row r="897" spans="2:11" s="67" customFormat="1" hidden="1" x14ac:dyDescent="0.35">
      <c r="B897" s="70"/>
      <c r="F897" s="71"/>
      <c r="G897" s="71"/>
      <c r="H897" s="71"/>
      <c r="I897" s="71"/>
      <c r="J897" s="71"/>
      <c r="K897" s="71"/>
    </row>
    <row r="898" spans="2:11" s="67" customFormat="1" hidden="1" x14ac:dyDescent="0.35">
      <c r="B898" s="70"/>
      <c r="F898" s="71"/>
      <c r="G898" s="71"/>
      <c r="H898" s="71"/>
      <c r="I898" s="71"/>
      <c r="J898" s="71"/>
      <c r="K898" s="71"/>
    </row>
    <row r="899" spans="2:11" s="67" customFormat="1" hidden="1" x14ac:dyDescent="0.35">
      <c r="B899" s="70"/>
      <c r="F899" s="71"/>
      <c r="G899" s="71"/>
      <c r="H899" s="71"/>
      <c r="I899" s="71"/>
      <c r="J899" s="71"/>
      <c r="K899" s="71"/>
    </row>
    <row r="900" spans="2:11" s="67" customFormat="1" hidden="1" x14ac:dyDescent="0.35">
      <c r="B900" s="70"/>
      <c r="F900" s="71"/>
      <c r="G900" s="71"/>
      <c r="H900" s="71"/>
      <c r="I900" s="71"/>
      <c r="J900" s="71"/>
      <c r="K900" s="71"/>
    </row>
    <row r="901" spans="2:11" s="67" customFormat="1" hidden="1" x14ac:dyDescent="0.35">
      <c r="B901" s="70"/>
      <c r="F901" s="71"/>
      <c r="G901" s="71"/>
      <c r="H901" s="71"/>
      <c r="I901" s="71"/>
      <c r="J901" s="71"/>
      <c r="K901" s="71"/>
    </row>
    <row r="902" spans="2:11" s="67" customFormat="1" hidden="1" x14ac:dyDescent="0.35">
      <c r="B902" s="70"/>
      <c r="F902" s="71"/>
      <c r="G902" s="71"/>
      <c r="H902" s="71"/>
      <c r="I902" s="71"/>
      <c r="J902" s="71"/>
      <c r="K902" s="71"/>
    </row>
    <row r="903" spans="2:11" s="67" customFormat="1" hidden="1" x14ac:dyDescent="0.35">
      <c r="B903" s="70"/>
      <c r="F903" s="71"/>
      <c r="G903" s="71"/>
      <c r="H903" s="71"/>
      <c r="I903" s="71"/>
      <c r="J903" s="71"/>
      <c r="K903" s="71"/>
    </row>
    <row r="904" spans="2:11" s="67" customFormat="1" hidden="1" x14ac:dyDescent="0.35">
      <c r="B904" s="70"/>
      <c r="F904" s="71"/>
      <c r="G904" s="71"/>
      <c r="H904" s="71"/>
      <c r="I904" s="71"/>
      <c r="J904" s="71"/>
      <c r="K904" s="71"/>
    </row>
    <row r="905" spans="2:11" s="67" customFormat="1" hidden="1" x14ac:dyDescent="0.35">
      <c r="B905" s="70"/>
      <c r="F905" s="71"/>
      <c r="G905" s="71"/>
      <c r="H905" s="71"/>
      <c r="I905" s="71"/>
      <c r="J905" s="71"/>
      <c r="K905" s="71"/>
    </row>
    <row r="906" spans="2:11" s="67" customFormat="1" hidden="1" x14ac:dyDescent="0.35">
      <c r="B906" s="70"/>
      <c r="F906" s="71"/>
      <c r="G906" s="71"/>
      <c r="H906" s="71"/>
      <c r="I906" s="71"/>
      <c r="J906" s="71"/>
      <c r="K906" s="71"/>
    </row>
    <row r="907" spans="2:11" s="67" customFormat="1" hidden="1" x14ac:dyDescent="0.35">
      <c r="B907" s="70"/>
      <c r="F907" s="71"/>
      <c r="G907" s="71"/>
      <c r="H907" s="71"/>
      <c r="I907" s="71"/>
      <c r="J907" s="71"/>
      <c r="K907" s="71"/>
    </row>
    <row r="908" spans="2:11" s="67" customFormat="1" hidden="1" x14ac:dyDescent="0.35">
      <c r="B908" s="70"/>
      <c r="F908" s="71"/>
      <c r="G908" s="71"/>
      <c r="H908" s="71"/>
      <c r="I908" s="71"/>
      <c r="J908" s="71"/>
      <c r="K908" s="71"/>
    </row>
    <row r="909" spans="2:11" s="67" customFormat="1" hidden="1" x14ac:dyDescent="0.35">
      <c r="B909" s="70"/>
      <c r="F909" s="71"/>
      <c r="G909" s="71"/>
      <c r="H909" s="71"/>
      <c r="I909" s="71"/>
      <c r="J909" s="71"/>
      <c r="K909" s="71"/>
    </row>
    <row r="910" spans="2:11" s="67" customFormat="1" hidden="1" x14ac:dyDescent="0.35">
      <c r="B910" s="70"/>
      <c r="F910" s="71"/>
      <c r="G910" s="71"/>
      <c r="H910" s="71"/>
      <c r="I910" s="71"/>
      <c r="J910" s="71"/>
      <c r="K910" s="71"/>
    </row>
    <row r="911" spans="2:11" s="67" customFormat="1" hidden="1" x14ac:dyDescent="0.35">
      <c r="B911" s="70"/>
      <c r="F911" s="71"/>
      <c r="G911" s="71"/>
      <c r="H911" s="71"/>
      <c r="I911" s="71"/>
      <c r="J911" s="71"/>
      <c r="K911" s="71"/>
    </row>
    <row r="912" spans="2:11" s="67" customFormat="1" hidden="1" x14ac:dyDescent="0.35">
      <c r="B912" s="70"/>
      <c r="F912" s="71"/>
      <c r="G912" s="71"/>
      <c r="H912" s="71"/>
      <c r="I912" s="71"/>
      <c r="J912" s="71"/>
      <c r="K912" s="71"/>
    </row>
    <row r="913" spans="2:11" s="67" customFormat="1" hidden="1" x14ac:dyDescent="0.35">
      <c r="B913" s="70"/>
      <c r="F913" s="71"/>
      <c r="G913" s="71"/>
      <c r="H913" s="71"/>
      <c r="I913" s="71"/>
      <c r="J913" s="71"/>
      <c r="K913" s="71"/>
    </row>
    <row r="914" spans="2:11" s="67" customFormat="1" hidden="1" x14ac:dyDescent="0.35">
      <c r="B914" s="70"/>
      <c r="F914" s="71"/>
      <c r="G914" s="71"/>
      <c r="H914" s="71"/>
      <c r="I914" s="71"/>
      <c r="J914" s="71"/>
      <c r="K914" s="71"/>
    </row>
    <row r="915" spans="2:11" s="67" customFormat="1" hidden="1" x14ac:dyDescent="0.35">
      <c r="B915" s="70"/>
      <c r="F915" s="71"/>
      <c r="G915" s="71"/>
      <c r="H915" s="71"/>
      <c r="I915" s="71"/>
      <c r="J915" s="71"/>
      <c r="K915" s="71"/>
    </row>
    <row r="916" spans="2:11" s="67" customFormat="1" hidden="1" x14ac:dyDescent="0.35">
      <c r="B916" s="70"/>
      <c r="F916" s="71"/>
      <c r="G916" s="71"/>
      <c r="H916" s="71"/>
      <c r="I916" s="71"/>
      <c r="J916" s="71"/>
      <c r="K916" s="71"/>
    </row>
    <row r="917" spans="2:11" s="67" customFormat="1" hidden="1" x14ac:dyDescent="0.35">
      <c r="B917" s="70"/>
      <c r="F917" s="71"/>
      <c r="G917" s="71"/>
      <c r="H917" s="71"/>
      <c r="I917" s="71"/>
      <c r="J917" s="71"/>
      <c r="K917" s="71"/>
    </row>
    <row r="918" spans="2:11" s="67" customFormat="1" hidden="1" x14ac:dyDescent="0.35">
      <c r="B918" s="70"/>
      <c r="F918" s="71"/>
      <c r="G918" s="71"/>
      <c r="H918" s="71"/>
      <c r="I918" s="71"/>
      <c r="J918" s="71"/>
      <c r="K918" s="71"/>
    </row>
    <row r="919" spans="2:11" s="67" customFormat="1" hidden="1" x14ac:dyDescent="0.35">
      <c r="B919" s="70"/>
      <c r="F919" s="71"/>
      <c r="G919" s="71"/>
      <c r="H919" s="71"/>
      <c r="I919" s="71"/>
      <c r="J919" s="71"/>
      <c r="K919" s="71"/>
    </row>
    <row r="920" spans="2:11" s="67" customFormat="1" hidden="1" x14ac:dyDescent="0.35">
      <c r="B920" s="70"/>
      <c r="F920" s="71"/>
      <c r="G920" s="71"/>
      <c r="H920" s="71"/>
      <c r="I920" s="71"/>
      <c r="J920" s="71"/>
      <c r="K920" s="71"/>
    </row>
    <row r="921" spans="2:11" s="67" customFormat="1" hidden="1" x14ac:dyDescent="0.35">
      <c r="B921" s="70"/>
      <c r="F921" s="71"/>
      <c r="G921" s="71"/>
      <c r="H921" s="71"/>
      <c r="I921" s="71"/>
      <c r="J921" s="71"/>
      <c r="K921" s="71"/>
    </row>
    <row r="922" spans="2:11" s="67" customFormat="1" hidden="1" x14ac:dyDescent="0.35">
      <c r="B922" s="70"/>
      <c r="F922" s="71"/>
      <c r="G922" s="71"/>
      <c r="H922" s="71"/>
      <c r="I922" s="71"/>
      <c r="J922" s="71"/>
      <c r="K922" s="71"/>
    </row>
    <row r="923" spans="2:11" s="67" customFormat="1" hidden="1" x14ac:dyDescent="0.35">
      <c r="B923" s="70"/>
      <c r="F923" s="71"/>
      <c r="G923" s="71"/>
      <c r="H923" s="71"/>
      <c r="I923" s="71"/>
      <c r="J923" s="71"/>
      <c r="K923" s="71"/>
    </row>
    <row r="924" spans="2:11" s="67" customFormat="1" hidden="1" x14ac:dyDescent="0.35">
      <c r="B924" s="70"/>
      <c r="F924" s="71"/>
      <c r="G924" s="71"/>
      <c r="H924" s="71"/>
      <c r="I924" s="71"/>
      <c r="J924" s="71"/>
      <c r="K924" s="71"/>
    </row>
    <row r="925" spans="2:11" s="67" customFormat="1" hidden="1" x14ac:dyDescent="0.35">
      <c r="B925" s="70"/>
      <c r="F925" s="71"/>
      <c r="G925" s="71"/>
      <c r="H925" s="71"/>
      <c r="I925" s="71"/>
      <c r="J925" s="71"/>
      <c r="K925" s="71"/>
    </row>
    <row r="926" spans="2:11" s="67" customFormat="1" hidden="1" x14ac:dyDescent="0.35">
      <c r="B926" s="70"/>
      <c r="F926" s="71"/>
      <c r="G926" s="71"/>
      <c r="H926" s="71"/>
      <c r="I926" s="71"/>
      <c r="J926" s="71"/>
      <c r="K926" s="71"/>
    </row>
    <row r="927" spans="2:11" s="67" customFormat="1" hidden="1" x14ac:dyDescent="0.35">
      <c r="B927" s="70"/>
      <c r="F927" s="71"/>
      <c r="G927" s="71"/>
      <c r="H927" s="71"/>
      <c r="I927" s="71"/>
      <c r="J927" s="71"/>
      <c r="K927" s="71"/>
    </row>
    <row r="928" spans="2:11" s="67" customFormat="1" hidden="1" x14ac:dyDescent="0.35">
      <c r="B928" s="70"/>
      <c r="F928" s="71"/>
      <c r="G928" s="71"/>
      <c r="H928" s="71"/>
      <c r="I928" s="71"/>
      <c r="J928" s="71"/>
      <c r="K928" s="71"/>
    </row>
    <row r="929" spans="2:11" s="67" customFormat="1" hidden="1" x14ac:dyDescent="0.35">
      <c r="B929" s="70"/>
      <c r="F929" s="71"/>
      <c r="G929" s="71"/>
      <c r="H929" s="71"/>
      <c r="I929" s="71"/>
      <c r="J929" s="71"/>
      <c r="K929" s="71"/>
    </row>
    <row r="930" spans="2:11" s="67" customFormat="1" hidden="1" x14ac:dyDescent="0.35">
      <c r="B930" s="70"/>
      <c r="F930" s="71"/>
      <c r="G930" s="71"/>
      <c r="H930" s="71"/>
      <c r="I930" s="71"/>
      <c r="J930" s="71"/>
      <c r="K930" s="71"/>
    </row>
    <row r="931" spans="2:11" s="67" customFormat="1" hidden="1" x14ac:dyDescent="0.35">
      <c r="B931" s="70"/>
      <c r="F931" s="71"/>
      <c r="G931" s="71"/>
      <c r="H931" s="71"/>
      <c r="I931" s="71"/>
      <c r="J931" s="71"/>
      <c r="K931" s="71"/>
    </row>
    <row r="932" spans="2:11" s="67" customFormat="1" hidden="1" x14ac:dyDescent="0.35">
      <c r="B932" s="70"/>
      <c r="F932" s="71"/>
      <c r="G932" s="71"/>
      <c r="H932" s="71"/>
      <c r="I932" s="71"/>
      <c r="J932" s="71"/>
      <c r="K932" s="71"/>
    </row>
    <row r="933" spans="2:11" s="67" customFormat="1" hidden="1" x14ac:dyDescent="0.35">
      <c r="B933" s="70"/>
      <c r="F933" s="71"/>
      <c r="G933" s="71"/>
      <c r="H933" s="71"/>
      <c r="I933" s="71"/>
      <c r="J933" s="71"/>
      <c r="K933" s="71"/>
    </row>
    <row r="934" spans="2:11" s="67" customFormat="1" hidden="1" x14ac:dyDescent="0.35">
      <c r="B934" s="70"/>
      <c r="F934" s="71"/>
      <c r="G934" s="71"/>
      <c r="H934" s="71"/>
      <c r="I934" s="71"/>
      <c r="J934" s="71"/>
      <c r="K934" s="71"/>
    </row>
    <row r="935" spans="2:11" s="67" customFormat="1" hidden="1" x14ac:dyDescent="0.35">
      <c r="B935" s="70"/>
      <c r="F935" s="71"/>
      <c r="G935" s="71"/>
      <c r="H935" s="71"/>
      <c r="I935" s="71"/>
      <c r="J935" s="71"/>
      <c r="K935" s="71"/>
    </row>
    <row r="936" spans="2:11" s="67" customFormat="1" hidden="1" x14ac:dyDescent="0.35">
      <c r="B936" s="70"/>
      <c r="F936" s="71"/>
      <c r="G936" s="71"/>
      <c r="H936" s="71"/>
      <c r="I936" s="71"/>
      <c r="J936" s="71"/>
      <c r="K936" s="71"/>
    </row>
    <row r="937" spans="2:11" s="67" customFormat="1" hidden="1" x14ac:dyDescent="0.35">
      <c r="B937" s="70"/>
      <c r="F937" s="71"/>
      <c r="G937" s="71"/>
      <c r="H937" s="71"/>
      <c r="I937" s="71"/>
      <c r="J937" s="71"/>
      <c r="K937" s="71"/>
    </row>
    <row r="938" spans="2:11" s="67" customFormat="1" hidden="1" x14ac:dyDescent="0.35">
      <c r="B938" s="70"/>
      <c r="F938" s="71"/>
      <c r="G938" s="71"/>
      <c r="H938" s="71"/>
      <c r="I938" s="71"/>
      <c r="J938" s="71"/>
      <c r="K938" s="71"/>
    </row>
    <row r="939" spans="2:11" s="67" customFormat="1" hidden="1" x14ac:dyDescent="0.35">
      <c r="B939" s="70"/>
      <c r="F939" s="71"/>
      <c r="G939" s="71"/>
      <c r="H939" s="71"/>
      <c r="I939" s="71"/>
      <c r="J939" s="71"/>
      <c r="K939" s="71"/>
    </row>
    <row r="940" spans="2:11" s="67" customFormat="1" hidden="1" x14ac:dyDescent="0.35">
      <c r="B940" s="70"/>
      <c r="F940" s="71"/>
      <c r="G940" s="71"/>
      <c r="H940" s="71"/>
      <c r="I940" s="71"/>
      <c r="J940" s="71"/>
      <c r="K940" s="71"/>
    </row>
    <row r="941" spans="2:11" s="67" customFormat="1" hidden="1" x14ac:dyDescent="0.35">
      <c r="B941" s="70"/>
      <c r="F941" s="71"/>
      <c r="G941" s="71"/>
      <c r="H941" s="71"/>
      <c r="I941" s="71"/>
      <c r="J941" s="71"/>
      <c r="K941" s="71"/>
    </row>
    <row r="942" spans="2:11" s="67" customFormat="1" hidden="1" x14ac:dyDescent="0.35">
      <c r="B942" s="70"/>
      <c r="F942" s="71"/>
      <c r="G942" s="71"/>
      <c r="H942" s="71"/>
      <c r="I942" s="71"/>
      <c r="J942" s="71"/>
      <c r="K942" s="71"/>
    </row>
    <row r="943" spans="2:11" s="67" customFormat="1" hidden="1" x14ac:dyDescent="0.35">
      <c r="B943" s="70"/>
      <c r="F943" s="71"/>
      <c r="G943" s="71"/>
      <c r="H943" s="71"/>
      <c r="I943" s="71"/>
      <c r="J943" s="71"/>
      <c r="K943" s="71"/>
    </row>
    <row r="944" spans="2:11" s="67" customFormat="1" hidden="1" x14ac:dyDescent="0.35">
      <c r="B944" s="70"/>
      <c r="F944" s="71"/>
      <c r="G944" s="71"/>
      <c r="H944" s="71"/>
      <c r="I944" s="71"/>
      <c r="J944" s="71"/>
      <c r="K944" s="71"/>
    </row>
    <row r="945" spans="2:11" s="67" customFormat="1" hidden="1" x14ac:dyDescent="0.35">
      <c r="B945" s="70"/>
      <c r="F945" s="71"/>
      <c r="G945" s="71"/>
      <c r="H945" s="71"/>
      <c r="I945" s="71"/>
      <c r="J945" s="71"/>
      <c r="K945" s="71"/>
    </row>
    <row r="946" spans="2:11" s="67" customFormat="1" hidden="1" x14ac:dyDescent="0.35">
      <c r="B946" s="70"/>
      <c r="F946" s="71"/>
      <c r="G946" s="71"/>
      <c r="H946" s="71"/>
      <c r="I946" s="71"/>
      <c r="J946" s="71"/>
      <c r="K946" s="71"/>
    </row>
    <row r="947" spans="2:11" s="67" customFormat="1" hidden="1" x14ac:dyDescent="0.35">
      <c r="B947" s="70"/>
      <c r="F947" s="71"/>
      <c r="G947" s="71"/>
      <c r="H947" s="71"/>
      <c r="I947" s="71"/>
      <c r="J947" s="71"/>
      <c r="K947" s="71"/>
    </row>
    <row r="948" spans="2:11" s="67" customFormat="1" hidden="1" x14ac:dyDescent="0.35">
      <c r="B948" s="70"/>
      <c r="F948" s="71"/>
      <c r="G948" s="71"/>
      <c r="H948" s="71"/>
      <c r="I948" s="71"/>
      <c r="J948" s="71"/>
      <c r="K948" s="71"/>
    </row>
    <row r="949" spans="2:11" s="67" customFormat="1" hidden="1" x14ac:dyDescent="0.35">
      <c r="B949" s="70"/>
      <c r="F949" s="71"/>
      <c r="G949" s="71"/>
      <c r="H949" s="71"/>
      <c r="I949" s="71"/>
      <c r="J949" s="71"/>
      <c r="K949" s="71"/>
    </row>
    <row r="950" spans="2:11" s="67" customFormat="1" hidden="1" x14ac:dyDescent="0.35">
      <c r="B950" s="70"/>
      <c r="F950" s="71"/>
      <c r="G950" s="71"/>
      <c r="H950" s="71"/>
      <c r="I950" s="71"/>
      <c r="J950" s="71"/>
      <c r="K950" s="71"/>
    </row>
    <row r="951" spans="2:11" s="67" customFormat="1" hidden="1" x14ac:dyDescent="0.35">
      <c r="B951" s="70"/>
      <c r="F951" s="71"/>
      <c r="G951" s="71"/>
      <c r="H951" s="71"/>
      <c r="I951" s="71"/>
      <c r="J951" s="71"/>
      <c r="K951" s="71"/>
    </row>
    <row r="952" spans="2:11" s="67" customFormat="1" hidden="1" x14ac:dyDescent="0.35">
      <c r="B952" s="70"/>
      <c r="F952" s="71"/>
      <c r="G952" s="71"/>
      <c r="H952" s="71"/>
      <c r="I952" s="71"/>
      <c r="J952" s="71"/>
      <c r="K952" s="71"/>
    </row>
    <row r="953" spans="2:11" s="67" customFormat="1" hidden="1" x14ac:dyDescent="0.35">
      <c r="B953" s="70"/>
      <c r="F953" s="71"/>
      <c r="G953" s="71"/>
      <c r="H953" s="71"/>
      <c r="I953" s="71"/>
      <c r="J953" s="71"/>
      <c r="K953" s="71"/>
    </row>
    <row r="954" spans="2:11" s="67" customFormat="1" hidden="1" x14ac:dyDescent="0.35">
      <c r="B954" s="70"/>
      <c r="F954" s="71"/>
      <c r="G954" s="71"/>
      <c r="H954" s="71"/>
      <c r="I954" s="71"/>
      <c r="J954" s="71"/>
      <c r="K954" s="71"/>
    </row>
    <row r="955" spans="2:11" s="67" customFormat="1" hidden="1" x14ac:dyDescent="0.35">
      <c r="B955" s="70"/>
      <c r="F955" s="71"/>
      <c r="G955" s="71"/>
      <c r="H955" s="71"/>
      <c r="I955" s="71"/>
      <c r="J955" s="71"/>
      <c r="K955" s="71"/>
    </row>
    <row r="956" spans="2:11" s="67" customFormat="1" hidden="1" x14ac:dyDescent="0.35">
      <c r="B956" s="70"/>
      <c r="F956" s="71"/>
      <c r="G956" s="71"/>
      <c r="H956" s="71"/>
      <c r="I956" s="71"/>
      <c r="J956" s="71"/>
      <c r="K956" s="71"/>
    </row>
    <row r="957" spans="2:11" s="67" customFormat="1" hidden="1" x14ac:dyDescent="0.35">
      <c r="B957" s="70"/>
      <c r="F957" s="71"/>
      <c r="G957" s="71"/>
      <c r="H957" s="71"/>
      <c r="I957" s="71"/>
      <c r="J957" s="71"/>
      <c r="K957" s="71"/>
    </row>
    <row r="958" spans="2:11" s="67" customFormat="1" hidden="1" x14ac:dyDescent="0.35">
      <c r="B958" s="70"/>
      <c r="F958" s="71"/>
      <c r="G958" s="71"/>
      <c r="H958" s="71"/>
      <c r="I958" s="71"/>
      <c r="J958" s="71"/>
      <c r="K958" s="71"/>
    </row>
    <row r="959" spans="2:11" s="67" customFormat="1" hidden="1" x14ac:dyDescent="0.35">
      <c r="B959" s="70"/>
      <c r="F959" s="71"/>
      <c r="G959" s="71"/>
      <c r="H959" s="71"/>
      <c r="I959" s="71"/>
      <c r="J959" s="71"/>
      <c r="K959" s="71"/>
    </row>
    <row r="960" spans="2:11" s="67" customFormat="1" hidden="1" x14ac:dyDescent="0.35">
      <c r="B960" s="70"/>
      <c r="F960" s="71"/>
      <c r="G960" s="71"/>
      <c r="H960" s="71"/>
      <c r="I960" s="71"/>
      <c r="J960" s="71"/>
      <c r="K960" s="71"/>
    </row>
    <row r="961" spans="2:11" s="67" customFormat="1" hidden="1" x14ac:dyDescent="0.35">
      <c r="B961" s="70"/>
      <c r="F961" s="71"/>
      <c r="G961" s="71"/>
      <c r="H961" s="71"/>
      <c r="I961" s="71"/>
      <c r="J961" s="71"/>
      <c r="K961" s="71"/>
    </row>
    <row r="962" spans="2:11" s="67" customFormat="1" hidden="1" x14ac:dyDescent="0.35">
      <c r="B962" s="70"/>
      <c r="F962" s="71"/>
      <c r="G962" s="71"/>
      <c r="H962" s="71"/>
      <c r="I962" s="71"/>
      <c r="J962" s="71"/>
      <c r="K962" s="71"/>
    </row>
    <row r="963" spans="2:11" s="67" customFormat="1" hidden="1" x14ac:dyDescent="0.35">
      <c r="B963" s="70"/>
      <c r="F963" s="71"/>
      <c r="G963" s="71"/>
      <c r="H963" s="71"/>
      <c r="I963" s="71"/>
      <c r="J963" s="71"/>
      <c r="K963" s="71"/>
    </row>
    <row r="964" spans="2:11" s="67" customFormat="1" hidden="1" x14ac:dyDescent="0.35">
      <c r="B964" s="70"/>
      <c r="F964" s="71"/>
      <c r="G964" s="71"/>
      <c r="H964" s="71"/>
      <c r="I964" s="71"/>
      <c r="J964" s="71"/>
      <c r="K964" s="71"/>
    </row>
    <row r="965" spans="2:11" s="67" customFormat="1" hidden="1" x14ac:dyDescent="0.35">
      <c r="B965" s="70"/>
      <c r="F965" s="71"/>
      <c r="G965" s="71"/>
      <c r="H965" s="71"/>
      <c r="I965" s="71"/>
      <c r="J965" s="71"/>
      <c r="K965" s="71"/>
    </row>
    <row r="966" spans="2:11" s="67" customFormat="1" hidden="1" x14ac:dyDescent="0.35">
      <c r="B966" s="70"/>
      <c r="F966" s="71"/>
      <c r="G966" s="71"/>
      <c r="H966" s="71"/>
      <c r="I966" s="71"/>
      <c r="J966" s="71"/>
      <c r="K966" s="71"/>
    </row>
    <row r="967" spans="2:11" s="67" customFormat="1" hidden="1" x14ac:dyDescent="0.35">
      <c r="B967" s="70"/>
      <c r="F967" s="71"/>
      <c r="G967" s="71"/>
      <c r="H967" s="71"/>
      <c r="I967" s="71"/>
      <c r="J967" s="71"/>
      <c r="K967" s="71"/>
    </row>
    <row r="968" spans="2:11" s="67" customFormat="1" hidden="1" x14ac:dyDescent="0.35">
      <c r="B968" s="70"/>
      <c r="F968" s="71"/>
      <c r="G968" s="71"/>
      <c r="H968" s="71"/>
      <c r="I968" s="71"/>
      <c r="J968" s="71"/>
      <c r="K968" s="71"/>
    </row>
    <row r="969" spans="2:11" s="67" customFormat="1" hidden="1" x14ac:dyDescent="0.35">
      <c r="B969" s="70"/>
      <c r="F969" s="71"/>
      <c r="G969" s="71"/>
      <c r="H969" s="71"/>
      <c r="I969" s="71"/>
      <c r="J969" s="71"/>
      <c r="K969" s="71"/>
    </row>
    <row r="970" spans="2:11" s="67" customFormat="1" hidden="1" x14ac:dyDescent="0.35">
      <c r="B970" s="70"/>
      <c r="F970" s="71"/>
      <c r="G970" s="71"/>
      <c r="H970" s="71"/>
      <c r="I970" s="71"/>
      <c r="J970" s="71"/>
      <c r="K970" s="71"/>
    </row>
    <row r="971" spans="2:11" s="67" customFormat="1" hidden="1" x14ac:dyDescent="0.35">
      <c r="B971" s="70"/>
      <c r="F971" s="71"/>
      <c r="G971" s="71"/>
      <c r="H971" s="71"/>
      <c r="I971" s="71"/>
      <c r="J971" s="71"/>
      <c r="K971" s="71"/>
    </row>
    <row r="972" spans="2:11" s="67" customFormat="1" hidden="1" x14ac:dyDescent="0.35">
      <c r="B972" s="70"/>
      <c r="F972" s="71"/>
      <c r="G972" s="71"/>
      <c r="H972" s="71"/>
      <c r="I972" s="71"/>
      <c r="J972" s="71"/>
      <c r="K972" s="71"/>
    </row>
    <row r="973" spans="2:11" s="67" customFormat="1" hidden="1" x14ac:dyDescent="0.35">
      <c r="B973" s="70"/>
      <c r="F973" s="71"/>
      <c r="G973" s="71"/>
      <c r="H973" s="71"/>
      <c r="I973" s="71"/>
      <c r="J973" s="71"/>
      <c r="K973" s="71"/>
    </row>
    <row r="974" spans="2:11" s="67" customFormat="1" hidden="1" x14ac:dyDescent="0.35">
      <c r="B974" s="70"/>
      <c r="F974" s="71"/>
      <c r="G974" s="71"/>
      <c r="H974" s="71"/>
      <c r="I974" s="71"/>
      <c r="J974" s="71"/>
      <c r="K974" s="71"/>
    </row>
    <row r="975" spans="2:11" s="67" customFormat="1" hidden="1" x14ac:dyDescent="0.35">
      <c r="B975" s="70"/>
      <c r="F975" s="71"/>
      <c r="G975" s="71"/>
      <c r="H975" s="71"/>
      <c r="I975" s="71"/>
      <c r="J975" s="71"/>
      <c r="K975" s="71"/>
    </row>
    <row r="976" spans="2:11" s="67" customFormat="1" hidden="1" x14ac:dyDescent="0.35">
      <c r="B976" s="70"/>
      <c r="F976" s="71"/>
      <c r="G976" s="71"/>
      <c r="H976" s="71"/>
      <c r="I976" s="71"/>
      <c r="J976" s="71"/>
      <c r="K976" s="71"/>
    </row>
    <row r="977" spans="2:11" s="67" customFormat="1" hidden="1" x14ac:dyDescent="0.35">
      <c r="B977" s="70"/>
      <c r="F977" s="71"/>
      <c r="G977" s="71"/>
      <c r="H977" s="71"/>
      <c r="I977" s="71"/>
      <c r="J977" s="71"/>
      <c r="K977" s="71"/>
    </row>
    <row r="978" spans="2:11" s="67" customFormat="1" hidden="1" x14ac:dyDescent="0.35">
      <c r="B978" s="70"/>
      <c r="F978" s="71"/>
      <c r="G978" s="71"/>
      <c r="H978" s="71"/>
      <c r="I978" s="71"/>
      <c r="J978" s="71"/>
      <c r="K978" s="71"/>
    </row>
    <row r="979" spans="2:11" s="67" customFormat="1" hidden="1" x14ac:dyDescent="0.35">
      <c r="B979" s="70"/>
      <c r="F979" s="71"/>
      <c r="G979" s="71"/>
      <c r="H979" s="71"/>
      <c r="I979" s="71"/>
      <c r="J979" s="71"/>
      <c r="K979" s="71"/>
    </row>
    <row r="980" spans="2:11" s="67" customFormat="1" hidden="1" x14ac:dyDescent="0.35">
      <c r="B980" s="70"/>
      <c r="F980" s="71"/>
      <c r="G980" s="71"/>
      <c r="H980" s="71"/>
      <c r="I980" s="71"/>
      <c r="J980" s="71"/>
      <c r="K980" s="71"/>
    </row>
    <row r="981" spans="2:11" s="67" customFormat="1" hidden="1" x14ac:dyDescent="0.35">
      <c r="B981" s="70"/>
      <c r="F981" s="71"/>
      <c r="G981" s="71"/>
      <c r="H981" s="71"/>
      <c r="I981" s="71"/>
      <c r="J981" s="71"/>
      <c r="K981" s="71"/>
    </row>
    <row r="982" spans="2:11" s="67" customFormat="1" hidden="1" x14ac:dyDescent="0.35">
      <c r="B982" s="70"/>
      <c r="F982" s="71"/>
      <c r="G982" s="71"/>
      <c r="H982" s="71"/>
      <c r="I982" s="71"/>
      <c r="J982" s="71"/>
      <c r="K982" s="71"/>
    </row>
    <row r="983" spans="2:11" s="67" customFormat="1" hidden="1" x14ac:dyDescent="0.35">
      <c r="B983" s="70"/>
      <c r="F983" s="71"/>
      <c r="G983" s="71"/>
      <c r="H983" s="71"/>
      <c r="I983" s="71"/>
      <c r="J983" s="71"/>
      <c r="K983" s="71"/>
    </row>
    <row r="984" spans="2:11" s="67" customFormat="1" hidden="1" x14ac:dyDescent="0.35">
      <c r="B984" s="70"/>
      <c r="F984" s="71"/>
      <c r="G984" s="71"/>
      <c r="H984" s="71"/>
      <c r="I984" s="71"/>
      <c r="J984" s="71"/>
      <c r="K984" s="71"/>
    </row>
    <row r="985" spans="2:11" s="67" customFormat="1" hidden="1" x14ac:dyDescent="0.35">
      <c r="B985" s="70"/>
      <c r="F985" s="71"/>
      <c r="G985" s="71"/>
      <c r="H985" s="71"/>
      <c r="I985" s="71"/>
      <c r="J985" s="71"/>
      <c r="K985" s="71"/>
    </row>
    <row r="986" spans="2:11" s="67" customFormat="1" hidden="1" x14ac:dyDescent="0.35">
      <c r="B986" s="70"/>
      <c r="F986" s="71"/>
      <c r="G986" s="71"/>
      <c r="H986" s="71"/>
      <c r="I986" s="71"/>
      <c r="J986" s="71"/>
      <c r="K986" s="71"/>
    </row>
    <row r="987" spans="2:11" s="67" customFormat="1" hidden="1" x14ac:dyDescent="0.35">
      <c r="B987" s="70"/>
      <c r="F987" s="71"/>
      <c r="G987" s="71"/>
      <c r="H987" s="71"/>
      <c r="I987" s="71"/>
      <c r="J987" s="71"/>
      <c r="K987" s="71"/>
    </row>
    <row r="988" spans="2:11" s="67" customFormat="1" hidden="1" x14ac:dyDescent="0.35">
      <c r="B988" s="70"/>
      <c r="F988" s="71"/>
      <c r="G988" s="71"/>
      <c r="H988" s="71"/>
      <c r="I988" s="71"/>
      <c r="J988" s="71"/>
      <c r="K988" s="71"/>
    </row>
    <row r="989" spans="2:11" s="67" customFormat="1" hidden="1" x14ac:dyDescent="0.35">
      <c r="B989" s="70"/>
      <c r="F989" s="71"/>
      <c r="G989" s="71"/>
      <c r="H989" s="71"/>
      <c r="I989" s="71"/>
      <c r="J989" s="71"/>
      <c r="K989" s="71"/>
    </row>
    <row r="990" spans="2:11" s="67" customFormat="1" hidden="1" x14ac:dyDescent="0.35">
      <c r="B990" s="70"/>
      <c r="F990" s="71"/>
      <c r="G990" s="71"/>
      <c r="H990" s="71"/>
      <c r="I990" s="71"/>
      <c r="J990" s="71"/>
      <c r="K990" s="71"/>
    </row>
    <row r="991" spans="2:11" s="67" customFormat="1" hidden="1" x14ac:dyDescent="0.35">
      <c r="B991" s="70"/>
      <c r="F991" s="71"/>
      <c r="G991" s="71"/>
      <c r="H991" s="71"/>
      <c r="I991" s="71"/>
      <c r="J991" s="71"/>
      <c r="K991" s="71"/>
    </row>
    <row r="992" spans="2:11" s="67" customFormat="1" hidden="1" x14ac:dyDescent="0.35">
      <c r="B992" s="70"/>
      <c r="F992" s="71"/>
      <c r="G992" s="71"/>
      <c r="H992" s="71"/>
      <c r="I992" s="71"/>
      <c r="J992" s="71"/>
      <c r="K992" s="71"/>
    </row>
    <row r="993" spans="2:11" s="67" customFormat="1" hidden="1" x14ac:dyDescent="0.35">
      <c r="B993" s="70"/>
      <c r="F993" s="71"/>
      <c r="G993" s="71"/>
      <c r="H993" s="71"/>
      <c r="I993" s="71"/>
      <c r="J993" s="71"/>
      <c r="K993" s="71"/>
    </row>
    <row r="994" spans="2:11" s="67" customFormat="1" hidden="1" x14ac:dyDescent="0.35">
      <c r="B994" s="70"/>
      <c r="F994" s="71"/>
      <c r="G994" s="71"/>
      <c r="H994" s="71"/>
      <c r="I994" s="71"/>
      <c r="J994" s="71"/>
      <c r="K994" s="71"/>
    </row>
    <row r="995" spans="2:11" s="67" customFormat="1" hidden="1" x14ac:dyDescent="0.35">
      <c r="B995" s="70"/>
      <c r="F995" s="71"/>
      <c r="G995" s="71"/>
      <c r="H995" s="71"/>
      <c r="I995" s="71"/>
      <c r="J995" s="71"/>
      <c r="K995" s="71"/>
    </row>
    <row r="996" spans="2:11" s="67" customFormat="1" hidden="1" x14ac:dyDescent="0.35">
      <c r="B996" s="70"/>
      <c r="F996" s="71"/>
      <c r="G996" s="71"/>
      <c r="H996" s="71"/>
      <c r="I996" s="71"/>
      <c r="J996" s="71"/>
      <c r="K996" s="71"/>
    </row>
    <row r="997" spans="2:11" s="67" customFormat="1" hidden="1" x14ac:dyDescent="0.35">
      <c r="B997" s="70"/>
      <c r="F997" s="71"/>
      <c r="G997" s="71"/>
      <c r="H997" s="71"/>
      <c r="I997" s="71"/>
      <c r="J997" s="71"/>
      <c r="K997" s="71"/>
    </row>
    <row r="998" spans="2:11" s="67" customFormat="1" hidden="1" x14ac:dyDescent="0.35">
      <c r="B998" s="70"/>
      <c r="F998" s="71"/>
      <c r="G998" s="71"/>
      <c r="H998" s="71"/>
      <c r="I998" s="71"/>
      <c r="J998" s="71"/>
      <c r="K998" s="71"/>
    </row>
    <row r="999" spans="2:11" s="67" customFormat="1" hidden="1" x14ac:dyDescent="0.35">
      <c r="B999" s="70"/>
      <c r="F999" s="71"/>
      <c r="G999" s="71"/>
      <c r="H999" s="71"/>
      <c r="I999" s="71"/>
      <c r="J999" s="71"/>
      <c r="K999" s="71"/>
    </row>
    <row r="1000" spans="2:11" s="67" customFormat="1" hidden="1" x14ac:dyDescent="0.35">
      <c r="B1000" s="70"/>
      <c r="F1000" s="71"/>
      <c r="G1000" s="71"/>
      <c r="H1000" s="71"/>
      <c r="I1000" s="71"/>
      <c r="J1000" s="71"/>
      <c r="K1000" s="71"/>
    </row>
    <row r="1001" spans="2:11" s="67" customFormat="1" hidden="1" x14ac:dyDescent="0.35">
      <c r="B1001" s="70"/>
      <c r="F1001" s="71"/>
      <c r="G1001" s="71"/>
      <c r="H1001" s="71"/>
      <c r="I1001" s="71"/>
      <c r="J1001" s="71"/>
      <c r="K1001" s="71"/>
    </row>
    <row r="1002" spans="2:11" s="67" customFormat="1" hidden="1" x14ac:dyDescent="0.35">
      <c r="B1002" s="70"/>
      <c r="F1002" s="71"/>
      <c r="G1002" s="71"/>
      <c r="H1002" s="71"/>
      <c r="I1002" s="71"/>
      <c r="J1002" s="71"/>
      <c r="K1002" s="71"/>
    </row>
    <row r="1003" spans="2:11" s="67" customFormat="1" hidden="1" x14ac:dyDescent="0.35">
      <c r="B1003" s="70"/>
      <c r="F1003" s="71"/>
      <c r="G1003" s="71"/>
      <c r="H1003" s="71"/>
      <c r="I1003" s="71"/>
      <c r="J1003" s="71"/>
      <c r="K1003" s="71"/>
    </row>
    <row r="1004" spans="2:11" s="67" customFormat="1" hidden="1" x14ac:dyDescent="0.35">
      <c r="B1004" s="70"/>
      <c r="F1004" s="71"/>
      <c r="G1004" s="71"/>
      <c r="H1004" s="71"/>
      <c r="I1004" s="71"/>
      <c r="J1004" s="71"/>
      <c r="K1004" s="71"/>
    </row>
    <row r="1005" spans="2:11" s="67" customFormat="1" hidden="1" x14ac:dyDescent="0.35">
      <c r="B1005" s="70"/>
      <c r="F1005" s="71"/>
      <c r="G1005" s="71"/>
      <c r="H1005" s="71"/>
      <c r="I1005" s="71"/>
      <c r="J1005" s="71"/>
      <c r="K1005" s="71"/>
    </row>
    <row r="1006" spans="2:11" s="67" customFormat="1" hidden="1" x14ac:dyDescent="0.35">
      <c r="B1006" s="70"/>
      <c r="F1006" s="71"/>
      <c r="G1006" s="71"/>
      <c r="H1006" s="71"/>
      <c r="I1006" s="71"/>
      <c r="J1006" s="71"/>
      <c r="K1006" s="71"/>
    </row>
    <row r="1007" spans="2:11" s="67" customFormat="1" hidden="1" x14ac:dyDescent="0.35">
      <c r="B1007" s="70"/>
      <c r="F1007" s="71"/>
      <c r="G1007" s="71"/>
      <c r="H1007" s="71"/>
      <c r="I1007" s="71"/>
      <c r="J1007" s="71"/>
      <c r="K1007" s="71"/>
    </row>
    <row r="1008" spans="2:11" s="67" customFormat="1" hidden="1" x14ac:dyDescent="0.35">
      <c r="B1008" s="70"/>
      <c r="F1008" s="71"/>
      <c r="G1008" s="71"/>
      <c r="H1008" s="71"/>
      <c r="I1008" s="71"/>
      <c r="J1008" s="71"/>
      <c r="K1008" s="71"/>
    </row>
    <row r="1009" spans="2:11" s="67" customFormat="1" hidden="1" x14ac:dyDescent="0.35">
      <c r="B1009" s="70"/>
      <c r="F1009" s="71"/>
      <c r="G1009" s="71"/>
      <c r="H1009" s="71"/>
      <c r="I1009" s="71"/>
      <c r="J1009" s="71"/>
      <c r="K1009" s="71"/>
    </row>
    <row r="1010" spans="2:11" s="67" customFormat="1" hidden="1" x14ac:dyDescent="0.35">
      <c r="B1010" s="70"/>
      <c r="F1010" s="71"/>
      <c r="G1010" s="71"/>
      <c r="H1010" s="71"/>
      <c r="I1010" s="71"/>
      <c r="J1010" s="71"/>
      <c r="K1010" s="71"/>
    </row>
    <row r="1011" spans="2:11" s="67" customFormat="1" hidden="1" x14ac:dyDescent="0.35">
      <c r="B1011" s="70"/>
      <c r="F1011" s="71"/>
      <c r="G1011" s="71"/>
      <c r="H1011" s="71"/>
      <c r="I1011" s="71"/>
      <c r="J1011" s="71"/>
      <c r="K1011" s="71"/>
    </row>
    <row r="1012" spans="2:11" s="67" customFormat="1" hidden="1" x14ac:dyDescent="0.35">
      <c r="B1012" s="70"/>
      <c r="F1012" s="71"/>
      <c r="G1012" s="71"/>
      <c r="H1012" s="71"/>
      <c r="I1012" s="71"/>
      <c r="J1012" s="71"/>
      <c r="K1012" s="71"/>
    </row>
    <row r="1013" spans="2:11" s="67" customFormat="1" hidden="1" x14ac:dyDescent="0.35">
      <c r="B1013" s="70"/>
      <c r="F1013" s="71"/>
      <c r="G1013" s="71"/>
      <c r="H1013" s="71"/>
      <c r="I1013" s="71"/>
      <c r="J1013" s="71"/>
      <c r="K1013" s="71"/>
    </row>
    <row r="1014" spans="2:11" s="67" customFormat="1" hidden="1" x14ac:dyDescent="0.35">
      <c r="B1014" s="70"/>
      <c r="F1014" s="71"/>
      <c r="G1014" s="71"/>
      <c r="H1014" s="71"/>
      <c r="I1014" s="71"/>
      <c r="J1014" s="71"/>
      <c r="K1014" s="71"/>
    </row>
    <row r="1015" spans="2:11" s="67" customFormat="1" hidden="1" x14ac:dyDescent="0.35">
      <c r="B1015" s="70"/>
      <c r="F1015" s="71"/>
      <c r="G1015" s="71"/>
      <c r="H1015" s="71"/>
      <c r="I1015" s="71"/>
      <c r="J1015" s="71"/>
      <c r="K1015" s="71"/>
    </row>
    <row r="1016" spans="2:11" s="67" customFormat="1" hidden="1" x14ac:dyDescent="0.35">
      <c r="B1016" s="70"/>
      <c r="F1016" s="71"/>
      <c r="G1016" s="71"/>
      <c r="H1016" s="71"/>
      <c r="I1016" s="71"/>
      <c r="J1016" s="71"/>
      <c r="K1016" s="71"/>
    </row>
    <row r="1017" spans="2:11" s="67" customFormat="1" hidden="1" x14ac:dyDescent="0.35">
      <c r="B1017" s="70"/>
      <c r="F1017" s="71"/>
      <c r="G1017" s="71"/>
      <c r="H1017" s="71"/>
      <c r="I1017" s="71"/>
      <c r="J1017" s="71"/>
      <c r="K1017" s="71"/>
    </row>
    <row r="1018" spans="2:11" s="67" customFormat="1" hidden="1" x14ac:dyDescent="0.35">
      <c r="B1018" s="70"/>
      <c r="F1018" s="71"/>
      <c r="G1018" s="71"/>
      <c r="H1018" s="71"/>
      <c r="I1018" s="71"/>
      <c r="J1018" s="71"/>
      <c r="K1018" s="71"/>
    </row>
    <row r="1019" spans="2:11" s="67" customFormat="1" hidden="1" x14ac:dyDescent="0.35">
      <c r="B1019" s="70"/>
      <c r="F1019" s="71"/>
      <c r="G1019" s="71"/>
      <c r="H1019" s="71"/>
      <c r="I1019" s="71"/>
      <c r="J1019" s="71"/>
      <c r="K1019" s="71"/>
    </row>
    <row r="1020" spans="2:11" s="67" customFormat="1" hidden="1" x14ac:dyDescent="0.35">
      <c r="B1020" s="70"/>
      <c r="F1020" s="71"/>
      <c r="G1020" s="71"/>
      <c r="H1020" s="71"/>
      <c r="I1020" s="71"/>
      <c r="J1020" s="71"/>
      <c r="K1020" s="71"/>
    </row>
    <row r="1021" spans="2:11" s="67" customFormat="1" hidden="1" x14ac:dyDescent="0.35">
      <c r="B1021" s="70"/>
      <c r="F1021" s="71"/>
      <c r="G1021" s="71"/>
      <c r="H1021" s="71"/>
      <c r="I1021" s="71"/>
      <c r="J1021" s="71"/>
      <c r="K1021" s="71"/>
    </row>
    <row r="1022" spans="2:11" s="67" customFormat="1" hidden="1" x14ac:dyDescent="0.35">
      <c r="B1022" s="70"/>
      <c r="F1022" s="71"/>
      <c r="G1022" s="71"/>
      <c r="H1022" s="71"/>
      <c r="I1022" s="71"/>
      <c r="J1022" s="71"/>
      <c r="K1022" s="71"/>
    </row>
    <row r="1023" spans="2:11" s="67" customFormat="1" hidden="1" x14ac:dyDescent="0.35">
      <c r="B1023" s="70"/>
      <c r="F1023" s="71"/>
      <c r="G1023" s="71"/>
      <c r="H1023" s="71"/>
      <c r="I1023" s="71"/>
      <c r="J1023" s="71"/>
      <c r="K1023" s="71"/>
    </row>
    <row r="1024" spans="2:11" s="67" customFormat="1" hidden="1" x14ac:dyDescent="0.35">
      <c r="B1024" s="70"/>
      <c r="F1024" s="71"/>
      <c r="G1024" s="71"/>
      <c r="H1024" s="71"/>
      <c r="I1024" s="71"/>
      <c r="J1024" s="71"/>
      <c r="K1024" s="71"/>
    </row>
    <row r="1025" spans="2:11" s="67" customFormat="1" hidden="1" x14ac:dyDescent="0.35">
      <c r="B1025" s="70"/>
      <c r="F1025" s="71"/>
      <c r="G1025" s="71"/>
      <c r="H1025" s="71"/>
      <c r="I1025" s="71"/>
      <c r="J1025" s="71"/>
      <c r="K1025" s="71"/>
    </row>
    <row r="1026" spans="2:11" s="67" customFormat="1" hidden="1" x14ac:dyDescent="0.35">
      <c r="B1026" s="70"/>
      <c r="F1026" s="71"/>
      <c r="G1026" s="71"/>
      <c r="H1026" s="71"/>
      <c r="I1026" s="71"/>
      <c r="J1026" s="71"/>
      <c r="K1026" s="71"/>
    </row>
    <row r="1027" spans="2:11" s="67" customFormat="1" hidden="1" x14ac:dyDescent="0.35">
      <c r="B1027" s="70"/>
      <c r="F1027" s="71"/>
      <c r="G1027" s="71"/>
      <c r="H1027" s="71"/>
      <c r="I1027" s="71"/>
      <c r="J1027" s="71"/>
      <c r="K1027" s="71"/>
    </row>
    <row r="1028" spans="2:11" s="67" customFormat="1" hidden="1" x14ac:dyDescent="0.35">
      <c r="B1028" s="70"/>
      <c r="F1028" s="71"/>
      <c r="G1028" s="71"/>
      <c r="H1028" s="71"/>
      <c r="I1028" s="71"/>
      <c r="J1028" s="71"/>
      <c r="K1028" s="71"/>
    </row>
    <row r="1029" spans="2:11" s="67" customFormat="1" hidden="1" x14ac:dyDescent="0.35">
      <c r="B1029" s="70"/>
      <c r="F1029" s="71"/>
      <c r="G1029" s="71"/>
      <c r="H1029" s="71"/>
      <c r="I1029" s="71"/>
      <c r="J1029" s="71"/>
      <c r="K1029" s="71"/>
    </row>
    <row r="1030" spans="2:11" s="67" customFormat="1" hidden="1" x14ac:dyDescent="0.35">
      <c r="B1030" s="70"/>
      <c r="F1030" s="71"/>
      <c r="G1030" s="71"/>
      <c r="H1030" s="71"/>
      <c r="I1030" s="71"/>
      <c r="J1030" s="71"/>
      <c r="K1030" s="71"/>
    </row>
    <row r="1031" spans="2:11" s="67" customFormat="1" hidden="1" x14ac:dyDescent="0.35">
      <c r="B1031" s="70"/>
      <c r="F1031" s="71"/>
      <c r="G1031" s="71"/>
      <c r="H1031" s="71"/>
      <c r="I1031" s="71"/>
      <c r="J1031" s="71"/>
      <c r="K1031" s="71"/>
    </row>
    <row r="1032" spans="2:11" s="67" customFormat="1" hidden="1" x14ac:dyDescent="0.35">
      <c r="B1032" s="70"/>
      <c r="F1032" s="71"/>
      <c r="G1032" s="71"/>
      <c r="H1032" s="71"/>
      <c r="I1032" s="71"/>
      <c r="J1032" s="71"/>
      <c r="K1032" s="71"/>
    </row>
    <row r="1033" spans="2:11" s="67" customFormat="1" hidden="1" x14ac:dyDescent="0.35">
      <c r="B1033" s="70"/>
      <c r="F1033" s="71"/>
      <c r="G1033" s="71"/>
      <c r="H1033" s="71"/>
      <c r="I1033" s="71"/>
      <c r="J1033" s="71"/>
      <c r="K1033" s="71"/>
    </row>
    <row r="1034" spans="2:11" s="67" customFormat="1" hidden="1" x14ac:dyDescent="0.35">
      <c r="B1034" s="70"/>
      <c r="F1034" s="71"/>
      <c r="G1034" s="71"/>
      <c r="H1034" s="71"/>
      <c r="I1034" s="71"/>
      <c r="J1034" s="71"/>
      <c r="K1034" s="71"/>
    </row>
    <row r="1035" spans="2:11" s="67" customFormat="1" hidden="1" x14ac:dyDescent="0.35">
      <c r="B1035" s="70"/>
      <c r="F1035" s="71"/>
      <c r="G1035" s="71"/>
      <c r="H1035" s="71"/>
      <c r="I1035" s="71"/>
      <c r="J1035" s="71"/>
      <c r="K1035" s="71"/>
    </row>
    <row r="1036" spans="2:11" s="67" customFormat="1" hidden="1" x14ac:dyDescent="0.35">
      <c r="B1036" s="70"/>
      <c r="F1036" s="71"/>
      <c r="G1036" s="71"/>
      <c r="H1036" s="71"/>
      <c r="I1036" s="71"/>
      <c r="J1036" s="71"/>
      <c r="K1036" s="71"/>
    </row>
    <row r="1037" spans="2:11" s="67" customFormat="1" hidden="1" x14ac:dyDescent="0.35">
      <c r="B1037" s="70"/>
      <c r="F1037" s="71"/>
      <c r="G1037" s="71"/>
      <c r="H1037" s="71"/>
      <c r="I1037" s="71"/>
      <c r="J1037" s="71"/>
      <c r="K1037" s="71"/>
    </row>
    <row r="1038" spans="2:11" s="67" customFormat="1" hidden="1" x14ac:dyDescent="0.35">
      <c r="B1038" s="70"/>
      <c r="F1038" s="71"/>
      <c r="G1038" s="71"/>
      <c r="H1038" s="71"/>
      <c r="I1038" s="71"/>
      <c r="J1038" s="71"/>
      <c r="K1038" s="71"/>
    </row>
    <row r="1039" spans="2:11" s="67" customFormat="1" hidden="1" x14ac:dyDescent="0.35">
      <c r="B1039" s="70"/>
      <c r="F1039" s="71"/>
      <c r="G1039" s="71"/>
      <c r="H1039" s="71"/>
      <c r="I1039" s="71"/>
      <c r="J1039" s="71"/>
      <c r="K1039" s="71"/>
    </row>
    <row r="1040" spans="2:11" s="67" customFormat="1" hidden="1" x14ac:dyDescent="0.35">
      <c r="B1040" s="70"/>
      <c r="F1040" s="71"/>
      <c r="G1040" s="71"/>
      <c r="H1040" s="71"/>
      <c r="I1040" s="71"/>
      <c r="J1040" s="71"/>
      <c r="K1040" s="71"/>
    </row>
    <row r="1041" spans="2:11" s="67" customFormat="1" hidden="1" x14ac:dyDescent="0.35">
      <c r="B1041" s="70"/>
      <c r="F1041" s="71"/>
      <c r="G1041" s="71"/>
      <c r="H1041" s="71"/>
      <c r="I1041" s="71"/>
      <c r="J1041" s="71"/>
      <c r="K1041" s="71"/>
    </row>
    <row r="1042" spans="2:11" s="67" customFormat="1" hidden="1" x14ac:dyDescent="0.35">
      <c r="B1042" s="70"/>
      <c r="F1042" s="71"/>
      <c r="G1042" s="71"/>
      <c r="H1042" s="71"/>
      <c r="I1042" s="71"/>
      <c r="J1042" s="71"/>
      <c r="K1042" s="71"/>
    </row>
    <row r="1043" spans="2:11" s="67" customFormat="1" hidden="1" x14ac:dyDescent="0.35">
      <c r="B1043" s="70"/>
      <c r="F1043" s="71"/>
      <c r="G1043" s="71"/>
      <c r="H1043" s="71"/>
      <c r="I1043" s="71"/>
      <c r="J1043" s="71"/>
      <c r="K1043" s="71"/>
    </row>
    <row r="1044" spans="2:11" s="67" customFormat="1" hidden="1" x14ac:dyDescent="0.35">
      <c r="B1044" s="70"/>
      <c r="F1044" s="71"/>
      <c r="G1044" s="71"/>
      <c r="H1044" s="71"/>
      <c r="I1044" s="71"/>
      <c r="J1044" s="71"/>
      <c r="K1044" s="71"/>
    </row>
    <row r="1045" spans="2:11" s="67" customFormat="1" hidden="1" x14ac:dyDescent="0.35">
      <c r="B1045" s="70"/>
      <c r="F1045" s="71"/>
      <c r="G1045" s="71"/>
      <c r="H1045" s="71"/>
      <c r="I1045" s="71"/>
      <c r="J1045" s="71"/>
      <c r="K1045" s="71"/>
    </row>
    <row r="1046" spans="2:11" s="67" customFormat="1" hidden="1" x14ac:dyDescent="0.35">
      <c r="B1046" s="70"/>
      <c r="F1046" s="71"/>
      <c r="G1046" s="71"/>
      <c r="H1046" s="71"/>
      <c r="I1046" s="71"/>
      <c r="J1046" s="71"/>
      <c r="K1046" s="71"/>
    </row>
    <row r="1047" spans="2:11" s="67" customFormat="1" hidden="1" x14ac:dyDescent="0.35">
      <c r="B1047" s="70"/>
      <c r="F1047" s="71"/>
      <c r="G1047" s="71"/>
      <c r="H1047" s="71"/>
      <c r="I1047" s="71"/>
      <c r="J1047" s="71"/>
      <c r="K1047" s="71"/>
    </row>
    <row r="1048" spans="2:11" s="67" customFormat="1" hidden="1" x14ac:dyDescent="0.35">
      <c r="B1048" s="70"/>
      <c r="F1048" s="71"/>
      <c r="G1048" s="71"/>
      <c r="H1048" s="71"/>
      <c r="I1048" s="71"/>
      <c r="J1048" s="71"/>
      <c r="K1048" s="71"/>
    </row>
    <row r="1049" spans="2:11" s="67" customFormat="1" hidden="1" x14ac:dyDescent="0.35">
      <c r="B1049" s="70"/>
      <c r="F1049" s="71"/>
      <c r="G1049" s="71"/>
      <c r="H1049" s="71"/>
      <c r="I1049" s="71"/>
      <c r="J1049" s="71"/>
      <c r="K1049" s="71"/>
    </row>
    <row r="1050" spans="2:11" s="67" customFormat="1" hidden="1" x14ac:dyDescent="0.35">
      <c r="B1050" s="70"/>
      <c r="F1050" s="71"/>
      <c r="G1050" s="71"/>
      <c r="H1050" s="71"/>
      <c r="I1050" s="71"/>
      <c r="J1050" s="71"/>
      <c r="K1050" s="71"/>
    </row>
    <row r="1051" spans="2:11" s="67" customFormat="1" hidden="1" x14ac:dyDescent="0.35">
      <c r="B1051" s="70"/>
      <c r="F1051" s="71"/>
      <c r="G1051" s="71"/>
      <c r="H1051" s="71"/>
      <c r="I1051" s="71"/>
      <c r="J1051" s="71"/>
      <c r="K1051" s="71"/>
    </row>
    <row r="1052" spans="2:11" s="67" customFormat="1" hidden="1" x14ac:dyDescent="0.35">
      <c r="B1052" s="70"/>
      <c r="F1052" s="71"/>
      <c r="G1052" s="71"/>
      <c r="H1052" s="71"/>
      <c r="I1052" s="71"/>
      <c r="J1052" s="71"/>
      <c r="K1052" s="71"/>
    </row>
    <row r="1053" spans="2:11" s="67" customFormat="1" hidden="1" x14ac:dyDescent="0.35">
      <c r="B1053" s="70"/>
      <c r="F1053" s="71"/>
      <c r="G1053" s="71"/>
      <c r="H1053" s="71"/>
      <c r="I1053" s="71"/>
      <c r="J1053" s="71"/>
      <c r="K1053" s="71"/>
    </row>
    <row r="1054" spans="2:11" s="67" customFormat="1" hidden="1" x14ac:dyDescent="0.35">
      <c r="B1054" s="70"/>
      <c r="F1054" s="71"/>
      <c r="G1054" s="71"/>
      <c r="H1054" s="71"/>
      <c r="I1054" s="71"/>
      <c r="J1054" s="71"/>
      <c r="K1054" s="71"/>
    </row>
    <row r="1055" spans="2:11" s="67" customFormat="1" hidden="1" x14ac:dyDescent="0.35">
      <c r="B1055" s="70"/>
      <c r="F1055" s="71"/>
      <c r="G1055" s="71"/>
      <c r="H1055" s="71"/>
      <c r="I1055" s="71"/>
      <c r="J1055" s="71"/>
      <c r="K1055" s="71"/>
    </row>
    <row r="1056" spans="2:11" s="67" customFormat="1" hidden="1" x14ac:dyDescent="0.35">
      <c r="B1056" s="70"/>
      <c r="F1056" s="71"/>
      <c r="G1056" s="71"/>
      <c r="H1056" s="71"/>
      <c r="I1056" s="71"/>
      <c r="J1056" s="71"/>
      <c r="K1056" s="71"/>
    </row>
    <row r="1057" spans="2:11" s="67" customFormat="1" hidden="1" x14ac:dyDescent="0.35">
      <c r="B1057" s="70"/>
      <c r="F1057" s="71"/>
      <c r="G1057" s="71"/>
      <c r="H1057" s="71"/>
      <c r="I1057" s="71"/>
      <c r="J1057" s="71"/>
      <c r="K1057" s="71"/>
    </row>
    <row r="1058" spans="2:11" s="67" customFormat="1" hidden="1" x14ac:dyDescent="0.35">
      <c r="B1058" s="70"/>
      <c r="F1058" s="71"/>
      <c r="G1058" s="71"/>
      <c r="H1058" s="71"/>
      <c r="I1058" s="71"/>
      <c r="J1058" s="71"/>
      <c r="K1058" s="71"/>
    </row>
    <row r="1059" spans="2:11" s="67" customFormat="1" hidden="1" x14ac:dyDescent="0.35">
      <c r="B1059" s="70"/>
      <c r="F1059" s="71"/>
      <c r="G1059" s="71"/>
      <c r="H1059" s="71"/>
      <c r="I1059" s="71"/>
      <c r="J1059" s="71"/>
      <c r="K1059" s="71"/>
    </row>
    <row r="1060" spans="2:11" s="67" customFormat="1" hidden="1" x14ac:dyDescent="0.35">
      <c r="B1060" s="70"/>
      <c r="F1060" s="71"/>
      <c r="G1060" s="71"/>
      <c r="H1060" s="71"/>
      <c r="I1060" s="71"/>
      <c r="J1060" s="71"/>
      <c r="K1060" s="71"/>
    </row>
    <row r="1061" spans="2:11" s="67" customFormat="1" hidden="1" x14ac:dyDescent="0.35">
      <c r="B1061" s="70"/>
      <c r="F1061" s="71"/>
      <c r="G1061" s="71"/>
      <c r="H1061" s="71"/>
      <c r="I1061" s="71"/>
      <c r="J1061" s="71"/>
      <c r="K1061" s="71"/>
    </row>
    <row r="1062" spans="2:11" s="67" customFormat="1" hidden="1" x14ac:dyDescent="0.35">
      <c r="B1062" s="70"/>
      <c r="F1062" s="71"/>
      <c r="G1062" s="71"/>
      <c r="H1062" s="71"/>
      <c r="I1062" s="71"/>
      <c r="J1062" s="71"/>
      <c r="K1062" s="71"/>
    </row>
    <row r="1063" spans="2:11" s="67" customFormat="1" hidden="1" x14ac:dyDescent="0.35">
      <c r="B1063" s="70"/>
      <c r="F1063" s="71"/>
      <c r="G1063" s="71"/>
      <c r="H1063" s="71"/>
      <c r="I1063" s="71"/>
      <c r="J1063" s="71"/>
      <c r="K1063" s="71"/>
    </row>
    <row r="1064" spans="2:11" s="67" customFormat="1" hidden="1" x14ac:dyDescent="0.35">
      <c r="B1064" s="70"/>
      <c r="F1064" s="71"/>
      <c r="G1064" s="71"/>
      <c r="H1064" s="71"/>
      <c r="I1064" s="71"/>
      <c r="J1064" s="71"/>
      <c r="K1064" s="71"/>
    </row>
    <row r="1065" spans="2:11" s="67" customFormat="1" hidden="1" x14ac:dyDescent="0.35">
      <c r="B1065" s="70"/>
      <c r="F1065" s="71"/>
      <c r="G1065" s="71"/>
      <c r="H1065" s="71"/>
      <c r="I1065" s="71"/>
      <c r="J1065" s="71"/>
      <c r="K1065" s="71"/>
    </row>
    <row r="1066" spans="2:11" s="67" customFormat="1" hidden="1" x14ac:dyDescent="0.35">
      <c r="B1066" s="70"/>
      <c r="F1066" s="71"/>
      <c r="G1066" s="71"/>
      <c r="H1066" s="71"/>
      <c r="I1066" s="71"/>
      <c r="J1066" s="71"/>
      <c r="K1066" s="71"/>
    </row>
    <row r="1067" spans="2:11" s="67" customFormat="1" hidden="1" x14ac:dyDescent="0.35">
      <c r="B1067" s="70"/>
      <c r="F1067" s="71"/>
      <c r="G1067" s="71"/>
      <c r="H1067" s="71"/>
      <c r="I1067" s="71"/>
      <c r="J1067" s="71"/>
      <c r="K1067" s="71"/>
    </row>
    <row r="1068" spans="2:11" s="67" customFormat="1" hidden="1" x14ac:dyDescent="0.35">
      <c r="B1068" s="70"/>
      <c r="F1068" s="71"/>
      <c r="G1068" s="71"/>
      <c r="H1068" s="71"/>
      <c r="I1068" s="71"/>
      <c r="J1068" s="71"/>
      <c r="K1068" s="71"/>
    </row>
    <row r="1069" spans="2:11" s="67" customFormat="1" hidden="1" x14ac:dyDescent="0.35">
      <c r="B1069" s="70"/>
      <c r="F1069" s="71"/>
      <c r="G1069" s="71"/>
      <c r="H1069" s="71"/>
      <c r="I1069" s="71"/>
      <c r="J1069" s="71"/>
      <c r="K1069" s="71"/>
    </row>
    <row r="1070" spans="2:11" s="67" customFormat="1" hidden="1" x14ac:dyDescent="0.35">
      <c r="B1070" s="70"/>
      <c r="F1070" s="71"/>
      <c r="G1070" s="71"/>
      <c r="H1070" s="71"/>
      <c r="I1070" s="71"/>
      <c r="J1070" s="71"/>
      <c r="K1070" s="71"/>
    </row>
    <row r="1071" spans="2:11" s="67" customFormat="1" hidden="1" x14ac:dyDescent="0.35">
      <c r="B1071" s="70"/>
      <c r="F1071" s="71"/>
      <c r="G1071" s="71"/>
      <c r="H1071" s="71"/>
      <c r="I1071" s="71"/>
      <c r="J1071" s="71"/>
      <c r="K1071" s="71"/>
    </row>
    <row r="1072" spans="2:11" s="67" customFormat="1" hidden="1" x14ac:dyDescent="0.35">
      <c r="B1072" s="70"/>
      <c r="F1072" s="71"/>
      <c r="G1072" s="71"/>
      <c r="H1072" s="71"/>
      <c r="I1072" s="71"/>
      <c r="J1072" s="71"/>
      <c r="K1072" s="71"/>
    </row>
    <row r="1073" spans="2:11" s="67" customFormat="1" hidden="1" x14ac:dyDescent="0.35">
      <c r="B1073" s="70"/>
      <c r="F1073" s="71"/>
      <c r="G1073" s="71"/>
      <c r="H1073" s="71"/>
      <c r="I1073" s="71"/>
      <c r="J1073" s="71"/>
      <c r="K1073" s="71"/>
    </row>
    <row r="1074" spans="2:11" s="67" customFormat="1" hidden="1" x14ac:dyDescent="0.35">
      <c r="B1074" s="70"/>
      <c r="F1074" s="71"/>
      <c r="G1074" s="71"/>
      <c r="H1074" s="71"/>
      <c r="I1074" s="71"/>
      <c r="J1074" s="71"/>
      <c r="K1074" s="71"/>
    </row>
    <row r="1075" spans="2:11" s="67" customFormat="1" hidden="1" x14ac:dyDescent="0.35">
      <c r="B1075" s="70"/>
      <c r="F1075" s="71"/>
      <c r="G1075" s="71"/>
      <c r="H1075" s="71"/>
      <c r="I1075" s="71"/>
      <c r="J1075" s="71"/>
      <c r="K1075" s="71"/>
    </row>
    <row r="1076" spans="2:11" s="67" customFormat="1" hidden="1" x14ac:dyDescent="0.35">
      <c r="B1076" s="70"/>
      <c r="F1076" s="71"/>
      <c r="G1076" s="71"/>
      <c r="H1076" s="71"/>
      <c r="I1076" s="71"/>
      <c r="J1076" s="71"/>
      <c r="K1076" s="71"/>
    </row>
    <row r="1077" spans="2:11" s="67" customFormat="1" hidden="1" x14ac:dyDescent="0.35">
      <c r="B1077" s="70"/>
      <c r="F1077" s="71"/>
      <c r="G1077" s="71"/>
      <c r="H1077" s="71"/>
      <c r="I1077" s="71"/>
      <c r="J1077" s="71"/>
      <c r="K1077" s="71"/>
    </row>
    <row r="1078" spans="2:11" s="67" customFormat="1" hidden="1" x14ac:dyDescent="0.35">
      <c r="B1078" s="70"/>
      <c r="F1078" s="71"/>
      <c r="G1078" s="71"/>
      <c r="H1078" s="71"/>
      <c r="I1078" s="71"/>
      <c r="J1078" s="71"/>
      <c r="K1078" s="71"/>
    </row>
    <row r="1079" spans="2:11" s="67" customFormat="1" hidden="1" x14ac:dyDescent="0.35">
      <c r="B1079" s="70"/>
      <c r="F1079" s="71"/>
      <c r="G1079" s="71"/>
      <c r="H1079" s="71"/>
      <c r="I1079" s="71"/>
      <c r="J1079" s="71"/>
      <c r="K1079" s="71"/>
    </row>
    <row r="1080" spans="2:11" s="67" customFormat="1" hidden="1" x14ac:dyDescent="0.35">
      <c r="B1080" s="70"/>
      <c r="F1080" s="71"/>
      <c r="G1080" s="71"/>
      <c r="H1080" s="71"/>
      <c r="I1080" s="71"/>
      <c r="J1080" s="71"/>
      <c r="K1080" s="71"/>
    </row>
    <row r="1081" spans="2:11" s="67" customFormat="1" hidden="1" x14ac:dyDescent="0.35">
      <c r="B1081" s="70"/>
      <c r="F1081" s="71"/>
      <c r="G1081" s="71"/>
      <c r="H1081" s="71"/>
      <c r="I1081" s="71"/>
      <c r="J1081" s="71"/>
      <c r="K1081" s="71"/>
    </row>
    <row r="1082" spans="2:11" s="67" customFormat="1" hidden="1" x14ac:dyDescent="0.35">
      <c r="B1082" s="70"/>
      <c r="F1082" s="71"/>
      <c r="G1082" s="71"/>
      <c r="H1082" s="71"/>
      <c r="I1082" s="71"/>
      <c r="J1082" s="71"/>
      <c r="K1082" s="71"/>
    </row>
    <row r="1083" spans="2:11" s="67" customFormat="1" hidden="1" x14ac:dyDescent="0.35">
      <c r="B1083" s="70"/>
      <c r="F1083" s="71"/>
      <c r="G1083" s="71"/>
      <c r="H1083" s="71"/>
      <c r="I1083" s="71"/>
      <c r="J1083" s="71"/>
      <c r="K1083" s="71"/>
    </row>
    <row r="1084" spans="2:11" s="67" customFormat="1" hidden="1" x14ac:dyDescent="0.35">
      <c r="B1084" s="70"/>
      <c r="F1084" s="71"/>
      <c r="G1084" s="71"/>
      <c r="H1084" s="71"/>
      <c r="I1084" s="71"/>
      <c r="J1084" s="71"/>
      <c r="K1084" s="71"/>
    </row>
    <row r="1085" spans="2:11" s="67" customFormat="1" hidden="1" x14ac:dyDescent="0.35">
      <c r="B1085" s="70"/>
      <c r="F1085" s="71"/>
      <c r="G1085" s="71"/>
      <c r="H1085" s="71"/>
      <c r="I1085" s="71"/>
      <c r="J1085" s="71"/>
      <c r="K1085" s="71"/>
    </row>
    <row r="1086" spans="2:11" s="67" customFormat="1" hidden="1" x14ac:dyDescent="0.35">
      <c r="B1086" s="70"/>
      <c r="F1086" s="71"/>
      <c r="G1086" s="71"/>
      <c r="H1086" s="71"/>
      <c r="I1086" s="71"/>
      <c r="J1086" s="71"/>
      <c r="K1086" s="71"/>
    </row>
    <row r="1087" spans="2:11" s="67" customFormat="1" hidden="1" x14ac:dyDescent="0.35">
      <c r="B1087" s="70"/>
      <c r="F1087" s="71"/>
      <c r="G1087" s="71"/>
      <c r="H1087" s="71"/>
      <c r="I1087" s="71"/>
      <c r="J1087" s="71"/>
      <c r="K1087" s="71"/>
    </row>
    <row r="1088" spans="2:11" s="67" customFormat="1" hidden="1" x14ac:dyDescent="0.35">
      <c r="B1088" s="70"/>
      <c r="F1088" s="71"/>
      <c r="G1088" s="71"/>
      <c r="H1088" s="71"/>
      <c r="I1088" s="71"/>
      <c r="J1088" s="71"/>
      <c r="K1088" s="71"/>
    </row>
    <row r="1089" spans="2:11" s="67" customFormat="1" hidden="1" x14ac:dyDescent="0.35">
      <c r="B1089" s="70"/>
      <c r="F1089" s="71"/>
      <c r="G1089" s="71"/>
      <c r="H1089" s="71"/>
      <c r="I1089" s="71"/>
      <c r="J1089" s="71"/>
      <c r="K1089" s="71"/>
    </row>
    <row r="1090" spans="2:11" s="67" customFormat="1" hidden="1" x14ac:dyDescent="0.35">
      <c r="B1090" s="70"/>
      <c r="F1090" s="71"/>
      <c r="G1090" s="71"/>
      <c r="H1090" s="71"/>
      <c r="I1090" s="71"/>
      <c r="J1090" s="71"/>
      <c r="K1090" s="71"/>
    </row>
    <row r="1091" spans="2:11" s="67" customFormat="1" hidden="1" x14ac:dyDescent="0.35">
      <c r="B1091" s="70"/>
      <c r="F1091" s="71"/>
      <c r="G1091" s="71"/>
      <c r="H1091" s="71"/>
      <c r="I1091" s="71"/>
      <c r="J1091" s="71"/>
      <c r="K1091" s="71"/>
    </row>
    <row r="1092" spans="2:11" s="67" customFormat="1" hidden="1" x14ac:dyDescent="0.35">
      <c r="B1092" s="70"/>
      <c r="F1092" s="71"/>
      <c r="G1092" s="71"/>
      <c r="H1092" s="71"/>
      <c r="I1092" s="71"/>
      <c r="J1092" s="71"/>
      <c r="K1092" s="71"/>
    </row>
    <row r="1093" spans="2:11" s="67" customFormat="1" hidden="1" x14ac:dyDescent="0.35">
      <c r="B1093" s="70"/>
      <c r="F1093" s="71"/>
      <c r="G1093" s="71"/>
      <c r="H1093" s="71"/>
      <c r="I1093" s="71"/>
      <c r="J1093" s="71"/>
      <c r="K1093" s="71"/>
    </row>
    <row r="1094" spans="2:11" s="67" customFormat="1" hidden="1" x14ac:dyDescent="0.35">
      <c r="B1094" s="70"/>
      <c r="F1094" s="71"/>
      <c r="G1094" s="71"/>
      <c r="H1094" s="71"/>
      <c r="I1094" s="71"/>
      <c r="J1094" s="71"/>
      <c r="K1094" s="71"/>
    </row>
    <row r="1095" spans="2:11" s="67" customFormat="1" hidden="1" x14ac:dyDescent="0.35">
      <c r="B1095" s="70"/>
      <c r="F1095" s="71"/>
      <c r="G1095" s="71"/>
      <c r="H1095" s="71"/>
      <c r="I1095" s="71"/>
      <c r="J1095" s="71"/>
      <c r="K1095" s="71"/>
    </row>
    <row r="1096" spans="2:11" s="67" customFormat="1" hidden="1" x14ac:dyDescent="0.35">
      <c r="B1096" s="70"/>
      <c r="F1096" s="71"/>
      <c r="G1096" s="71"/>
      <c r="H1096" s="71"/>
      <c r="I1096" s="71"/>
      <c r="J1096" s="71"/>
      <c r="K1096" s="71"/>
    </row>
    <row r="1097" spans="2:11" s="67" customFormat="1" hidden="1" x14ac:dyDescent="0.35">
      <c r="B1097" s="70"/>
      <c r="F1097" s="71"/>
      <c r="G1097" s="71"/>
      <c r="H1097" s="71"/>
      <c r="I1097" s="71"/>
      <c r="J1097" s="71"/>
      <c r="K1097" s="71"/>
    </row>
    <row r="1098" spans="2:11" s="67" customFormat="1" hidden="1" x14ac:dyDescent="0.35">
      <c r="B1098" s="70"/>
      <c r="F1098" s="71"/>
      <c r="G1098" s="71"/>
      <c r="H1098" s="71"/>
      <c r="I1098" s="71"/>
      <c r="J1098" s="71"/>
      <c r="K1098" s="71"/>
    </row>
    <row r="1099" spans="2:11" s="67" customFormat="1" hidden="1" x14ac:dyDescent="0.35">
      <c r="B1099" s="70"/>
      <c r="F1099" s="71"/>
      <c r="G1099" s="71"/>
      <c r="H1099" s="71"/>
      <c r="I1099" s="71"/>
      <c r="J1099" s="71"/>
      <c r="K1099" s="71"/>
    </row>
    <row r="1100" spans="2:11" s="67" customFormat="1" hidden="1" x14ac:dyDescent="0.35">
      <c r="B1100" s="70"/>
      <c r="F1100" s="71"/>
      <c r="G1100" s="71"/>
      <c r="H1100" s="71"/>
      <c r="I1100" s="71"/>
      <c r="J1100" s="71"/>
      <c r="K1100" s="71"/>
    </row>
    <row r="1101" spans="2:11" s="67" customFormat="1" hidden="1" x14ac:dyDescent="0.35">
      <c r="B1101" s="70"/>
      <c r="F1101" s="71"/>
      <c r="G1101" s="71"/>
      <c r="H1101" s="71"/>
      <c r="I1101" s="71"/>
      <c r="J1101" s="71"/>
      <c r="K1101" s="71"/>
    </row>
    <row r="1102" spans="2:11" s="67" customFormat="1" hidden="1" x14ac:dyDescent="0.35">
      <c r="B1102" s="70"/>
      <c r="F1102" s="71"/>
      <c r="G1102" s="71"/>
      <c r="H1102" s="71"/>
      <c r="I1102" s="71"/>
      <c r="J1102" s="71"/>
      <c r="K1102" s="71"/>
    </row>
    <row r="1103" spans="2:11" s="67" customFormat="1" hidden="1" x14ac:dyDescent="0.35">
      <c r="B1103" s="70"/>
      <c r="F1103" s="71"/>
      <c r="G1103" s="71"/>
      <c r="H1103" s="71"/>
      <c r="I1103" s="71"/>
      <c r="J1103" s="71"/>
      <c r="K1103" s="71"/>
    </row>
    <row r="1104" spans="2:11" s="67" customFormat="1" hidden="1" x14ac:dyDescent="0.35">
      <c r="B1104" s="70"/>
      <c r="F1104" s="71"/>
      <c r="G1104" s="71"/>
      <c r="H1104" s="71"/>
      <c r="I1104" s="71"/>
      <c r="J1104" s="71"/>
      <c r="K1104" s="71"/>
    </row>
    <row r="1105" spans="2:11" s="67" customFormat="1" hidden="1" x14ac:dyDescent="0.35">
      <c r="B1105" s="70"/>
      <c r="F1105" s="71"/>
      <c r="G1105" s="71"/>
      <c r="H1105" s="71"/>
      <c r="I1105" s="71"/>
      <c r="J1105" s="71"/>
      <c r="K1105" s="71"/>
    </row>
    <row r="1106" spans="2:11" s="67" customFormat="1" hidden="1" x14ac:dyDescent="0.35">
      <c r="B1106" s="70"/>
      <c r="F1106" s="71"/>
      <c r="G1106" s="71"/>
      <c r="H1106" s="71"/>
      <c r="I1106" s="71"/>
      <c r="J1106" s="71"/>
      <c r="K1106" s="71"/>
    </row>
    <row r="1107" spans="2:11" s="67" customFormat="1" hidden="1" x14ac:dyDescent="0.35">
      <c r="B1107" s="70"/>
      <c r="F1107" s="71"/>
      <c r="G1107" s="71"/>
      <c r="H1107" s="71"/>
      <c r="I1107" s="71"/>
      <c r="J1107" s="71"/>
      <c r="K1107" s="71"/>
    </row>
    <row r="1108" spans="2:11" s="67" customFormat="1" hidden="1" x14ac:dyDescent="0.35">
      <c r="B1108" s="70"/>
      <c r="F1108" s="71"/>
      <c r="G1108" s="71"/>
      <c r="H1108" s="71"/>
      <c r="I1108" s="71"/>
      <c r="J1108" s="71"/>
      <c r="K1108" s="71"/>
    </row>
    <row r="1109" spans="2:11" s="67" customFormat="1" hidden="1" x14ac:dyDescent="0.35">
      <c r="B1109" s="70"/>
      <c r="F1109" s="71"/>
      <c r="G1109" s="71"/>
      <c r="H1109" s="71"/>
      <c r="I1109" s="71"/>
      <c r="J1109" s="71"/>
      <c r="K1109" s="71"/>
    </row>
    <row r="1110" spans="2:11" s="67" customFormat="1" hidden="1" x14ac:dyDescent="0.35">
      <c r="B1110" s="70"/>
      <c r="F1110" s="71"/>
      <c r="G1110" s="71"/>
      <c r="H1110" s="71"/>
      <c r="I1110" s="71"/>
      <c r="J1110" s="71"/>
      <c r="K1110" s="71"/>
    </row>
    <row r="1111" spans="2:11" s="67" customFormat="1" hidden="1" x14ac:dyDescent="0.35">
      <c r="B1111" s="70"/>
      <c r="F1111" s="71"/>
      <c r="G1111" s="71"/>
      <c r="H1111" s="71"/>
      <c r="I1111" s="71"/>
      <c r="J1111" s="71"/>
      <c r="K1111" s="71"/>
    </row>
    <row r="1120" spans="2:11"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sheetData>
  <sheetProtection formatCells="0" formatColumns="0" formatRows="0" sort="0" autoFilter="0"/>
  <mergeCells count="202">
    <mergeCell ref="C60:E60"/>
    <mergeCell ref="C61:E61"/>
    <mergeCell ref="F54:I54"/>
    <mergeCell ref="F55:I55"/>
    <mergeCell ref="F56:I56"/>
    <mergeCell ref="F57:I57"/>
    <mergeCell ref="F58:I58"/>
    <mergeCell ref="F59:I59"/>
    <mergeCell ref="F60:I60"/>
    <mergeCell ref="F61:I61"/>
    <mergeCell ref="C54:E54"/>
    <mergeCell ref="C55:E55"/>
    <mergeCell ref="C58:E58"/>
    <mergeCell ref="C59:E59"/>
    <mergeCell ref="J57:O57"/>
    <mergeCell ref="P57:U57"/>
    <mergeCell ref="J52:O52"/>
    <mergeCell ref="P52:U52"/>
    <mergeCell ref="J53:O53"/>
    <mergeCell ref="P53:U53"/>
    <mergeCell ref="J54:O54"/>
    <mergeCell ref="P54:U54"/>
    <mergeCell ref="J55:O55"/>
    <mergeCell ref="P55:U55"/>
    <mergeCell ref="J56:O56"/>
    <mergeCell ref="P56:U56"/>
    <mergeCell ref="B62:X62"/>
    <mergeCell ref="Q38:T38"/>
    <mergeCell ref="U38:V38"/>
    <mergeCell ref="Q39:T39"/>
    <mergeCell ref="U39:V39"/>
    <mergeCell ref="Q40:T40"/>
    <mergeCell ref="U40:V40"/>
    <mergeCell ref="J61:O61"/>
    <mergeCell ref="P61:U61"/>
    <mergeCell ref="J58:O58"/>
    <mergeCell ref="P58:U58"/>
    <mergeCell ref="J59:O59"/>
    <mergeCell ref="P59:U59"/>
    <mergeCell ref="J60:O60"/>
    <mergeCell ref="P60:U60"/>
    <mergeCell ref="C56:E56"/>
    <mergeCell ref="C57:E57"/>
    <mergeCell ref="B47:B48"/>
    <mergeCell ref="U47:V47"/>
    <mergeCell ref="Q48:T48"/>
    <mergeCell ref="F52:I52"/>
    <mergeCell ref="F53:I53"/>
    <mergeCell ref="C52:E52"/>
    <mergeCell ref="C53:E53"/>
    <mergeCell ref="Y15:Z15"/>
    <mergeCell ref="Y16:Z16"/>
    <mergeCell ref="Y17:Z17"/>
    <mergeCell ref="Y18:Z18"/>
    <mergeCell ref="Y19:Z19"/>
    <mergeCell ref="Y20:Z20"/>
    <mergeCell ref="Y21:Z21"/>
    <mergeCell ref="Y24:Z24"/>
    <mergeCell ref="Y25:Z25"/>
    <mergeCell ref="Y46:Z46"/>
    <mergeCell ref="Y42:Z42"/>
    <mergeCell ref="Y43:Z43"/>
    <mergeCell ref="Y44:Z44"/>
    <mergeCell ref="Y45:Z45"/>
    <mergeCell ref="F47:P47"/>
    <mergeCell ref="F48:P48"/>
    <mergeCell ref="B49:AB49"/>
    <mergeCell ref="C50:U51"/>
    <mergeCell ref="Y47:Z47"/>
    <mergeCell ref="Y48:Z48"/>
    <mergeCell ref="Q47:T47"/>
    <mergeCell ref="B42:B46"/>
    <mergeCell ref="U48:V48"/>
    <mergeCell ref="F42:P46"/>
    <mergeCell ref="Q42:T46"/>
    <mergeCell ref="U42:V46"/>
    <mergeCell ref="B35:B41"/>
    <mergeCell ref="F35:P35"/>
    <mergeCell ref="F36:P36"/>
    <mergeCell ref="F37:P37"/>
    <mergeCell ref="F38:P38"/>
    <mergeCell ref="F39:P39"/>
    <mergeCell ref="F40:P40"/>
    <mergeCell ref="Y35:Z35"/>
    <mergeCell ref="Y36:Z36"/>
    <mergeCell ref="Y37:Z37"/>
    <mergeCell ref="Y38:Z38"/>
    <mergeCell ref="Y39:Z39"/>
    <mergeCell ref="Y40:Z40"/>
    <mergeCell ref="Y41:Z41"/>
    <mergeCell ref="Q35:T35"/>
    <mergeCell ref="U35:V35"/>
    <mergeCell ref="Q36:T36"/>
    <mergeCell ref="U36:V36"/>
    <mergeCell ref="Q37:T37"/>
    <mergeCell ref="U37:V37"/>
    <mergeCell ref="F41:P41"/>
    <mergeCell ref="Q41:T41"/>
    <mergeCell ref="U41:V41"/>
    <mergeCell ref="B31:B34"/>
    <mergeCell ref="F31:P31"/>
    <mergeCell ref="F32:P32"/>
    <mergeCell ref="F33:P33"/>
    <mergeCell ref="F34:P34"/>
    <mergeCell ref="Y31:Z31"/>
    <mergeCell ref="Y32:Z32"/>
    <mergeCell ref="Y33:Z33"/>
    <mergeCell ref="Y34:Z34"/>
    <mergeCell ref="Q33:T33"/>
    <mergeCell ref="U33:V33"/>
    <mergeCell ref="Q31:T31"/>
    <mergeCell ref="U31:V31"/>
    <mergeCell ref="Q32:T32"/>
    <mergeCell ref="U32:V32"/>
    <mergeCell ref="Q34:T34"/>
    <mergeCell ref="U34:V34"/>
    <mergeCell ref="B26:B30"/>
    <mergeCell ref="F26:P26"/>
    <mergeCell ref="F27:P27"/>
    <mergeCell ref="F28:P28"/>
    <mergeCell ref="F29:P29"/>
    <mergeCell ref="F30:P30"/>
    <mergeCell ref="Y29:Z29"/>
    <mergeCell ref="Y30:Z30"/>
    <mergeCell ref="Y27:Z27"/>
    <mergeCell ref="Y28:Z28"/>
    <mergeCell ref="Y26:Z26"/>
    <mergeCell ref="Q26:T30"/>
    <mergeCell ref="U26:V30"/>
    <mergeCell ref="B20:B25"/>
    <mergeCell ref="F20:P20"/>
    <mergeCell ref="F21:P21"/>
    <mergeCell ref="F22:P22"/>
    <mergeCell ref="F23:P23"/>
    <mergeCell ref="F24:P24"/>
    <mergeCell ref="F25:P25"/>
    <mergeCell ref="Y22:Z22"/>
    <mergeCell ref="Y23:Z23"/>
    <mergeCell ref="Q20:T20"/>
    <mergeCell ref="Q21:T21"/>
    <mergeCell ref="Q22:T22"/>
    <mergeCell ref="U22:V22"/>
    <mergeCell ref="Q23:T23"/>
    <mergeCell ref="U23:V23"/>
    <mergeCell ref="Q24:T24"/>
    <mergeCell ref="U24:V24"/>
    <mergeCell ref="Q25:T25"/>
    <mergeCell ref="U25:V25"/>
    <mergeCell ref="U20:V20"/>
    <mergeCell ref="U21:V21"/>
    <mergeCell ref="C9:K9"/>
    <mergeCell ref="B10:B11"/>
    <mergeCell ref="C10:C11"/>
    <mergeCell ref="D10:E10"/>
    <mergeCell ref="F10:P11"/>
    <mergeCell ref="M9:X9"/>
    <mergeCell ref="B15:B19"/>
    <mergeCell ref="F15:P15"/>
    <mergeCell ref="F16:P16"/>
    <mergeCell ref="F17:P17"/>
    <mergeCell ref="F18:P18"/>
    <mergeCell ref="F19:P19"/>
    <mergeCell ref="Q15:T15"/>
    <mergeCell ref="U15:V15"/>
    <mergeCell ref="Q19:T19"/>
    <mergeCell ref="U19:V19"/>
    <mergeCell ref="Q16:T16"/>
    <mergeCell ref="Q17:T17"/>
    <mergeCell ref="Q18:T18"/>
    <mergeCell ref="U16:V16"/>
    <mergeCell ref="U17:V17"/>
    <mergeCell ref="U18:V18"/>
    <mergeCell ref="AA10:AB10"/>
    <mergeCell ref="B12:B14"/>
    <mergeCell ref="F12:P12"/>
    <mergeCell ref="Q10:T11"/>
    <mergeCell ref="U10:V11"/>
    <mergeCell ref="W10:X10"/>
    <mergeCell ref="Q12:T12"/>
    <mergeCell ref="U12:V12"/>
    <mergeCell ref="Y13:Z13"/>
    <mergeCell ref="Y14:Z14"/>
    <mergeCell ref="F13:P14"/>
    <mergeCell ref="U13:V14"/>
    <mergeCell ref="Q13:T14"/>
    <mergeCell ref="W13:W14"/>
    <mergeCell ref="X13:X14"/>
    <mergeCell ref="B1:C3"/>
    <mergeCell ref="D1:V3"/>
    <mergeCell ref="W1:X1"/>
    <mergeCell ref="W3:X3"/>
    <mergeCell ref="B4:X4"/>
    <mergeCell ref="C5:K5"/>
    <mergeCell ref="C6:K6"/>
    <mergeCell ref="C7:K7"/>
    <mergeCell ref="C8:X8"/>
    <mergeCell ref="L5:M5"/>
    <mergeCell ref="L6:M6"/>
    <mergeCell ref="L7:M7"/>
    <mergeCell ref="N5:X5"/>
    <mergeCell ref="N6:X6"/>
    <mergeCell ref="N7:X7"/>
  </mergeCells>
  <printOptions horizontalCentered="1"/>
  <pageMargins left="0.23622047244094491" right="0.23622047244094491" top="0.74803149606299213" bottom="0.74803149606299213" header="0.31496062992125984" footer="0.31496062992125984"/>
  <pageSetup scale="10" fitToHeight="2" orientation="landscape" r:id="rId1"/>
  <headerFooter>
    <oddFooter xml:space="preserve">&amp;C&amp;"Arial,Negrita"&amp;14Nota:&amp;"Arial,Normal" Si este documento se encuentra impreso se considera Copia no Controlada. La versión vigente está publicada en la intranet de la Personería de Bogotá, D. C&amp;10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2"/>
  <sheetViews>
    <sheetView showGridLines="0" zoomScale="70" zoomScaleNormal="70" workbookViewId="0">
      <pane xSplit="1" ySplit="1" topLeftCell="B2" activePane="bottomRight" state="frozen"/>
      <selection pane="topRight" activeCell="B1" sqref="B1"/>
      <selection pane="bottomLeft" activeCell="A2" sqref="A2"/>
      <selection pane="bottomRight" activeCell="C79" sqref="C79:D79"/>
    </sheetView>
  </sheetViews>
  <sheetFormatPr baseColWidth="10" defaultColWidth="0" defaultRowHeight="12.75" zeroHeight="1" x14ac:dyDescent="0.2"/>
  <cols>
    <col min="1" max="1" width="1.75" style="1" customWidth="1"/>
    <col min="2" max="2" width="21" style="1" customWidth="1"/>
    <col min="3" max="3" width="11" style="1" customWidth="1"/>
    <col min="4" max="4" width="11.25" style="1" customWidth="1"/>
    <col min="5" max="15" width="11" style="1" customWidth="1"/>
    <col min="16" max="16" width="1.375" style="1" customWidth="1"/>
    <col min="17" max="256" width="11" style="1" hidden="1"/>
    <col min="257" max="257" width="1.75" style="1" hidden="1"/>
    <col min="258" max="258" width="19.625" style="1" hidden="1"/>
    <col min="259" max="259" width="11" style="1" hidden="1"/>
    <col min="260" max="260" width="11.25" style="1" hidden="1"/>
    <col min="261" max="512" width="11" style="1" hidden="1"/>
    <col min="513" max="513" width="1.75" style="1" hidden="1"/>
    <col min="514" max="514" width="19.625" style="1" hidden="1"/>
    <col min="515" max="515" width="11" style="1" hidden="1"/>
    <col min="516" max="516" width="11.25" style="1" hidden="1"/>
    <col min="517" max="768" width="11" style="1" hidden="1"/>
    <col min="769" max="769" width="1.75" style="1" hidden="1"/>
    <col min="770" max="770" width="19.625" style="1" hidden="1"/>
    <col min="771" max="771" width="11" style="1" hidden="1"/>
    <col min="772" max="772" width="11.25" style="1" hidden="1"/>
    <col min="773" max="1024" width="11" style="1" hidden="1"/>
    <col min="1025" max="1025" width="1.75" style="1" hidden="1"/>
    <col min="1026" max="1026" width="19.625" style="1" hidden="1"/>
    <col min="1027" max="1027" width="11" style="1" hidden="1"/>
    <col min="1028" max="1028" width="11.25" style="1" hidden="1"/>
    <col min="1029" max="1280" width="11" style="1" hidden="1"/>
    <col min="1281" max="1281" width="1.75" style="1" hidden="1"/>
    <col min="1282" max="1282" width="19.625" style="1" hidden="1"/>
    <col min="1283" max="1283" width="11" style="1" hidden="1"/>
    <col min="1284" max="1284" width="11.25" style="1" hidden="1"/>
    <col min="1285" max="1536" width="11" style="1" hidden="1"/>
    <col min="1537" max="1537" width="1.75" style="1" hidden="1"/>
    <col min="1538" max="1538" width="19.625" style="1" hidden="1"/>
    <col min="1539" max="1539" width="11" style="1" hidden="1"/>
    <col min="1540" max="1540" width="11.25" style="1" hidden="1"/>
    <col min="1541" max="1792" width="11" style="1" hidden="1"/>
    <col min="1793" max="1793" width="1.75" style="1" hidden="1"/>
    <col min="1794" max="1794" width="19.625" style="1" hidden="1"/>
    <col min="1795" max="1795" width="11" style="1" hidden="1"/>
    <col min="1796" max="1796" width="11.25" style="1" hidden="1"/>
    <col min="1797" max="2048" width="11" style="1" hidden="1"/>
    <col min="2049" max="2049" width="1.75" style="1" hidden="1"/>
    <col min="2050" max="2050" width="19.625" style="1" hidden="1"/>
    <col min="2051" max="2051" width="11" style="1" hidden="1"/>
    <col min="2052" max="2052" width="11.25" style="1" hidden="1"/>
    <col min="2053" max="2304" width="11" style="1" hidden="1"/>
    <col min="2305" max="2305" width="1.75" style="1" hidden="1"/>
    <col min="2306" max="2306" width="19.625" style="1" hidden="1"/>
    <col min="2307" max="2307" width="11" style="1" hidden="1"/>
    <col min="2308" max="2308" width="11.25" style="1" hidden="1"/>
    <col min="2309" max="2560" width="11" style="1" hidden="1"/>
    <col min="2561" max="2561" width="1.75" style="1" hidden="1"/>
    <col min="2562" max="2562" width="19.625" style="1" hidden="1"/>
    <col min="2563" max="2563" width="11" style="1" hidden="1"/>
    <col min="2564" max="2564" width="11.25" style="1" hidden="1"/>
    <col min="2565" max="2816" width="11" style="1" hidden="1"/>
    <col min="2817" max="2817" width="1.75" style="1" hidden="1"/>
    <col min="2818" max="2818" width="19.625" style="1" hidden="1"/>
    <col min="2819" max="2819" width="11" style="1" hidden="1"/>
    <col min="2820" max="2820" width="11.25" style="1" hidden="1"/>
    <col min="2821" max="3072" width="11" style="1" hidden="1"/>
    <col min="3073" max="3073" width="1.75" style="1" hidden="1"/>
    <col min="3074" max="3074" width="19.625" style="1" hidden="1"/>
    <col min="3075" max="3075" width="11" style="1" hidden="1"/>
    <col min="3076" max="3076" width="11.25" style="1" hidden="1"/>
    <col min="3077" max="3328" width="11" style="1" hidden="1"/>
    <col min="3329" max="3329" width="1.75" style="1" hidden="1"/>
    <col min="3330" max="3330" width="19.625" style="1" hidden="1"/>
    <col min="3331" max="3331" width="11" style="1" hidden="1"/>
    <col min="3332" max="3332" width="11.25" style="1" hidden="1"/>
    <col min="3333" max="3584" width="11" style="1" hidden="1"/>
    <col min="3585" max="3585" width="1.75" style="1" hidden="1"/>
    <col min="3586" max="3586" width="19.625" style="1" hidden="1"/>
    <col min="3587" max="3587" width="11" style="1" hidden="1"/>
    <col min="3588" max="3588" width="11.25" style="1" hidden="1"/>
    <col min="3589" max="3840" width="11" style="1" hidden="1"/>
    <col min="3841" max="3841" width="1.75" style="1" hidden="1"/>
    <col min="3842" max="3842" width="19.625" style="1" hidden="1"/>
    <col min="3843" max="3843" width="11" style="1" hidden="1"/>
    <col min="3844" max="3844" width="11.25" style="1" hidden="1"/>
    <col min="3845" max="4096" width="11" style="1" hidden="1"/>
    <col min="4097" max="4097" width="1.75" style="1" hidden="1"/>
    <col min="4098" max="4098" width="19.625" style="1" hidden="1"/>
    <col min="4099" max="4099" width="11" style="1" hidden="1"/>
    <col min="4100" max="4100" width="11.25" style="1" hidden="1"/>
    <col min="4101" max="4352" width="11" style="1" hidden="1"/>
    <col min="4353" max="4353" width="1.75" style="1" hidden="1"/>
    <col min="4354" max="4354" width="19.625" style="1" hidden="1"/>
    <col min="4355" max="4355" width="11" style="1" hidden="1"/>
    <col min="4356" max="4356" width="11.25" style="1" hidden="1"/>
    <col min="4357" max="4608" width="11" style="1" hidden="1"/>
    <col min="4609" max="4609" width="1.75" style="1" hidden="1"/>
    <col min="4610" max="4610" width="19.625" style="1" hidden="1"/>
    <col min="4611" max="4611" width="11" style="1" hidden="1"/>
    <col min="4612" max="4612" width="11.25" style="1" hidden="1"/>
    <col min="4613" max="4864" width="11" style="1" hidden="1"/>
    <col min="4865" max="4865" width="1.75" style="1" hidden="1"/>
    <col min="4866" max="4866" width="19.625" style="1" hidden="1"/>
    <col min="4867" max="4867" width="11" style="1" hidden="1"/>
    <col min="4868" max="4868" width="11.25" style="1" hidden="1"/>
    <col min="4869" max="5120" width="11" style="1" hidden="1"/>
    <col min="5121" max="5121" width="1.75" style="1" hidden="1"/>
    <col min="5122" max="5122" width="19.625" style="1" hidden="1"/>
    <col min="5123" max="5123" width="11" style="1" hidden="1"/>
    <col min="5124" max="5124" width="11.25" style="1" hidden="1"/>
    <col min="5125" max="5376" width="11" style="1" hidden="1"/>
    <col min="5377" max="5377" width="1.75" style="1" hidden="1"/>
    <col min="5378" max="5378" width="19.625" style="1" hidden="1"/>
    <col min="5379" max="5379" width="11" style="1" hidden="1"/>
    <col min="5380" max="5380" width="11.25" style="1" hidden="1"/>
    <col min="5381" max="5632" width="11" style="1" hidden="1"/>
    <col min="5633" max="5633" width="1.75" style="1" hidden="1"/>
    <col min="5634" max="5634" width="19.625" style="1" hidden="1"/>
    <col min="5635" max="5635" width="11" style="1" hidden="1"/>
    <col min="5636" max="5636" width="11.25" style="1" hidden="1"/>
    <col min="5637" max="5888" width="11" style="1" hidden="1"/>
    <col min="5889" max="5889" width="1.75" style="1" hidden="1"/>
    <col min="5890" max="5890" width="19.625" style="1" hidden="1"/>
    <col min="5891" max="5891" width="11" style="1" hidden="1"/>
    <col min="5892" max="5892" width="11.25" style="1" hidden="1"/>
    <col min="5893" max="6144" width="11" style="1" hidden="1"/>
    <col min="6145" max="6145" width="1.75" style="1" hidden="1"/>
    <col min="6146" max="6146" width="19.625" style="1" hidden="1"/>
    <col min="6147" max="6147" width="11" style="1" hidden="1"/>
    <col min="6148" max="6148" width="11.25" style="1" hidden="1"/>
    <col min="6149" max="6400" width="11" style="1" hidden="1"/>
    <col min="6401" max="6401" width="1.75" style="1" hidden="1"/>
    <col min="6402" max="6402" width="19.625" style="1" hidden="1"/>
    <col min="6403" max="6403" width="11" style="1" hidden="1"/>
    <col min="6404" max="6404" width="11.25" style="1" hidden="1"/>
    <col min="6405" max="6656" width="11" style="1" hidden="1"/>
    <col min="6657" max="6657" width="1.75" style="1" hidden="1"/>
    <col min="6658" max="6658" width="19.625" style="1" hidden="1"/>
    <col min="6659" max="6659" width="11" style="1" hidden="1"/>
    <col min="6660" max="6660" width="11.25" style="1" hidden="1"/>
    <col min="6661" max="6912" width="11" style="1" hidden="1"/>
    <col min="6913" max="6913" width="1.75" style="1" hidden="1"/>
    <col min="6914" max="6914" width="19.625" style="1" hidden="1"/>
    <col min="6915" max="6915" width="11" style="1" hidden="1"/>
    <col min="6916" max="6916" width="11.25" style="1" hidden="1"/>
    <col min="6917" max="7168" width="11" style="1" hidden="1"/>
    <col min="7169" max="7169" width="1.75" style="1" hidden="1"/>
    <col min="7170" max="7170" width="19.625" style="1" hidden="1"/>
    <col min="7171" max="7171" width="11" style="1" hidden="1"/>
    <col min="7172" max="7172" width="11.25" style="1" hidden="1"/>
    <col min="7173" max="7424" width="11" style="1" hidden="1"/>
    <col min="7425" max="7425" width="1.75" style="1" hidden="1"/>
    <col min="7426" max="7426" width="19.625" style="1" hidden="1"/>
    <col min="7427" max="7427" width="11" style="1" hidden="1"/>
    <col min="7428" max="7428" width="11.25" style="1" hidden="1"/>
    <col min="7429" max="7680" width="11" style="1" hidden="1"/>
    <col min="7681" max="7681" width="1.75" style="1" hidden="1"/>
    <col min="7682" max="7682" width="19.625" style="1" hidden="1"/>
    <col min="7683" max="7683" width="11" style="1" hidden="1"/>
    <col min="7684" max="7684" width="11.25" style="1" hidden="1"/>
    <col min="7685" max="7936" width="11" style="1" hidden="1"/>
    <col min="7937" max="7937" width="1.75" style="1" hidden="1"/>
    <col min="7938" max="7938" width="19.625" style="1" hidden="1"/>
    <col min="7939" max="7939" width="11" style="1" hidden="1"/>
    <col min="7940" max="7940" width="11.25" style="1" hidden="1"/>
    <col min="7941" max="8192" width="11" style="1" hidden="1"/>
    <col min="8193" max="8193" width="1.75" style="1" hidden="1"/>
    <col min="8194" max="8194" width="19.625" style="1" hidden="1"/>
    <col min="8195" max="8195" width="11" style="1" hidden="1"/>
    <col min="8196" max="8196" width="11.25" style="1" hidden="1"/>
    <col min="8197" max="8448" width="11" style="1" hidden="1"/>
    <col min="8449" max="8449" width="1.75" style="1" hidden="1"/>
    <col min="8450" max="8450" width="19.625" style="1" hidden="1"/>
    <col min="8451" max="8451" width="11" style="1" hidden="1"/>
    <col min="8452" max="8452" width="11.25" style="1" hidden="1"/>
    <col min="8453" max="8704" width="11" style="1" hidden="1"/>
    <col min="8705" max="8705" width="1.75" style="1" hidden="1"/>
    <col min="8706" max="8706" width="19.625" style="1" hidden="1"/>
    <col min="8707" max="8707" width="11" style="1" hidden="1"/>
    <col min="8708" max="8708" width="11.25" style="1" hidden="1"/>
    <col min="8709" max="8960" width="11" style="1" hidden="1"/>
    <col min="8961" max="8961" width="1.75" style="1" hidden="1"/>
    <col min="8962" max="8962" width="19.625" style="1" hidden="1"/>
    <col min="8963" max="8963" width="11" style="1" hidden="1"/>
    <col min="8964" max="8964" width="11.25" style="1" hidden="1"/>
    <col min="8965" max="9216" width="11" style="1" hidden="1"/>
    <col min="9217" max="9217" width="1.75" style="1" hidden="1"/>
    <col min="9218" max="9218" width="19.625" style="1" hidden="1"/>
    <col min="9219" max="9219" width="11" style="1" hidden="1"/>
    <col min="9220" max="9220" width="11.25" style="1" hidden="1"/>
    <col min="9221" max="9472" width="11" style="1" hidden="1"/>
    <col min="9473" max="9473" width="1.75" style="1" hidden="1"/>
    <col min="9474" max="9474" width="19.625" style="1" hidden="1"/>
    <col min="9475" max="9475" width="11" style="1" hidden="1"/>
    <col min="9476" max="9476" width="11.25" style="1" hidden="1"/>
    <col min="9477" max="9728" width="11" style="1" hidden="1"/>
    <col min="9729" max="9729" width="1.75" style="1" hidden="1"/>
    <col min="9730" max="9730" width="19.625" style="1" hidden="1"/>
    <col min="9731" max="9731" width="11" style="1" hidden="1"/>
    <col min="9732" max="9732" width="11.25" style="1" hidden="1"/>
    <col min="9733" max="9984" width="11" style="1" hidden="1"/>
    <col min="9985" max="9985" width="1.75" style="1" hidden="1"/>
    <col min="9986" max="9986" width="19.625" style="1" hidden="1"/>
    <col min="9987" max="9987" width="11" style="1" hidden="1"/>
    <col min="9988" max="9988" width="11.25" style="1" hidden="1"/>
    <col min="9989" max="10240" width="11" style="1" hidden="1"/>
    <col min="10241" max="10241" width="1.75" style="1" hidden="1"/>
    <col min="10242" max="10242" width="19.625" style="1" hidden="1"/>
    <col min="10243" max="10243" width="11" style="1" hidden="1"/>
    <col min="10244" max="10244" width="11.25" style="1" hidden="1"/>
    <col min="10245" max="10496" width="11" style="1" hidden="1"/>
    <col min="10497" max="10497" width="1.75" style="1" hidden="1"/>
    <col min="10498" max="10498" width="19.625" style="1" hidden="1"/>
    <col min="10499" max="10499" width="11" style="1" hidden="1"/>
    <col min="10500" max="10500" width="11.25" style="1" hidden="1"/>
    <col min="10501" max="10752" width="11" style="1" hidden="1"/>
    <col min="10753" max="10753" width="1.75" style="1" hidden="1"/>
    <col min="10754" max="10754" width="19.625" style="1" hidden="1"/>
    <col min="10755" max="10755" width="11" style="1" hidden="1"/>
    <col min="10756" max="10756" width="11.25" style="1" hidden="1"/>
    <col min="10757" max="11008" width="11" style="1" hidden="1"/>
    <col min="11009" max="11009" width="1.75" style="1" hidden="1"/>
    <col min="11010" max="11010" width="19.625" style="1" hidden="1"/>
    <col min="11011" max="11011" width="11" style="1" hidden="1"/>
    <col min="11012" max="11012" width="11.25" style="1" hidden="1"/>
    <col min="11013" max="11264" width="11" style="1" hidden="1"/>
    <col min="11265" max="11265" width="1.75" style="1" hidden="1"/>
    <col min="11266" max="11266" width="19.625" style="1" hidden="1"/>
    <col min="11267" max="11267" width="11" style="1" hidden="1"/>
    <col min="11268" max="11268" width="11.25" style="1" hidden="1"/>
    <col min="11269" max="11520" width="11" style="1" hidden="1"/>
    <col min="11521" max="11521" width="1.75" style="1" hidden="1"/>
    <col min="11522" max="11522" width="19.625" style="1" hidden="1"/>
    <col min="11523" max="11523" width="11" style="1" hidden="1"/>
    <col min="11524" max="11524" width="11.25" style="1" hidden="1"/>
    <col min="11525" max="11776" width="11" style="1" hidden="1"/>
    <col min="11777" max="11777" width="1.75" style="1" hidden="1"/>
    <col min="11778" max="11778" width="19.625" style="1" hidden="1"/>
    <col min="11779" max="11779" width="11" style="1" hidden="1"/>
    <col min="11780" max="11780" width="11.25" style="1" hidden="1"/>
    <col min="11781" max="12032" width="11" style="1" hidden="1"/>
    <col min="12033" max="12033" width="1.75" style="1" hidden="1"/>
    <col min="12034" max="12034" width="19.625" style="1" hidden="1"/>
    <col min="12035" max="12035" width="11" style="1" hidden="1"/>
    <col min="12036" max="12036" width="11.25" style="1" hidden="1"/>
    <col min="12037" max="12288" width="11" style="1" hidden="1"/>
    <col min="12289" max="12289" width="1.75" style="1" hidden="1"/>
    <col min="12290" max="12290" width="19.625" style="1" hidden="1"/>
    <col min="12291" max="12291" width="11" style="1" hidden="1"/>
    <col min="12292" max="12292" width="11.25" style="1" hidden="1"/>
    <col min="12293" max="12544" width="11" style="1" hidden="1"/>
    <col min="12545" max="12545" width="1.75" style="1" hidden="1"/>
    <col min="12546" max="12546" width="19.625" style="1" hidden="1"/>
    <col min="12547" max="12547" width="11" style="1" hidden="1"/>
    <col min="12548" max="12548" width="11.25" style="1" hidden="1"/>
    <col min="12549" max="12800" width="11" style="1" hidden="1"/>
    <col min="12801" max="12801" width="1.75" style="1" hidden="1"/>
    <col min="12802" max="12802" width="19.625" style="1" hidden="1"/>
    <col min="12803" max="12803" width="11" style="1" hidden="1"/>
    <col min="12804" max="12804" width="11.25" style="1" hidden="1"/>
    <col min="12805" max="13056" width="11" style="1" hidden="1"/>
    <col min="13057" max="13057" width="1.75" style="1" hidden="1"/>
    <col min="13058" max="13058" width="19.625" style="1" hidden="1"/>
    <col min="13059" max="13059" width="11" style="1" hidden="1"/>
    <col min="13060" max="13060" width="11.25" style="1" hidden="1"/>
    <col min="13061" max="13312" width="11" style="1" hidden="1"/>
    <col min="13313" max="13313" width="1.75" style="1" hidden="1"/>
    <col min="13314" max="13314" width="19.625" style="1" hidden="1"/>
    <col min="13315" max="13315" width="11" style="1" hidden="1"/>
    <col min="13316" max="13316" width="11.25" style="1" hidden="1"/>
    <col min="13317" max="13568" width="11" style="1" hidden="1"/>
    <col min="13569" max="13569" width="1.75" style="1" hidden="1"/>
    <col min="13570" max="13570" width="19.625" style="1" hidden="1"/>
    <col min="13571" max="13571" width="11" style="1" hidden="1"/>
    <col min="13572" max="13572" width="11.25" style="1" hidden="1"/>
    <col min="13573" max="13824" width="11" style="1" hidden="1"/>
    <col min="13825" max="13825" width="1.75" style="1" hidden="1"/>
    <col min="13826" max="13826" width="19.625" style="1" hidden="1"/>
    <col min="13827" max="13827" width="11" style="1" hidden="1"/>
    <col min="13828" max="13828" width="11.25" style="1" hidden="1"/>
    <col min="13829" max="14080" width="11" style="1" hidden="1"/>
    <col min="14081" max="14081" width="1.75" style="1" hidden="1"/>
    <col min="14082" max="14082" width="19.625" style="1" hidden="1"/>
    <col min="14083" max="14083" width="11" style="1" hidden="1"/>
    <col min="14084" max="14084" width="11.25" style="1" hidden="1"/>
    <col min="14085" max="14336" width="11" style="1" hidden="1"/>
    <col min="14337" max="14337" width="1.75" style="1" hidden="1"/>
    <col min="14338" max="14338" width="19.625" style="1" hidden="1"/>
    <col min="14339" max="14339" width="11" style="1" hidden="1"/>
    <col min="14340" max="14340" width="11.25" style="1" hidden="1"/>
    <col min="14341" max="14592" width="11" style="1" hidden="1"/>
    <col min="14593" max="14593" width="1.75" style="1" hidden="1"/>
    <col min="14594" max="14594" width="19.625" style="1" hidden="1"/>
    <col min="14595" max="14595" width="11" style="1" hidden="1"/>
    <col min="14596" max="14596" width="11.25" style="1" hidden="1"/>
    <col min="14597" max="14848" width="11" style="1" hidden="1"/>
    <col min="14849" max="14849" width="1.75" style="1" hidden="1"/>
    <col min="14850" max="14850" width="19.625" style="1" hidden="1"/>
    <col min="14851" max="14851" width="11" style="1" hidden="1"/>
    <col min="14852" max="14852" width="11.25" style="1" hidden="1"/>
    <col min="14853" max="15104" width="11" style="1" hidden="1"/>
    <col min="15105" max="15105" width="1.75" style="1" hidden="1"/>
    <col min="15106" max="15106" width="19.625" style="1" hidden="1"/>
    <col min="15107" max="15107" width="11" style="1" hidden="1"/>
    <col min="15108" max="15108" width="11.25" style="1" hidden="1"/>
    <col min="15109" max="15360" width="11" style="1" hidden="1"/>
    <col min="15361" max="15361" width="1.75" style="1" hidden="1"/>
    <col min="15362" max="15362" width="19.625" style="1" hidden="1"/>
    <col min="15363" max="15363" width="11" style="1" hidden="1"/>
    <col min="15364" max="15364" width="11.25" style="1" hidden="1"/>
    <col min="15365" max="15616" width="11" style="1" hidden="1"/>
    <col min="15617" max="15617" width="1.75" style="1" hidden="1"/>
    <col min="15618" max="15618" width="19.625" style="1" hidden="1"/>
    <col min="15619" max="15619" width="11" style="1" hidden="1"/>
    <col min="15620" max="15620" width="11.25" style="1" hidden="1"/>
    <col min="15621" max="15872" width="11" style="1" hidden="1"/>
    <col min="15873" max="15873" width="1.75" style="1" hidden="1"/>
    <col min="15874" max="15874" width="19.625" style="1" hidden="1"/>
    <col min="15875" max="15875" width="11" style="1" hidden="1"/>
    <col min="15876" max="15876" width="11.25" style="1" hidden="1"/>
    <col min="15877" max="16128" width="11" style="1" hidden="1"/>
    <col min="16129" max="16129" width="1.75" style="1" hidden="1"/>
    <col min="16130" max="16130" width="19.625" style="1" hidden="1"/>
    <col min="16131" max="16131" width="11" style="1" hidden="1"/>
    <col min="16132" max="16132" width="11.25" style="1" hidden="1"/>
    <col min="16133" max="16384" width="11" style="1" hidden="1"/>
  </cols>
  <sheetData>
    <row r="1" spans="1:15" ht="30.75" customHeight="1" thickBot="1" x14ac:dyDescent="0.25">
      <c r="B1" s="539" t="s">
        <v>203</v>
      </c>
      <c r="C1" s="540"/>
      <c r="D1" s="540"/>
      <c r="E1" s="540"/>
      <c r="F1" s="540"/>
      <c r="G1" s="540"/>
      <c r="H1" s="540"/>
      <c r="I1" s="540"/>
      <c r="J1" s="540"/>
      <c r="K1" s="540"/>
      <c r="L1" s="540"/>
      <c r="M1" s="540"/>
      <c r="N1" s="540"/>
      <c r="O1" s="541"/>
    </row>
    <row r="2" spans="1:15" x14ac:dyDescent="0.2"/>
    <row r="3" spans="1:15" ht="15.75" thickBot="1" x14ac:dyDescent="0.3">
      <c r="A3" s="75"/>
      <c r="B3" s="76" t="s">
        <v>204</v>
      </c>
    </row>
    <row r="4" spans="1:15" ht="30.75" customHeight="1" thickBot="1" x14ac:dyDescent="0.25">
      <c r="B4" s="77" t="s">
        <v>205</v>
      </c>
      <c r="C4" s="470" t="s">
        <v>206</v>
      </c>
      <c r="D4" s="470"/>
      <c r="E4" s="470"/>
      <c r="F4" s="470" t="s">
        <v>207</v>
      </c>
      <c r="G4" s="470"/>
      <c r="H4" s="470"/>
      <c r="I4" s="470" t="s">
        <v>208</v>
      </c>
      <c r="J4" s="470"/>
      <c r="K4" s="470"/>
    </row>
    <row r="5" spans="1:15" ht="89.25" customHeight="1" thickBot="1" x14ac:dyDescent="0.25">
      <c r="B5" s="77" t="s">
        <v>209</v>
      </c>
      <c r="C5" s="471" t="s">
        <v>210</v>
      </c>
      <c r="D5" s="471"/>
      <c r="E5" s="471"/>
      <c r="F5" s="471" t="s">
        <v>211</v>
      </c>
      <c r="G5" s="471"/>
      <c r="H5" s="471"/>
      <c r="I5" s="471" t="s">
        <v>212</v>
      </c>
      <c r="J5" s="471"/>
      <c r="K5" s="471"/>
    </row>
    <row r="6" spans="1:15" ht="148.5" customHeight="1" thickBot="1" x14ac:dyDescent="0.25">
      <c r="B6" s="77" t="s">
        <v>213</v>
      </c>
      <c r="C6" s="471" t="s">
        <v>214</v>
      </c>
      <c r="D6" s="471"/>
      <c r="E6" s="471"/>
      <c r="F6" s="471" t="s">
        <v>215</v>
      </c>
      <c r="G6" s="471"/>
      <c r="H6" s="471"/>
      <c r="I6" s="471" t="s">
        <v>216</v>
      </c>
      <c r="J6" s="471"/>
      <c r="K6" s="471"/>
    </row>
    <row r="7" spans="1:15" x14ac:dyDescent="0.2"/>
    <row r="8" spans="1:15" x14ac:dyDescent="0.2"/>
    <row r="9" spans="1:15" ht="15.75" thickBot="1" x14ac:dyDescent="0.3">
      <c r="B9" s="76" t="s">
        <v>217</v>
      </c>
    </row>
    <row r="10" spans="1:15" ht="30.75" thickBot="1" x14ac:dyDescent="0.25">
      <c r="B10" s="78" t="s">
        <v>218</v>
      </c>
      <c r="C10" s="79" t="s">
        <v>219</v>
      </c>
      <c r="D10" s="472" t="s">
        <v>220</v>
      </c>
      <c r="E10" s="473"/>
      <c r="F10" s="473"/>
      <c r="G10" s="473"/>
      <c r="H10" s="473"/>
      <c r="I10" s="473"/>
      <c r="J10" s="473"/>
      <c r="K10" s="473"/>
      <c r="L10" s="473"/>
      <c r="M10" s="473"/>
      <c r="N10" s="473"/>
      <c r="O10" s="474"/>
    </row>
    <row r="11" spans="1:15" ht="31.5" customHeight="1" thickBot="1" x14ac:dyDescent="0.25">
      <c r="B11" s="80" t="s">
        <v>221</v>
      </c>
      <c r="C11" s="172">
        <v>10</v>
      </c>
      <c r="D11" s="467" t="s">
        <v>222</v>
      </c>
      <c r="E11" s="468"/>
      <c r="F11" s="468"/>
      <c r="G11" s="468"/>
      <c r="H11" s="468"/>
      <c r="I11" s="468"/>
      <c r="J11" s="468"/>
      <c r="K11" s="468"/>
      <c r="L11" s="468"/>
      <c r="M11" s="468"/>
      <c r="N11" s="468"/>
      <c r="O11" s="469"/>
    </row>
    <row r="12" spans="1:15" ht="30" customHeight="1" thickBot="1" x14ac:dyDescent="0.25">
      <c r="B12" s="80" t="s">
        <v>223</v>
      </c>
      <c r="C12" s="172">
        <v>6</v>
      </c>
      <c r="D12" s="467" t="s">
        <v>224</v>
      </c>
      <c r="E12" s="468"/>
      <c r="F12" s="468"/>
      <c r="G12" s="468"/>
      <c r="H12" s="468"/>
      <c r="I12" s="468"/>
      <c r="J12" s="468"/>
      <c r="K12" s="468"/>
      <c r="L12" s="468"/>
      <c r="M12" s="468"/>
      <c r="N12" s="468"/>
      <c r="O12" s="469"/>
    </row>
    <row r="13" spans="1:15" ht="29.25" customHeight="1" thickBot="1" x14ac:dyDescent="0.25">
      <c r="B13" s="80" t="s">
        <v>225</v>
      </c>
      <c r="C13" s="172">
        <v>2</v>
      </c>
      <c r="D13" s="467" t="s">
        <v>226</v>
      </c>
      <c r="E13" s="468"/>
      <c r="F13" s="468"/>
      <c r="G13" s="468"/>
      <c r="H13" s="468"/>
      <c r="I13" s="468"/>
      <c r="J13" s="468"/>
      <c r="K13" s="468"/>
      <c r="L13" s="468"/>
      <c r="M13" s="468"/>
      <c r="N13" s="468"/>
      <c r="O13" s="469"/>
    </row>
    <row r="14" spans="1:15" ht="15" customHeight="1" x14ac:dyDescent="0.2">
      <c r="B14" s="475" t="s">
        <v>227</v>
      </c>
      <c r="C14" s="477" t="s">
        <v>228</v>
      </c>
      <c r="D14" s="479" t="s">
        <v>229</v>
      </c>
      <c r="E14" s="480"/>
      <c r="F14" s="480"/>
      <c r="G14" s="480"/>
      <c r="H14" s="480"/>
      <c r="I14" s="480"/>
      <c r="J14" s="480"/>
      <c r="K14" s="480"/>
      <c r="L14" s="480"/>
      <c r="M14" s="480"/>
      <c r="N14" s="480"/>
      <c r="O14" s="481"/>
    </row>
    <row r="15" spans="1:15" ht="15.75" customHeight="1" thickBot="1" x14ac:dyDescent="0.25">
      <c r="B15" s="476"/>
      <c r="C15" s="478"/>
      <c r="D15" s="482" t="s">
        <v>230</v>
      </c>
      <c r="E15" s="483"/>
      <c r="F15" s="483"/>
      <c r="G15" s="483"/>
      <c r="H15" s="483"/>
      <c r="I15" s="483"/>
      <c r="J15" s="483"/>
      <c r="K15" s="483"/>
      <c r="L15" s="483"/>
      <c r="M15" s="483"/>
      <c r="N15" s="483"/>
      <c r="O15" s="484"/>
    </row>
    <row r="16" spans="1:15" x14ac:dyDescent="0.2"/>
    <row r="17" spans="2:15" x14ac:dyDescent="0.2"/>
    <row r="18" spans="2:15" ht="15.75" thickBot="1" x14ac:dyDescent="0.3">
      <c r="B18" s="76" t="s">
        <v>231</v>
      </c>
    </row>
    <row r="19" spans="2:15" ht="30.75" thickBot="1" x14ac:dyDescent="0.3">
      <c r="B19" s="77" t="s">
        <v>232</v>
      </c>
      <c r="C19" s="81" t="s">
        <v>233</v>
      </c>
      <c r="D19" s="488" t="s">
        <v>220</v>
      </c>
      <c r="E19" s="489"/>
      <c r="F19" s="489"/>
      <c r="G19" s="489"/>
      <c r="H19" s="489"/>
      <c r="I19" s="489"/>
      <c r="J19" s="489"/>
      <c r="K19" s="489"/>
      <c r="L19" s="489"/>
      <c r="M19" s="489"/>
      <c r="N19" s="489"/>
      <c r="O19" s="490"/>
    </row>
    <row r="20" spans="2:15" ht="15.75" customHeight="1" thickBot="1" x14ac:dyDescent="0.25">
      <c r="B20" s="173" t="s">
        <v>234</v>
      </c>
      <c r="C20" s="82">
        <v>4</v>
      </c>
      <c r="D20" s="485" t="s">
        <v>235</v>
      </c>
      <c r="E20" s="486"/>
      <c r="F20" s="486"/>
      <c r="G20" s="486"/>
      <c r="H20" s="486"/>
      <c r="I20" s="486"/>
      <c r="J20" s="486"/>
      <c r="K20" s="486"/>
      <c r="L20" s="486"/>
      <c r="M20" s="486"/>
      <c r="N20" s="486"/>
      <c r="O20" s="487"/>
    </row>
    <row r="21" spans="2:15" ht="15" thickBot="1" x14ac:dyDescent="0.25">
      <c r="B21" s="173" t="s">
        <v>236</v>
      </c>
      <c r="C21" s="83">
        <v>3</v>
      </c>
      <c r="D21" s="485" t="s">
        <v>237</v>
      </c>
      <c r="E21" s="486"/>
      <c r="F21" s="486"/>
      <c r="G21" s="486"/>
      <c r="H21" s="486"/>
      <c r="I21" s="486"/>
      <c r="J21" s="486"/>
      <c r="K21" s="486"/>
      <c r="L21" s="486"/>
      <c r="M21" s="486"/>
      <c r="N21" s="486"/>
      <c r="O21" s="487"/>
    </row>
    <row r="22" spans="2:15" ht="15" thickBot="1" x14ac:dyDescent="0.25">
      <c r="B22" s="84" t="s">
        <v>238</v>
      </c>
      <c r="C22" s="83">
        <v>2</v>
      </c>
      <c r="D22" s="485" t="s">
        <v>239</v>
      </c>
      <c r="E22" s="486"/>
      <c r="F22" s="486"/>
      <c r="G22" s="486"/>
      <c r="H22" s="486"/>
      <c r="I22" s="486"/>
      <c r="J22" s="486"/>
      <c r="K22" s="486"/>
      <c r="L22" s="486"/>
      <c r="M22" s="486"/>
      <c r="N22" s="486"/>
      <c r="O22" s="487"/>
    </row>
    <row r="23" spans="2:15" ht="15" thickBot="1" x14ac:dyDescent="0.25">
      <c r="B23" s="85" t="s">
        <v>240</v>
      </c>
      <c r="C23" s="83">
        <v>1</v>
      </c>
      <c r="D23" s="485" t="s">
        <v>241</v>
      </c>
      <c r="E23" s="486"/>
      <c r="F23" s="486"/>
      <c r="G23" s="486"/>
      <c r="H23" s="486"/>
      <c r="I23" s="486"/>
      <c r="J23" s="486"/>
      <c r="K23" s="486"/>
      <c r="L23" s="486"/>
      <c r="M23" s="486"/>
      <c r="N23" s="486"/>
      <c r="O23" s="487"/>
    </row>
    <row r="24" spans="2:15" x14ac:dyDescent="0.2"/>
    <row r="25" spans="2:15" x14ac:dyDescent="0.2"/>
    <row r="26" spans="2:15" ht="15.75" thickBot="1" x14ac:dyDescent="0.3">
      <c r="B26" s="76" t="s">
        <v>242</v>
      </c>
    </row>
    <row r="27" spans="2:15" ht="15.75" thickBot="1" x14ac:dyDescent="0.3">
      <c r="B27" s="491" t="s">
        <v>243</v>
      </c>
      <c r="C27" s="492"/>
      <c r="D27" s="495" t="s">
        <v>244</v>
      </c>
      <c r="E27" s="496"/>
      <c r="F27" s="496"/>
      <c r="G27" s="497"/>
    </row>
    <row r="28" spans="2:15" ht="15.75" thickBot="1" x14ac:dyDescent="0.3">
      <c r="B28" s="493"/>
      <c r="C28" s="494"/>
      <c r="D28" s="174">
        <v>4</v>
      </c>
      <c r="E28" s="174">
        <v>3</v>
      </c>
      <c r="F28" s="174">
        <v>2</v>
      </c>
      <c r="G28" s="174">
        <v>1</v>
      </c>
    </row>
    <row r="29" spans="2:15" ht="15.75" thickBot="1" x14ac:dyDescent="0.3">
      <c r="B29" s="498" t="s">
        <v>245</v>
      </c>
      <c r="C29" s="174">
        <v>10</v>
      </c>
      <c r="D29" s="175" t="s">
        <v>246</v>
      </c>
      <c r="E29" s="175" t="s">
        <v>247</v>
      </c>
      <c r="F29" s="176" t="s">
        <v>248</v>
      </c>
      <c r="G29" s="176" t="s">
        <v>249</v>
      </c>
    </row>
    <row r="30" spans="2:15" ht="15.75" thickBot="1" x14ac:dyDescent="0.3">
      <c r="B30" s="499"/>
      <c r="C30" s="174">
        <v>6</v>
      </c>
      <c r="D30" s="175" t="s">
        <v>250</v>
      </c>
      <c r="E30" s="176" t="s">
        <v>251</v>
      </c>
      <c r="F30" s="176" t="s">
        <v>252</v>
      </c>
      <c r="G30" s="177" t="s">
        <v>253</v>
      </c>
    </row>
    <row r="31" spans="2:15" ht="15.75" thickBot="1" x14ac:dyDescent="0.3">
      <c r="B31" s="500"/>
      <c r="C31" s="174">
        <v>2</v>
      </c>
      <c r="D31" s="177" t="s">
        <v>254</v>
      </c>
      <c r="E31" s="177" t="s">
        <v>253</v>
      </c>
      <c r="F31" s="178" t="s">
        <v>255</v>
      </c>
      <c r="G31" s="178" t="s">
        <v>256</v>
      </c>
    </row>
    <row r="32" spans="2:15" x14ac:dyDescent="0.2"/>
    <row r="33" spans="2:15" x14ac:dyDescent="0.2"/>
    <row r="34" spans="2:15" ht="15.75" thickBot="1" x14ac:dyDescent="0.3">
      <c r="B34" s="76" t="s">
        <v>257</v>
      </c>
    </row>
    <row r="35" spans="2:15" ht="30.75" thickBot="1" x14ac:dyDescent="0.25">
      <c r="B35" s="77" t="s">
        <v>243</v>
      </c>
      <c r="C35" s="86" t="s">
        <v>258</v>
      </c>
      <c r="D35" s="491" t="s">
        <v>220</v>
      </c>
      <c r="E35" s="501"/>
      <c r="F35" s="501"/>
      <c r="G35" s="501"/>
      <c r="H35" s="501"/>
      <c r="I35" s="501"/>
      <c r="J35" s="501"/>
      <c r="K35" s="501"/>
      <c r="L35" s="501"/>
      <c r="M35" s="501"/>
      <c r="N35" s="501"/>
      <c r="O35" s="502"/>
    </row>
    <row r="36" spans="2:15" ht="15.75" customHeight="1" x14ac:dyDescent="0.2">
      <c r="B36" s="503" t="s">
        <v>259</v>
      </c>
      <c r="C36" s="505" t="s">
        <v>260</v>
      </c>
      <c r="D36" s="507" t="s">
        <v>261</v>
      </c>
      <c r="E36" s="508"/>
      <c r="F36" s="508"/>
      <c r="G36" s="508"/>
      <c r="H36" s="508"/>
      <c r="I36" s="508"/>
      <c r="J36" s="508"/>
      <c r="K36" s="508"/>
      <c r="L36" s="508"/>
      <c r="M36" s="508"/>
      <c r="N36" s="508"/>
      <c r="O36" s="509"/>
    </row>
    <row r="37" spans="2:15" ht="15" thickBot="1" x14ac:dyDescent="0.25">
      <c r="B37" s="504"/>
      <c r="C37" s="506"/>
      <c r="D37" s="510" t="s">
        <v>262</v>
      </c>
      <c r="E37" s="511"/>
      <c r="F37" s="511"/>
      <c r="G37" s="511"/>
      <c r="H37" s="511"/>
      <c r="I37" s="511"/>
      <c r="J37" s="511"/>
      <c r="K37" s="511"/>
      <c r="L37" s="511"/>
      <c r="M37" s="511"/>
      <c r="N37" s="511"/>
      <c r="O37" s="512"/>
    </row>
    <row r="38" spans="2:15" ht="14.25" x14ac:dyDescent="0.2">
      <c r="B38" s="503" t="s">
        <v>263</v>
      </c>
      <c r="C38" s="505" t="s">
        <v>264</v>
      </c>
      <c r="D38" s="507" t="s">
        <v>261</v>
      </c>
      <c r="E38" s="508"/>
      <c r="F38" s="508"/>
      <c r="G38" s="508"/>
      <c r="H38" s="508"/>
      <c r="I38" s="508"/>
      <c r="J38" s="508"/>
      <c r="K38" s="508"/>
      <c r="L38" s="508"/>
      <c r="M38" s="508"/>
      <c r="N38" s="508"/>
      <c r="O38" s="509"/>
    </row>
    <row r="39" spans="2:15" ht="15" thickBot="1" x14ac:dyDescent="0.25">
      <c r="B39" s="504"/>
      <c r="C39" s="506"/>
      <c r="D39" s="510" t="s">
        <v>262</v>
      </c>
      <c r="E39" s="511"/>
      <c r="F39" s="511"/>
      <c r="G39" s="511"/>
      <c r="H39" s="511"/>
      <c r="I39" s="511"/>
      <c r="J39" s="511"/>
      <c r="K39" s="511"/>
      <c r="L39" s="511"/>
      <c r="M39" s="511"/>
      <c r="N39" s="511"/>
      <c r="O39" s="512"/>
    </row>
    <row r="40" spans="2:15" ht="14.25" x14ac:dyDescent="0.2">
      <c r="B40" s="503" t="s">
        <v>265</v>
      </c>
      <c r="C40" s="505" t="s">
        <v>266</v>
      </c>
      <c r="D40" s="507" t="s">
        <v>267</v>
      </c>
      <c r="E40" s="508"/>
      <c r="F40" s="508"/>
      <c r="G40" s="508"/>
      <c r="H40" s="508"/>
      <c r="I40" s="508"/>
      <c r="J40" s="508"/>
      <c r="K40" s="508"/>
      <c r="L40" s="508"/>
      <c r="M40" s="508"/>
      <c r="N40" s="508"/>
      <c r="O40" s="509"/>
    </row>
    <row r="41" spans="2:15" ht="15" thickBot="1" x14ac:dyDescent="0.25">
      <c r="B41" s="504"/>
      <c r="C41" s="506"/>
      <c r="D41" s="510" t="s">
        <v>268</v>
      </c>
      <c r="E41" s="511"/>
      <c r="F41" s="511"/>
      <c r="G41" s="511"/>
      <c r="H41" s="511"/>
      <c r="I41" s="511"/>
      <c r="J41" s="511"/>
      <c r="K41" s="511"/>
      <c r="L41" s="511"/>
      <c r="M41" s="511"/>
      <c r="N41" s="511"/>
      <c r="O41" s="512"/>
    </row>
    <row r="42" spans="2:15" ht="14.25" x14ac:dyDescent="0.2">
      <c r="B42" s="503" t="s">
        <v>269</v>
      </c>
      <c r="C42" s="505" t="s">
        <v>270</v>
      </c>
      <c r="D42" s="507" t="s">
        <v>271</v>
      </c>
      <c r="E42" s="508"/>
      <c r="F42" s="508"/>
      <c r="G42" s="508"/>
      <c r="H42" s="508"/>
      <c r="I42" s="508"/>
      <c r="J42" s="508"/>
      <c r="K42" s="508"/>
      <c r="L42" s="508"/>
      <c r="M42" s="508"/>
      <c r="N42" s="508"/>
      <c r="O42" s="509"/>
    </row>
    <row r="43" spans="2:15" ht="15" thickBot="1" x14ac:dyDescent="0.25">
      <c r="B43" s="504"/>
      <c r="C43" s="506"/>
      <c r="D43" s="510" t="s">
        <v>272</v>
      </c>
      <c r="E43" s="511"/>
      <c r="F43" s="511"/>
      <c r="G43" s="511"/>
      <c r="H43" s="511"/>
      <c r="I43" s="511"/>
      <c r="J43" s="511"/>
      <c r="K43" s="511"/>
      <c r="L43" s="511"/>
      <c r="M43" s="511"/>
      <c r="N43" s="511"/>
      <c r="O43" s="512"/>
    </row>
    <row r="44" spans="2:15" x14ac:dyDescent="0.2"/>
    <row r="45" spans="2:15" x14ac:dyDescent="0.2"/>
    <row r="46" spans="2:15" ht="15.75" thickBot="1" x14ac:dyDescent="0.3">
      <c r="B46" s="76" t="s">
        <v>273</v>
      </c>
    </row>
    <row r="47" spans="2:15" ht="15" x14ac:dyDescent="0.2">
      <c r="B47" s="520" t="s">
        <v>274</v>
      </c>
      <c r="C47" s="522" t="s">
        <v>275</v>
      </c>
      <c r="D47" s="524" t="s">
        <v>220</v>
      </c>
      <c r="E47" s="525"/>
      <c r="F47" s="525"/>
      <c r="G47" s="526"/>
    </row>
    <row r="48" spans="2:15" ht="15.75" thickBot="1" x14ac:dyDescent="0.25">
      <c r="B48" s="521"/>
      <c r="C48" s="523"/>
      <c r="D48" s="527" t="s">
        <v>276</v>
      </c>
      <c r="E48" s="528"/>
      <c r="F48" s="528"/>
      <c r="G48" s="529"/>
    </row>
    <row r="49" spans="2:8" ht="21" customHeight="1" thickBot="1" x14ac:dyDescent="0.25">
      <c r="B49" s="87" t="s">
        <v>277</v>
      </c>
      <c r="C49" s="179">
        <v>100</v>
      </c>
      <c r="D49" s="533" t="s">
        <v>278</v>
      </c>
      <c r="E49" s="534"/>
      <c r="F49" s="534"/>
      <c r="G49" s="535"/>
    </row>
    <row r="50" spans="2:8" ht="31.5" customHeight="1" thickBot="1" x14ac:dyDescent="0.25">
      <c r="B50" s="87" t="s">
        <v>279</v>
      </c>
      <c r="C50" s="179">
        <v>60</v>
      </c>
      <c r="D50" s="533" t="s">
        <v>280</v>
      </c>
      <c r="E50" s="534"/>
      <c r="F50" s="534"/>
      <c r="G50" s="535"/>
    </row>
    <row r="51" spans="2:8" ht="30.75" customHeight="1" thickBot="1" x14ac:dyDescent="0.25">
      <c r="B51" s="87" t="s">
        <v>281</v>
      </c>
      <c r="C51" s="179">
        <v>25</v>
      </c>
      <c r="D51" s="533" t="s">
        <v>282</v>
      </c>
      <c r="E51" s="534"/>
      <c r="F51" s="534"/>
      <c r="G51" s="535"/>
    </row>
    <row r="52" spans="2:8" ht="30" customHeight="1" thickBot="1" x14ac:dyDescent="0.25">
      <c r="B52" s="87" t="s">
        <v>283</v>
      </c>
      <c r="C52" s="179">
        <v>10</v>
      </c>
      <c r="D52" s="533" t="s">
        <v>284</v>
      </c>
      <c r="E52" s="534"/>
      <c r="F52" s="534"/>
      <c r="G52" s="535"/>
    </row>
    <row r="53" spans="2:8" x14ac:dyDescent="0.2"/>
    <row r="54" spans="2:8" x14ac:dyDescent="0.2"/>
    <row r="55" spans="2:8" ht="15.75" thickBot="1" x14ac:dyDescent="0.3">
      <c r="B55" s="76" t="s">
        <v>285</v>
      </c>
    </row>
    <row r="56" spans="2:8" ht="23.25" customHeight="1" thickBot="1" x14ac:dyDescent="0.25">
      <c r="B56" s="513" t="s">
        <v>286</v>
      </c>
      <c r="C56" s="514"/>
      <c r="D56" s="517" t="s">
        <v>287</v>
      </c>
      <c r="E56" s="518"/>
      <c r="F56" s="518"/>
      <c r="G56" s="519"/>
      <c r="H56" s="88"/>
    </row>
    <row r="57" spans="2:8" ht="15" thickBot="1" x14ac:dyDescent="0.25">
      <c r="B57" s="515"/>
      <c r="C57" s="516"/>
      <c r="D57" s="180" t="s">
        <v>288</v>
      </c>
      <c r="E57" s="180" t="s">
        <v>289</v>
      </c>
      <c r="F57" s="180" t="s">
        <v>290</v>
      </c>
      <c r="G57" s="180" t="s">
        <v>291</v>
      </c>
      <c r="H57" s="88"/>
    </row>
    <row r="58" spans="2:8" x14ac:dyDescent="0.2">
      <c r="B58" s="498" t="s">
        <v>292</v>
      </c>
      <c r="C58" s="536">
        <v>100</v>
      </c>
      <c r="D58" s="89" t="s">
        <v>293</v>
      </c>
      <c r="E58" s="89" t="s">
        <v>293</v>
      </c>
      <c r="F58" s="89" t="s">
        <v>294</v>
      </c>
      <c r="G58" s="90" t="s">
        <v>295</v>
      </c>
      <c r="H58" s="538"/>
    </row>
    <row r="59" spans="2:8" ht="13.5" thickBot="1" x14ac:dyDescent="0.25">
      <c r="B59" s="499"/>
      <c r="C59" s="550"/>
      <c r="D59" s="89" t="s">
        <v>296</v>
      </c>
      <c r="E59" s="89" t="s">
        <v>297</v>
      </c>
      <c r="F59" s="89" t="s">
        <v>298</v>
      </c>
      <c r="G59" s="90" t="s">
        <v>299</v>
      </c>
      <c r="H59" s="538"/>
    </row>
    <row r="60" spans="2:8" x14ac:dyDescent="0.2">
      <c r="B60" s="499"/>
      <c r="C60" s="551">
        <v>60</v>
      </c>
      <c r="D60" s="181" t="s">
        <v>293</v>
      </c>
      <c r="E60" s="181" t="s">
        <v>293</v>
      </c>
      <c r="F60" s="182" t="s">
        <v>295</v>
      </c>
      <c r="G60" s="183" t="s">
        <v>300</v>
      </c>
      <c r="H60" s="538"/>
    </row>
    <row r="61" spans="2:8" ht="13.5" thickBot="1" x14ac:dyDescent="0.25">
      <c r="B61" s="499"/>
      <c r="C61" s="537"/>
      <c r="D61" s="91">
        <v>2400</v>
      </c>
      <c r="E61" s="91" t="s">
        <v>301</v>
      </c>
      <c r="F61" s="92" t="s">
        <v>302</v>
      </c>
      <c r="G61" s="93" t="s">
        <v>303</v>
      </c>
      <c r="H61" s="538"/>
    </row>
    <row r="62" spans="2:8" x14ac:dyDescent="0.2">
      <c r="B62" s="499"/>
      <c r="C62" s="536">
        <v>25</v>
      </c>
      <c r="D62" s="89" t="s">
        <v>293</v>
      </c>
      <c r="E62" s="90" t="s">
        <v>304</v>
      </c>
      <c r="F62" s="90" t="s">
        <v>304</v>
      </c>
      <c r="G62" s="94" t="s">
        <v>305</v>
      </c>
      <c r="H62" s="88"/>
    </row>
    <row r="63" spans="2:8" ht="13.5" thickBot="1" x14ac:dyDescent="0.25">
      <c r="B63" s="499"/>
      <c r="C63" s="537"/>
      <c r="D63" s="91" t="s">
        <v>306</v>
      </c>
      <c r="E63" s="92" t="s">
        <v>307</v>
      </c>
      <c r="F63" s="92" t="s">
        <v>308</v>
      </c>
      <c r="G63" s="94" t="s">
        <v>309</v>
      </c>
      <c r="H63" s="88"/>
    </row>
    <row r="64" spans="2:8" x14ac:dyDescent="0.2">
      <c r="B64" s="499"/>
      <c r="C64" s="536">
        <v>10</v>
      </c>
      <c r="D64" s="90" t="s">
        <v>304</v>
      </c>
      <c r="E64" s="95" t="s">
        <v>310</v>
      </c>
      <c r="F64" s="94" t="s">
        <v>305</v>
      </c>
      <c r="G64" s="184" t="s">
        <v>311</v>
      </c>
      <c r="H64" s="538"/>
    </row>
    <row r="65" spans="2:8" ht="13.5" thickBot="1" x14ac:dyDescent="0.25">
      <c r="B65" s="500"/>
      <c r="C65" s="537"/>
      <c r="D65" s="92" t="s">
        <v>312</v>
      </c>
      <c r="E65" s="93" t="s">
        <v>313</v>
      </c>
      <c r="F65" s="96" t="s">
        <v>314</v>
      </c>
      <c r="G65" s="97" t="s">
        <v>315</v>
      </c>
      <c r="H65" s="538"/>
    </row>
    <row r="66" spans="2:8" ht="14.25" x14ac:dyDescent="0.2">
      <c r="B66" s="98"/>
    </row>
    <row r="67" spans="2:8" ht="14.25" x14ac:dyDescent="0.2">
      <c r="B67" s="98"/>
    </row>
    <row r="68" spans="2:8" ht="15.75" thickBot="1" x14ac:dyDescent="0.3">
      <c r="B68" s="76" t="s">
        <v>316</v>
      </c>
    </row>
    <row r="69" spans="2:8" ht="30.75" thickBot="1" x14ac:dyDescent="0.25">
      <c r="B69" s="77" t="s">
        <v>317</v>
      </c>
      <c r="C69" s="86" t="s">
        <v>318</v>
      </c>
      <c r="D69" s="488" t="s">
        <v>220</v>
      </c>
      <c r="E69" s="489"/>
      <c r="F69" s="489"/>
      <c r="G69" s="490"/>
    </row>
    <row r="70" spans="2:8" ht="36.75" customHeight="1" thickBot="1" x14ac:dyDescent="0.25">
      <c r="B70" s="99" t="s">
        <v>293</v>
      </c>
      <c r="C70" s="185" t="s">
        <v>319</v>
      </c>
      <c r="D70" s="530" t="s">
        <v>320</v>
      </c>
      <c r="E70" s="531"/>
      <c r="F70" s="531"/>
      <c r="G70" s="532"/>
    </row>
    <row r="71" spans="2:8" ht="30.75" customHeight="1" thickBot="1" x14ac:dyDescent="0.25">
      <c r="B71" s="99" t="s">
        <v>304</v>
      </c>
      <c r="C71" s="185" t="s">
        <v>321</v>
      </c>
      <c r="D71" s="530" t="s">
        <v>322</v>
      </c>
      <c r="E71" s="531"/>
      <c r="F71" s="531"/>
      <c r="G71" s="532"/>
    </row>
    <row r="72" spans="2:8" ht="31.5" customHeight="1" thickBot="1" x14ac:dyDescent="0.25">
      <c r="B72" s="99" t="s">
        <v>305</v>
      </c>
      <c r="C72" s="185" t="s">
        <v>323</v>
      </c>
      <c r="D72" s="530" t="s">
        <v>324</v>
      </c>
      <c r="E72" s="531"/>
      <c r="F72" s="531"/>
      <c r="G72" s="532"/>
    </row>
    <row r="73" spans="2:8" ht="59.25" customHeight="1" thickBot="1" x14ac:dyDescent="0.25">
      <c r="B73" s="99" t="s">
        <v>325</v>
      </c>
      <c r="C73" s="185">
        <v>20</v>
      </c>
      <c r="D73" s="530" t="s">
        <v>326</v>
      </c>
      <c r="E73" s="531"/>
      <c r="F73" s="531"/>
      <c r="G73" s="532"/>
    </row>
    <row r="74" spans="2:8" ht="14.25" x14ac:dyDescent="0.2">
      <c r="B74" s="98"/>
    </row>
    <row r="75" spans="2:8" x14ac:dyDescent="0.2"/>
    <row r="76" spans="2:8" ht="15.75" thickBot="1" x14ac:dyDescent="0.3">
      <c r="B76" s="76" t="s">
        <v>327</v>
      </c>
    </row>
    <row r="77" spans="2:8" ht="15.75" customHeight="1" thickBot="1" x14ac:dyDescent="0.25">
      <c r="B77" s="77" t="s">
        <v>328</v>
      </c>
      <c r="C77" s="547" t="s">
        <v>220</v>
      </c>
      <c r="D77" s="548"/>
      <c r="E77" s="547" t="s">
        <v>329</v>
      </c>
      <c r="F77" s="549"/>
      <c r="G77" s="548"/>
    </row>
    <row r="78" spans="2:8" ht="15.75" customHeight="1" thickBot="1" x14ac:dyDescent="0.25">
      <c r="B78" s="100" t="s">
        <v>293</v>
      </c>
      <c r="C78" s="542" t="s">
        <v>330</v>
      </c>
      <c r="D78" s="543"/>
      <c r="E78" s="542" t="s">
        <v>331</v>
      </c>
      <c r="F78" s="546"/>
      <c r="G78" s="543"/>
    </row>
    <row r="79" spans="2:8" ht="30.75" customHeight="1" thickBot="1" x14ac:dyDescent="0.25">
      <c r="B79" s="100" t="s">
        <v>304</v>
      </c>
      <c r="C79" s="530" t="s">
        <v>332</v>
      </c>
      <c r="D79" s="532"/>
      <c r="E79" s="530" t="s">
        <v>333</v>
      </c>
      <c r="F79" s="544"/>
      <c r="G79" s="545"/>
    </row>
    <row r="80" spans="2:8" ht="15" thickBot="1" x14ac:dyDescent="0.25">
      <c r="B80" s="100" t="s">
        <v>305</v>
      </c>
      <c r="C80" s="542" t="s">
        <v>96</v>
      </c>
      <c r="D80" s="543"/>
      <c r="E80" s="542" t="s">
        <v>334</v>
      </c>
      <c r="F80" s="546"/>
      <c r="G80" s="543"/>
    </row>
    <row r="81" spans="2:7" ht="32.25" customHeight="1" thickBot="1" x14ac:dyDescent="0.25">
      <c r="B81" s="100" t="s">
        <v>325</v>
      </c>
      <c r="C81" s="542" t="s">
        <v>103</v>
      </c>
      <c r="D81" s="543"/>
      <c r="E81" s="530" t="s">
        <v>335</v>
      </c>
      <c r="F81" s="544"/>
      <c r="G81" s="545"/>
    </row>
    <row r="82" spans="2:7" x14ac:dyDescent="0.2"/>
  </sheetData>
  <sheetProtection password="D99C" sheet="1" objects="1" scenarios="1"/>
  <mergeCells count="76">
    <mergeCell ref="B1:O1"/>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 ref="C62:C63"/>
    <mergeCell ref="C64:C65"/>
    <mergeCell ref="H64:H65"/>
    <mergeCell ref="D69:G69"/>
    <mergeCell ref="D70:G70"/>
    <mergeCell ref="D71:G71"/>
    <mergeCell ref="D72:G72"/>
    <mergeCell ref="D73:G73"/>
    <mergeCell ref="D49:G49"/>
    <mergeCell ref="D50:G50"/>
    <mergeCell ref="D51:G51"/>
    <mergeCell ref="D52:G52"/>
    <mergeCell ref="B56:C57"/>
    <mergeCell ref="D56:G56"/>
    <mergeCell ref="B42:B43"/>
    <mergeCell ref="C42:C43"/>
    <mergeCell ref="D42:O42"/>
    <mergeCell ref="D43:O43"/>
    <mergeCell ref="B47:B48"/>
    <mergeCell ref="C47:C48"/>
    <mergeCell ref="D47:G47"/>
    <mergeCell ref="D48:G48"/>
    <mergeCell ref="B38:B39"/>
    <mergeCell ref="C38:C39"/>
    <mergeCell ref="D38:O38"/>
    <mergeCell ref="D39:O39"/>
    <mergeCell ref="B40:B41"/>
    <mergeCell ref="C40:C41"/>
    <mergeCell ref="D40:O40"/>
    <mergeCell ref="D41:O41"/>
    <mergeCell ref="B29:B31"/>
    <mergeCell ref="D35:O35"/>
    <mergeCell ref="B36:B37"/>
    <mergeCell ref="C36:C37"/>
    <mergeCell ref="D36:O36"/>
    <mergeCell ref="D37:O37"/>
    <mergeCell ref="D21:O21"/>
    <mergeCell ref="D22:O22"/>
    <mergeCell ref="D23:O23"/>
    <mergeCell ref="B27:C28"/>
    <mergeCell ref="D27:G27"/>
    <mergeCell ref="B14:B15"/>
    <mergeCell ref="C14:C15"/>
    <mergeCell ref="D14:O14"/>
    <mergeCell ref="D15:O15"/>
    <mergeCell ref="D20:O20"/>
    <mergeCell ref="D19:O19"/>
    <mergeCell ref="D12:O12"/>
    <mergeCell ref="D13:O13"/>
    <mergeCell ref="C4:E4"/>
    <mergeCell ref="F4:H4"/>
    <mergeCell ref="I4:K4"/>
    <mergeCell ref="C5:E5"/>
    <mergeCell ref="F5:H5"/>
    <mergeCell ref="I5:K5"/>
    <mergeCell ref="C6:E6"/>
    <mergeCell ref="F6:H6"/>
    <mergeCell ref="I6:K6"/>
    <mergeCell ref="D10:O10"/>
    <mergeCell ref="D11:O11"/>
  </mergeCells>
  <pageMargins left="0.75" right="0.75" top="1" bottom="1" header="0" footer="0"/>
  <pageSetup paperSize="9" scale="59" fitToHeight="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topRight" activeCell="B1" sqref="B1"/>
      <selection pane="bottomLeft" activeCell="A3" sqref="A3"/>
      <selection pane="bottomRight" activeCell="D3" sqref="D3"/>
    </sheetView>
  </sheetViews>
  <sheetFormatPr baseColWidth="10" defaultColWidth="0" defaultRowHeight="15" zeroHeight="1" x14ac:dyDescent="0.25"/>
  <cols>
    <col min="1" max="1" width="4.875" style="101" customWidth="1"/>
    <col min="2" max="2" width="8.75" style="101" bestFit="1" customWidth="1"/>
    <col min="3" max="8" width="25.625" style="101" customWidth="1"/>
    <col min="9" max="9" width="1.375" style="101" customWidth="1"/>
    <col min="10" max="16384" width="11" style="101" hidden="1"/>
  </cols>
  <sheetData>
    <row r="1" spans="1:8" ht="18.75" thickBot="1" x14ac:dyDescent="0.3">
      <c r="A1" s="552" t="s">
        <v>65</v>
      </c>
      <c r="B1" s="556" t="s">
        <v>336</v>
      </c>
      <c r="C1" s="557"/>
      <c r="D1" s="557"/>
      <c r="E1" s="557"/>
      <c r="F1" s="557"/>
      <c r="G1" s="557"/>
      <c r="H1" s="558"/>
    </row>
    <row r="2" spans="1:8" ht="15.75" thickBot="1" x14ac:dyDescent="0.3">
      <c r="A2" s="553"/>
      <c r="B2" s="186" t="s">
        <v>146</v>
      </c>
      <c r="C2" s="186" t="s">
        <v>153</v>
      </c>
      <c r="D2" s="186" t="s">
        <v>159</v>
      </c>
      <c r="E2" s="186" t="s">
        <v>166</v>
      </c>
      <c r="F2" s="186" t="s">
        <v>173</v>
      </c>
      <c r="G2" s="186" t="s">
        <v>337</v>
      </c>
      <c r="H2" s="102" t="s">
        <v>338</v>
      </c>
    </row>
    <row r="3" spans="1:8" ht="56.25" x14ac:dyDescent="0.25">
      <c r="A3" s="554"/>
      <c r="B3" s="103" t="s">
        <v>339</v>
      </c>
      <c r="C3" s="103" t="s">
        <v>340</v>
      </c>
      <c r="D3" s="103" t="s">
        <v>341</v>
      </c>
      <c r="E3" s="103" t="s">
        <v>342</v>
      </c>
      <c r="F3" s="103" t="s">
        <v>176</v>
      </c>
      <c r="G3" s="103" t="s">
        <v>343</v>
      </c>
      <c r="H3" s="187" t="s">
        <v>344</v>
      </c>
    </row>
    <row r="4" spans="1:8" ht="45" x14ac:dyDescent="0.25">
      <c r="A4" s="554"/>
      <c r="B4" s="104" t="s">
        <v>345</v>
      </c>
      <c r="C4" s="104" t="s">
        <v>346</v>
      </c>
      <c r="D4" s="104" t="s">
        <v>162</v>
      </c>
      <c r="E4" s="104" t="s">
        <v>347</v>
      </c>
      <c r="F4" s="104" t="s">
        <v>175</v>
      </c>
      <c r="G4" s="104" t="s">
        <v>348</v>
      </c>
      <c r="H4" s="105" t="s">
        <v>349</v>
      </c>
    </row>
    <row r="5" spans="1:8" ht="56.25" x14ac:dyDescent="0.25">
      <c r="A5" s="554"/>
      <c r="B5" s="104" t="s">
        <v>350</v>
      </c>
      <c r="C5" s="104" t="s">
        <v>351</v>
      </c>
      <c r="D5" s="104" t="s">
        <v>352</v>
      </c>
      <c r="E5" s="104" t="s">
        <v>353</v>
      </c>
      <c r="F5" s="104" t="s">
        <v>354</v>
      </c>
      <c r="G5" s="104" t="s">
        <v>355</v>
      </c>
      <c r="H5" s="105" t="s">
        <v>356</v>
      </c>
    </row>
    <row r="6" spans="1:8" ht="45" x14ac:dyDescent="0.25">
      <c r="A6" s="554"/>
      <c r="B6" s="104" t="s">
        <v>357</v>
      </c>
      <c r="C6" s="104" t="s">
        <v>156</v>
      </c>
      <c r="D6" s="104" t="s">
        <v>160</v>
      </c>
      <c r="E6" s="104" t="s">
        <v>358</v>
      </c>
      <c r="F6" s="104" t="s">
        <v>359</v>
      </c>
      <c r="G6" s="104" t="s">
        <v>360</v>
      </c>
      <c r="H6" s="105" t="s">
        <v>189</v>
      </c>
    </row>
    <row r="7" spans="1:8" ht="45" x14ac:dyDescent="0.25">
      <c r="A7" s="554"/>
      <c r="B7" s="104" t="s">
        <v>361</v>
      </c>
      <c r="C7" s="104" t="s">
        <v>362</v>
      </c>
      <c r="D7" s="104" t="s">
        <v>363</v>
      </c>
      <c r="E7" s="104" t="s">
        <v>364</v>
      </c>
      <c r="F7" s="104"/>
      <c r="G7" s="104" t="s">
        <v>183</v>
      </c>
      <c r="H7" s="105" t="s">
        <v>190</v>
      </c>
    </row>
    <row r="8" spans="1:8" ht="33.75" x14ac:dyDescent="0.25">
      <c r="A8" s="554"/>
      <c r="B8" s="104" t="s">
        <v>365</v>
      </c>
      <c r="C8" s="104" t="s">
        <v>366</v>
      </c>
      <c r="D8" s="104" t="s">
        <v>367</v>
      </c>
      <c r="E8" s="104" t="s">
        <v>172</v>
      </c>
      <c r="F8" s="104"/>
      <c r="G8" s="104" t="s">
        <v>368</v>
      </c>
      <c r="H8" s="105" t="s">
        <v>188</v>
      </c>
    </row>
    <row r="9" spans="1:8" ht="22.5" x14ac:dyDescent="0.25">
      <c r="A9" s="554"/>
      <c r="B9" s="104" t="s">
        <v>369</v>
      </c>
      <c r="C9" s="104" t="s">
        <v>370</v>
      </c>
      <c r="D9" s="104"/>
      <c r="E9" s="104"/>
      <c r="F9" s="104"/>
      <c r="G9" s="104" t="s">
        <v>371</v>
      </c>
      <c r="H9" s="105" t="s">
        <v>372</v>
      </c>
    </row>
    <row r="10" spans="1:8" ht="23.25" thickBot="1" x14ac:dyDescent="0.3">
      <c r="A10" s="555"/>
      <c r="B10" s="106" t="s">
        <v>373</v>
      </c>
      <c r="C10" s="106"/>
      <c r="D10" s="106"/>
      <c r="E10" s="106"/>
      <c r="F10" s="106"/>
      <c r="G10" s="106" t="s">
        <v>374</v>
      </c>
      <c r="H10" s="107"/>
    </row>
    <row r="11" spans="1:8" ht="5.25" customHeight="1" x14ac:dyDescent="0.25"/>
  </sheetData>
  <sheetProtection password="D99C" sheet="1" objects="1" scenarios="1"/>
  <mergeCells count="2">
    <mergeCell ref="A1:A10"/>
    <mergeCell ref="B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CONTROL CAMBIOS </vt:lpstr>
      <vt:lpstr>1. Matriz de Peligros</vt:lpstr>
      <vt:lpstr>2. Identificación</vt:lpstr>
      <vt:lpstr>3. Evaluación Riesgo</vt:lpstr>
      <vt:lpstr>4. Clasificación de Peligros</vt:lpstr>
      <vt:lpstr>'2. Identificación'!Área_de_impresión</vt:lpstr>
      <vt:lpstr>'2. Identificación'!Títulos_a_imprimir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ARL Positiva SDTH</dc:creator>
  <cp:keywords/>
  <dc:description/>
  <cp:lastModifiedBy>Leidy Yara</cp:lastModifiedBy>
  <cp:revision/>
  <dcterms:created xsi:type="dcterms:W3CDTF">2017-09-22T13:40:34Z</dcterms:created>
  <dcterms:modified xsi:type="dcterms:W3CDTF">2024-05-27T21:43:35Z</dcterms:modified>
  <cp:category/>
  <cp:contentStatus/>
</cp:coreProperties>
</file>