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FC005CEE-8B48-4F89-9828-0341DAFDBB9C}"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Peligros'!$A$16:$AH$16</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Peligros'!$A$1:$AE$221</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9" i="11" l="1"/>
  <c r="O258" i="11"/>
  <c r="O257" i="11"/>
  <c r="O256" i="11"/>
  <c r="O255" i="11"/>
  <c r="S253" i="11"/>
  <c r="P253" i="11"/>
  <c r="O252" i="11"/>
  <c r="O251" i="11"/>
  <c r="O250" i="11"/>
  <c r="O249" i="11"/>
  <c r="O248" i="11"/>
  <c r="O247" i="11"/>
  <c r="O246" i="11"/>
  <c r="R245" i="11"/>
  <c r="P245" i="11"/>
  <c r="O244" i="11"/>
  <c r="O243" i="11"/>
  <c r="O242" i="11"/>
  <c r="O241" i="11"/>
  <c r="O240" i="11"/>
  <c r="O239" i="11"/>
  <c r="S238" i="11"/>
  <c r="P238" i="11"/>
  <c r="S237" i="11"/>
  <c r="P237" i="11"/>
  <c r="O236" i="11"/>
  <c r="O235" i="11"/>
  <c r="O234" i="11"/>
  <c r="O233" i="11"/>
  <c r="O232" i="11"/>
  <c r="O231" i="11"/>
  <c r="O230" i="11"/>
  <c r="O229" i="11"/>
  <c r="O228" i="11"/>
  <c r="O227" i="11"/>
  <c r="O226" i="11"/>
  <c r="S225" i="11"/>
  <c r="S224" i="11"/>
  <c r="O223" i="11"/>
  <c r="O222" i="11"/>
  <c r="O221" i="11"/>
  <c r="O220" i="11"/>
  <c r="O219" i="11"/>
  <c r="R218" i="11"/>
  <c r="P218" i="11"/>
  <c r="O217" i="11"/>
  <c r="O216" i="11"/>
  <c r="O215" i="11"/>
  <c r="O214" i="11"/>
  <c r="O213" i="11"/>
  <c r="O212" i="11"/>
  <c r="S211" i="11"/>
  <c r="P211" i="11"/>
  <c r="S210" i="11"/>
  <c r="P210" i="11"/>
  <c r="S209" i="11"/>
  <c r="P209" i="11"/>
  <c r="O208" i="11"/>
  <c r="O207" i="11"/>
  <c r="O206" i="11"/>
  <c r="O205" i="11"/>
  <c r="O204" i="11"/>
  <c r="O203" i="11"/>
  <c r="O202" i="11"/>
  <c r="O201" i="11"/>
  <c r="O200" i="11"/>
  <c r="O199" i="11"/>
  <c r="O198" i="11"/>
  <c r="S197" i="11"/>
  <c r="S196" i="11"/>
  <c r="S195" i="11"/>
  <c r="S194" i="11"/>
  <c r="S193" i="11"/>
  <c r="S192" i="11"/>
  <c r="O191" i="11"/>
  <c r="S190" i="11"/>
  <c r="S189" i="11"/>
  <c r="O188" i="11"/>
  <c r="O187" i="11"/>
  <c r="O186" i="11"/>
  <c r="O185" i="11"/>
  <c r="O184" i="11"/>
  <c r="R183" i="11"/>
  <c r="P183" i="11"/>
  <c r="O178" i="11"/>
  <c r="O177" i="11"/>
  <c r="O176" i="11"/>
  <c r="O175" i="11"/>
  <c r="S174" i="11"/>
  <c r="P174" i="11"/>
  <c r="S173" i="11"/>
  <c r="P173" i="11"/>
  <c r="S172" i="11"/>
  <c r="P172" i="11"/>
  <c r="O171" i="11"/>
  <c r="O170" i="11"/>
  <c r="O169" i="11"/>
  <c r="O168" i="11"/>
  <c r="O167" i="11"/>
  <c r="O166" i="11"/>
  <c r="O165" i="11"/>
  <c r="O164" i="11"/>
  <c r="S163" i="11"/>
  <c r="O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R17" i="11" l="1"/>
  <c r="S17" i="11" s="1"/>
  <c r="P17" i="11"/>
  <c r="R19" i="1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2" i="11"/>
  <c r="S162" i="11" s="1"/>
  <c r="P162"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5" i="11"/>
  <c r="S175" i="11" s="1"/>
  <c r="P175" i="11"/>
  <c r="R176" i="11"/>
  <c r="S176" i="11" s="1"/>
  <c r="P176" i="11"/>
  <c r="R177" i="11"/>
  <c r="S177" i="11" s="1"/>
  <c r="P177" i="11"/>
  <c r="R178" i="11"/>
  <c r="S178" i="11" s="1"/>
  <c r="P178" i="11"/>
  <c r="R184" i="11"/>
  <c r="S184" i="11" s="1"/>
  <c r="P184" i="11"/>
  <c r="R185" i="11"/>
  <c r="S185" i="11" s="1"/>
  <c r="P185" i="11"/>
  <c r="R186" i="11"/>
  <c r="S186" i="11" s="1"/>
  <c r="P186" i="11"/>
  <c r="R187" i="11"/>
  <c r="P187" i="11"/>
  <c r="R188" i="11"/>
  <c r="S188" i="11" s="1"/>
  <c r="P188" i="11"/>
  <c r="R191" i="11"/>
  <c r="S191" i="11" s="1"/>
  <c r="P191"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12" i="11"/>
  <c r="S212" i="11" s="1"/>
  <c r="P212" i="11"/>
  <c r="R213" i="11"/>
  <c r="S213" i="11" s="1"/>
  <c r="P213" i="11"/>
  <c r="R214" i="11"/>
  <c r="S214" i="11" s="1"/>
  <c r="P214" i="11"/>
  <c r="R215" i="11"/>
  <c r="S215" i="11" s="1"/>
  <c r="P215" i="11"/>
  <c r="R216" i="11"/>
  <c r="S216" i="11" s="1"/>
  <c r="P216" i="11"/>
  <c r="R217" i="11"/>
  <c r="S217" i="11" s="1"/>
  <c r="P217" i="11"/>
  <c r="R219" i="11"/>
  <c r="S219" i="11" s="1"/>
  <c r="P219" i="11"/>
  <c r="R220" i="11"/>
  <c r="S220" i="11" s="1"/>
  <c r="P220" i="11"/>
  <c r="R221" i="11"/>
  <c r="S221" i="11" s="1"/>
  <c r="P221" i="11"/>
  <c r="R222" i="11"/>
  <c r="P222" i="11"/>
  <c r="R223" i="11"/>
  <c r="S223" i="11" s="1"/>
  <c r="P223"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6" i="11"/>
  <c r="S236" i="11" s="1"/>
  <c r="P236" i="11"/>
  <c r="R239" i="11"/>
  <c r="S239" i="11" s="1"/>
  <c r="P239" i="11"/>
  <c r="R240" i="11"/>
  <c r="S240" i="11" s="1"/>
  <c r="P240" i="11"/>
  <c r="R241" i="11"/>
  <c r="S241" i="11" s="1"/>
  <c r="P241" i="11"/>
  <c r="R242" i="11"/>
  <c r="S242" i="11" s="1"/>
  <c r="P242" i="11"/>
  <c r="R243" i="11"/>
  <c r="S243" i="11" s="1"/>
  <c r="P243" i="11"/>
  <c r="R244" i="11"/>
  <c r="S244" i="11" s="1"/>
  <c r="P244" i="11"/>
  <c r="R246" i="11"/>
  <c r="S246" i="11" s="1"/>
  <c r="P246" i="11"/>
  <c r="R247" i="11"/>
  <c r="S247" i="11" s="1"/>
  <c r="P247" i="11"/>
  <c r="R248" i="11"/>
  <c r="P248" i="11"/>
  <c r="R249" i="11"/>
  <c r="S249" i="11" s="1"/>
  <c r="P249" i="11"/>
  <c r="R250" i="11"/>
  <c r="S250" i="11" s="1"/>
  <c r="P250" i="11"/>
  <c r="R251" i="11"/>
  <c r="S251" i="11" s="1"/>
  <c r="P251" i="11"/>
  <c r="R252" i="11"/>
  <c r="S252" i="11" s="1"/>
  <c r="P252" i="11"/>
  <c r="R255" i="11"/>
  <c r="S255" i="11" s="1"/>
  <c r="P255" i="11"/>
  <c r="R256" i="11"/>
  <c r="P256" i="11"/>
  <c r="R257" i="11"/>
  <c r="S257" i="11" s="1"/>
  <c r="P257" i="11"/>
  <c r="R258" i="11"/>
  <c r="S258" i="11" s="1"/>
  <c r="P258" i="11"/>
  <c r="R259" i="11"/>
  <c r="S259" i="11" s="1"/>
  <c r="P259" i="11"/>
</calcChain>
</file>

<file path=xl/sharedStrings.xml><?xml version="1.0" encoding="utf-8"?>
<sst xmlns="http://schemas.openxmlformats.org/spreadsheetml/2006/main" count="5730" uniqueCount="790">
  <si>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</si>
  <si>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</si>
  <si>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</si>
  <si>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</si>
  <si>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</si>
  <si>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</si>
  <si>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</si>
  <si>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</si>
  <si>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</si>
  <si>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</si>
  <si>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</si>
  <si>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</si>
  <si>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</si>
  <si>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</si>
  <si>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</si>
  <si>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</si>
  <si>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</si>
  <si>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</si>
  <si>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</si>
  <si>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</si>
  <si>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</si>
  <si>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</si>
  <si>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</si>
  <si>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</si>
  <si>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</si>
  <si>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</si>
  <si>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</si>
  <si>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</si>
  <si>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</si>
  <si>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</si>
  <si>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</si>
  <si>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</si>
  <si>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</si>
  <si>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</si>
  <si>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</si>
  <si>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</si>
  <si>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</si>
  <si>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</si>
  <si>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</si>
  <si>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</si>
  <si>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</si>
  <si>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</si>
  <si>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</si>
  <si>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</si>
  <si>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</si>
  <si>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</si>
  <si>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</si>
  <si>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</si>
  <si>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</si>
  <si>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Mariluz Gomez Mahecha</t>
  </si>
  <si>
    <t>Dirección:</t>
  </si>
  <si>
    <t>CRA 31#4-05</t>
  </si>
  <si>
    <t>Sede:</t>
  </si>
  <si>
    <t>PERSONERÍA LOCAL PUENTE ARANDA</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</si>
  <si>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</si>
  <si>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</si>
  <si>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</si>
  <si>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</si>
  <si>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</si>
  <si>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</si>
  <si>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</si>
  <si>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</si>
  <si>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</si>
  <si>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</si>
  <si>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</si>
  <si>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</si>
  <si>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</si>
  <si>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</si>
  <si>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</si>
  <si>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</si>
  <si>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</si>
  <si>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</si>
  <si>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</si>
  <si>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</si>
  <si>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</si>
  <si>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</si>
  <si>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</si>
  <si>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</si>
  <si>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</si>
  <si>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</si>
  <si>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</si>
  <si>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</si>
  <si>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</si>
  <si>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</si>
  <si>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</si>
  <si>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</si>
  <si>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</si>
  <si>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</si>
  <si>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</si>
  <si>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</si>
  <si>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PUENTE ARANDA</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</si>
  <si>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</si>
  <si>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</si>
  <si>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Puente Aranda.</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</si>
  <si>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</si>
  <si>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</si>
  <si>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</si>
  <si>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</si>
  <si>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</si>
  <si>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</si>
  <si>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</si>
  <si>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</si>
  <si>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</si>
  <si>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</si>
  <si>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</si>
  <si>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Campañas de Vacunación:
Ampliar cobertura, recordar y facilitar el acceso a las vacunas.
Hacer seguimiento para garantizar la vacunación a tiempo.
Jornadas de Desinfección:
Aumentar la frecuencia de desinfección en áreas de alto contacto.
Usar desinfectantes adecuados y protocolos claros.
Capacitación en Prevención:
Implementar capacitación continua sobre higiene y protección.
Realizar simulacros y proporcionar material visual accesible.
Suministro de Elementos de Aseo:
Asegurar disponibilidad constante de productos (papel, jabón, guantes).
Establecer un sistema eficiente de reposición y promover el uso responsable.</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</si>
  <si>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</si>
  <si>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</si>
  <si>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</si>
  <si>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</si>
  <si>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Campañas de Vacunación:
Ampliar cobertura, recordar y facilitar el acceso a las vacunas.
Hacer seguimiento para garantizar la vacunación a tiempo.
Jornadas de Desinfección:
Aumentar la frecuencia de desinfección en áreas de alto contacto.
Usar desinfectantes adecuados y protocolos claros.
Capacitación en Prevención:
Implementar capacitación continua sobre higiene y protección.
Realizar simulacros y proporcionar material visual accesible.
Suministro de Elementos de Aseo:
Asegurar disponibilidad constante de productos (papel, jabón, guantes).
Establecer un sistema eficiente de reposición y promover el uso responsable..</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</si>
  <si>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</si>
  <si>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</si>
  <si>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</si>
  <si>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</si>
  <si>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</si>
  <si>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</si>
  <si>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</si>
  <si>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</si>
  <si>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</si>
  <si>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</si>
  <si>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</si>
  <si>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Certificados de lavado de tanques: Implementar un registro de limpieza regular y verificación de calidad del agua.
Programa de Prevención del Riesgo Químico: Establecer protocolos claros para el manejo y almacenamiento seguro de productos químicos, incluyendo simulacros de emergencia.
Capacitación continua en manipulación de alimentos: Realizar formación periódica sobre higiene, seguridad alimentaria y técnicas de desinfección para el personal de servicios generales.
Uso de utensilios personales: Promover el uso de elementos personales (vasos, cubiertos) y recipientes herméticos para almacenar alimentos.
Concepto de Aptitud Médica: Realizar exámenes médicos regulares y mantener registros de aptitud actualizados para el personal que maneja alimentos o productos químicos.</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</si>
  <si>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</si>
  <si>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</si>
  <si>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</si>
  <si>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</si>
  <si>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</si>
  <si>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</si>
  <si>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</si>
  <si>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</si>
  <si>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</si>
  <si>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</si>
  <si>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</si>
  <si>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</si>
  <si>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</si>
  <si>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</si>
  <si>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</si>
  <si>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</si>
  <si>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</si>
  <si>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</si>
  <si>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natural en los puestos de trabajo que dan hacia la calle.
Los puestos de trabajo que están al interior de la local requieren de todo el tiempo uso de la luz artificial.</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</si>
  <si>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</si>
  <si>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</si>
  <si>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</si>
  <si>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</si>
  <si>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</si>
  <si>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</si>
  <si>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</si>
  <si>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</si>
  <si>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</si>
  <si>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</si>
  <si>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</si>
  <si>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</si>
  <si>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</si>
  <si>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</si>
  <si>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</si>
  <si>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</si>
  <si>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</si>
  <si>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</si>
  <si>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</si>
  <si>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</si>
  <si>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</si>
  <si>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</si>
  <si>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</si>
  <si>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</si>
  <si>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</si>
  <si>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</si>
  <si>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</si>
  <si>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</si>
  <si>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</si>
  <si>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</si>
  <si>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</si>
  <si>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</si>
  <si>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</si>
  <si>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</si>
  <si>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</si>
  <si>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</si>
  <si>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</si>
  <si>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</si>
  <si>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</si>
  <si>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</si>
  <si>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</si>
  <si>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</si>
  <si>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</si>
  <si>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</si>
  <si>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</si>
  <si>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</si>
  <si>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</si>
  <si>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</si>
  <si>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</si>
  <si>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</si>
  <si>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</si>
  <si>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</si>
  <si>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</si>
  <si>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</si>
  <si>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</si>
  <si>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</si>
  <si>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</si>
  <si>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</si>
  <si>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</si>
  <si>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</si>
  <si>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</si>
  <si>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</si>
  <si>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</si>
  <si>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</si>
  <si>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</si>
  <si>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</si>
  <si>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</si>
  <si>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</si>
  <si>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</si>
  <si>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</si>
  <si>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</si>
  <si>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</si>
  <si>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</si>
  <si>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</si>
  <si>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</si>
  <si>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</si>
  <si>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</si>
  <si>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</si>
  <si>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</si>
  <si>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</si>
  <si>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</si>
  <si>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</si>
  <si>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</si>
  <si>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</si>
  <si>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</si>
  <si>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</si>
  <si>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</si>
  <si>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</si>
  <si>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</si>
  <si>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</si>
  <si>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</si>
  <si>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</si>
  <si>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</si>
  <si>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</si>
  <si>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</si>
  <si>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</si>
  <si>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</si>
  <si>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</si>
  <si>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</si>
  <si>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</si>
  <si>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</si>
  <si>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</si>
  <si>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</si>
  <si>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</si>
  <si>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</si>
  <si>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</si>
  <si>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</si>
  <si>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</si>
  <si>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</si>
  <si>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</si>
  <si>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</si>
  <si>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</si>
  <si>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</si>
  <si>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</si>
  <si>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</si>
  <si>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</si>
  <si>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</si>
  <si>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</si>
  <si>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</si>
  <si>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</si>
  <si>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</si>
  <si>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</si>
  <si>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</si>
  <si>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</si>
  <si>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Personero (a) Local  de Fontibon</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</si>
  <si>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</si>
  <si>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</si>
  <si>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</si>
  <si>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</si>
  <si>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</si>
  <si>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</si>
  <si>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</si>
  <si>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</si>
  <si>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</si>
  <si>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</si>
  <si>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</si>
  <si>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</si>
  <si>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</si>
  <si>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</si>
  <si>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</si>
  <si>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</si>
  <si>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</si>
  <si>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</si>
  <si>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</si>
  <si>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</si>
  <si>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</si>
  <si>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</si>
  <si>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</si>
  <si>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</si>
  <si>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</si>
  <si>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</si>
  <si>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</si>
  <si>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</si>
  <si>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</si>
  <si>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relaciòn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</si>
  <si>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</si>
  <si>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</si>
  <si>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</si>
  <si>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</si>
  <si>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</si>
  <si>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</si>
  <si>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</si>
  <si>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</si>
  <si>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</si>
  <si>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</si>
  <si>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</si>
  <si>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</si>
  <si>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</si>
  <si>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</si>
  <si>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</si>
  <si>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</si>
  <si>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</si>
  <si>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</si>
  <si>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</si>
  <si>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</si>
  <si>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</si>
  <si>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</si>
  <si>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</si>
  <si>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</si>
  <si>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</si>
  <si>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</si>
  <si>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</si>
  <si>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</si>
  <si>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</si>
  <si>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</si>
  <si>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</si>
  <si>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</si>
  <si>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</si>
  <si>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La Personería Local de Fontibón cuenta con iluminación natural que ingresan por ventanales y por los dos patios (uno descubierto y otro cubierto con techo transparente. La luz artificial  es suministrada por luminarias LED.</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</si>
  <si>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</si>
  <si>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</si>
  <si>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</si>
  <si>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</si>
  <si>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</si>
  <si>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</si>
  <si>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</si>
  <si>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</si>
  <si>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</si>
  <si>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</si>
  <si>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</si>
  <si>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</si>
  <si>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</si>
  <si>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</si>
  <si>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</si>
  <si>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</si>
  <si>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</si>
  <si>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</si>
  <si>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</si>
  <si>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</si>
  <si>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</si>
  <si>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</si>
  <si>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</si>
  <si>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</si>
  <si>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</si>
  <si>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</si>
  <si>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</si>
  <si>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</si>
  <si>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</si>
  <si>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</si>
  <si>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</si>
  <si>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</si>
  <si>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</si>
  <si>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</si>
  <si>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</si>
  <si>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</si>
  <si>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</si>
  <si>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</si>
  <si>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</si>
  <si>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</si>
  <si>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</si>
  <si>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</si>
  <si>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</si>
  <si>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</si>
  <si>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</si>
  <si>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</si>
  <si>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</si>
  <si>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Personero (a) Local de Puente Aranda.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</si>
  <si>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</si>
  <si>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</si>
  <si>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</si>
  <si>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</si>
  <si>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PERSONERÍA LOCAL DE FONTIBON</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</si>
  <si>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</si>
  <si>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</si>
  <si>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</si>
  <si>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</si>
  <si>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</si>
  <si>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</si>
  <si>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</si>
  <si>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</si>
  <si>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</si>
  <si>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</si>
  <si>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</si>
  <si>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</si>
  <si>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</si>
  <si>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</si>
  <si>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</si>
  <si>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</si>
  <si>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</si>
  <si>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</si>
  <si>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</si>
  <si>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</si>
  <si>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</si>
  <si>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</si>
  <si>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</si>
  <si>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</si>
  <si>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</si>
  <si>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 xml:space="preserve">*Programa de Prevención de Riesgo Biológico
*Limpieza y Desinfección.
</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</si>
  <si>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</si>
  <si>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</si>
  <si>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</si>
  <si>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</si>
  <si>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</si>
  <si>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</si>
  <si>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</si>
  <si>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</si>
  <si>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</si>
  <si>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 xml:space="preserve">*Programa de Prevención de Riesgo Biológico
*Cumplimiento de Protocolos de Bioseguridad.
</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</si>
  <si>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</si>
  <si>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</si>
  <si>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</si>
  <si>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
*Cumplimiento de Protocolos de Bioseguridad.
*Se Sugiere verificar por parte del guarda de seguridad el ingreso de mascotas con bosal y en caso de gatos en guacal.</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</si>
  <si>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</si>
  <si>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</si>
  <si>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</si>
  <si>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</si>
  <si>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</si>
  <si>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</si>
  <si>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</si>
  <si>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</si>
  <si>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</si>
  <si>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</si>
  <si>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</si>
  <si>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</si>
  <si>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 xml:space="preserve">
*Capacitación en uso adecuado de Elementos de Protección Personal.
</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</si>
  <si>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</si>
  <si>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</si>
  <si>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</si>
  <si>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</si>
  <si>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</si>
  <si>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</si>
  <si>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</si>
  <si>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</si>
  <si>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</si>
  <si>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</si>
  <si>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</si>
  <si>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</si>
  <si>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</si>
  <si>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</si>
  <si>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</si>
  <si>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</si>
  <si>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</si>
  <si>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</si>
  <si>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</si>
  <si>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</si>
  <si>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</si>
  <si>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</si>
  <si>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</si>
  <si>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</si>
  <si>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</si>
  <si>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</si>
  <si>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</si>
  <si>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</si>
  <si>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</si>
  <si>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</si>
  <si>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</si>
  <si>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</si>
  <si>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</si>
  <si>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</si>
  <si>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</si>
  <si>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</si>
  <si>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</si>
  <si>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</si>
  <si>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</si>
  <si>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</si>
  <si>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</si>
  <si>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</si>
  <si>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centro-occidente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</si>
  <si>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</si>
  <si>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</si>
  <si>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</si>
  <si>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</si>
  <si>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</si>
  <si>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</si>
  <si>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</si>
  <si>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</si>
  <si>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</si>
  <si>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</si>
  <si>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de Puente Aranda</t>
  </si>
  <si>
    <t>Proceso</t>
  </si>
  <si>
    <t>PROMOCIÓN DE DERECHOS- PREVENCIÓN Y CONTROL A LA GESTIÓN PÚBLICA.</t>
  </si>
  <si>
    <t xml:space="preserve">Dirección: </t>
  </si>
  <si>
    <t>CRA 31 #4-05</t>
  </si>
  <si>
    <t>Teléfono</t>
  </si>
  <si>
    <t xml:space="preserve">No Funcionarios: </t>
  </si>
  <si>
    <t xml:space="preserve">No Contratistas: </t>
  </si>
  <si>
    <t>Realizado Por:</t>
  </si>
  <si>
    <t>MARILUZ GOMEZ MAHECHA ( CONTRATISTA)</t>
  </si>
  <si>
    <t>Actividad:</t>
  </si>
  <si>
    <t>Descritas en la Matriz.</t>
  </si>
  <si>
    <t>Tarea:</t>
  </si>
  <si>
    <t>APLICA</t>
  </si>
  <si>
    <t>DESCRIPCIÓN DEL PELIGRO</t>
  </si>
  <si>
    <t>CONTROLES ACTUALES</t>
  </si>
  <si>
    <t>CONTROLES PROPUESTOS</t>
  </si>
  <si>
    <t>RUTINARIA</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</si>
  <si>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</si>
  <si>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</si>
  <si>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</si>
  <si>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</si>
  <si>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</si>
  <si>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</si>
  <si>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</si>
  <si>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</si>
  <si>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</si>
  <si>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</si>
  <si>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</si>
  <si>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</si>
  <si>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</si>
  <si>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</si>
  <si>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</si>
  <si>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</si>
  <si>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</si>
  <si>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</si>
  <si>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</si>
  <si>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</si>
  <si>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</si>
  <si>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</si>
  <si>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</si>
  <si>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</si>
  <si>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</si>
  <si>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</si>
  <si>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</si>
  <si>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</si>
  <si>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</si>
  <si>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</si>
  <si>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</si>
  <si>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</si>
  <si>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</si>
  <si>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</si>
  <si>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</si>
  <si>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</si>
  <si>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</si>
  <si>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</si>
  <si>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</si>
  <si>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</si>
  <si>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</si>
  <si>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</si>
  <si>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</si>
  <si>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</si>
  <si>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</si>
  <si>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</si>
  <si>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</si>
  <si>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</si>
  <si>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</si>
  <si>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</si>
  <si>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</si>
  <si>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</si>
  <si>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</si>
  <si>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</si>
  <si>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</si>
  <si>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</si>
  <si>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</si>
  <si>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</si>
  <si>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</si>
  <si>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</si>
  <si>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</si>
  <si>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</si>
  <si>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</si>
  <si>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</si>
  <si>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</si>
  <si>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</si>
  <si>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</si>
  <si>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</si>
  <si>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</si>
  <si>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</si>
  <si>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</si>
  <si>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</si>
  <si>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</si>
  <si>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</si>
  <si>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</si>
  <si>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</si>
  <si>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</si>
  <si>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</si>
  <si>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</si>
  <si>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</si>
  <si>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</si>
  <si>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</si>
  <si>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</si>
  <si>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</si>
  <si>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</si>
  <si>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</si>
  <si>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</si>
  <si>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</si>
  <si>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</si>
  <si>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</si>
  <si>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</si>
  <si>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</si>
  <si>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</si>
  <si>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</si>
  <si>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</si>
  <si>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</si>
  <si>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Lina Jimena Cuadros Perez</t>
  </si>
  <si>
    <t>Secretaria</t>
  </si>
  <si>
    <t>Soporte físico</t>
  </si>
  <si>
    <t>Carmen Galindo</t>
  </si>
  <si>
    <t>Nubia Jeanett Ardila Rodríguez</t>
  </si>
  <si>
    <t>Profesional Especializado</t>
  </si>
  <si>
    <t>Carlos Enrrique Gomez Martinez</t>
  </si>
  <si>
    <t>Profesional Universitario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</si>
  <si>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</si>
  <si>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</si>
  <si>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</si>
  <si>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</si>
  <si>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</si>
  <si>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</si>
  <si>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</si>
  <si>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</si>
  <si>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</si>
  <si>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</si>
  <si>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</si>
  <si>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</si>
  <si>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</si>
  <si>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</si>
  <si>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</si>
  <si>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</si>
  <si>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</si>
  <si>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</si>
  <si>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</si>
  <si>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</si>
  <si>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</si>
  <si>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</si>
  <si>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</si>
  <si>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</si>
  <si>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</si>
  <si>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</si>
  <si>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</si>
  <si>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</si>
  <si>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</si>
  <si>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</si>
  <si>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</si>
  <si>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</si>
  <si>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</si>
  <si>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</si>
  <si>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</si>
  <si>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</si>
  <si>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</si>
  <si>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</si>
  <si>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</si>
  <si>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</si>
  <si>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</si>
  <si>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</si>
  <si>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</si>
  <si>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</si>
  <si>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</si>
  <si>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</si>
  <si>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</si>
  <si>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</si>
  <si>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</si>
  <si>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</si>
  <si>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</si>
  <si>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</si>
  <si>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</si>
  <si>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</si>
  <si>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</si>
  <si>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</si>
  <si>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</si>
  <si>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</si>
  <si>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</si>
  <si>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</si>
  <si>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</si>
  <si>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</si>
  <si>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</si>
  <si>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</si>
  <si>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</si>
  <si>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</si>
  <si>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</si>
  <si>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</si>
  <si>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</si>
  <si>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</si>
  <si>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</si>
  <si>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</si>
  <si>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</si>
  <si>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</si>
  <si>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</si>
  <si>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</si>
  <si>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</si>
  <si>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</si>
  <si>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</si>
  <si>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</si>
  <si>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</si>
  <si>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</si>
  <si>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</si>
  <si>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</si>
  <si>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</si>
  <si>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</si>
  <si>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</si>
  <si>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</si>
  <si>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</si>
  <si>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</si>
  <si>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</si>
  <si>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</si>
  <si>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</si>
  <si>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</si>
  <si>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</si>
  <si>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</si>
  <si>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</si>
  <si>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</si>
  <si>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</si>
  <si>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</si>
  <si>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</si>
  <si>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</si>
  <si>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</si>
  <si>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</si>
  <si>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</si>
  <si>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</si>
  <si>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</si>
  <si>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</si>
  <si>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</si>
  <si>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</si>
  <si>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</si>
  <si>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</si>
  <si>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</si>
  <si>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</si>
  <si>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</si>
  <si>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</si>
  <si>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</si>
  <si>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</si>
  <si>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</si>
  <si>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</si>
  <si>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</si>
  <si>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</si>
  <si>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</si>
  <si>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</si>
  <si>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</si>
  <si>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</si>
  <si>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</si>
  <si>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</si>
  <si>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</si>
  <si>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</si>
  <si>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</si>
  <si>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</si>
  <si>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</si>
  <si>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</si>
  <si>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</si>
  <si>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Biológico</t>
  </si>
  <si>
    <t>Físico</t>
  </si>
  <si>
    <t>Químico</t>
  </si>
  <si>
    <t>Psicosocial</t>
  </si>
  <si>
    <t>Biomecánicos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</si>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</sst>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5">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2"/>
      <color theme="1"/>
      <name val="Gill Sans MT"/>
      <family val="2"/>
    </font>
    <font>
      <sz val="14"/>
      <color theme="1"/>
      <name val="Arial"/>
      <family val="2"/>
    </font>
    <font>
      <u/>
      <sz val="11"/>
      <color theme="10"/>
      <name val="Gill Sans MT"/>
      <family val="2"/>
    </font>
    <font>
      <i/>
      <sz val="10"/>
      <color rgb="FF595959"/>
      <name val="Arial"/>
      <charset val="1"/>
    </font>
    <font>
      <sz val="12"/>
      <color rgb="FF000000"/>
      <name val="Arial"/>
    </font>
    <font>
      <b/>
      <sz val="16"/>
      <color rgb="FF000000"/>
      <name val="Arial"/>
    </font>
    <font>
      <b/>
      <sz val="12"/>
      <color rgb="FF000000"/>
      <name val="Arial"/>
    </font>
    <font>
      <b/>
      <sz val="12"/>
      <color rgb="FF002060"/>
      <name val="Arial"/>
    </font>
    <font>
      <b/>
      <sz val="12"/>
      <color rgb="FF0070C0"/>
      <name val="Arial"/>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8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8"/>
      </top>
      <bottom/>
      <diagonal/>
    </border>
    <border>
      <left/>
      <right style="medium">
        <color indexed="8"/>
      </right>
      <top style="medium">
        <color indexed="64"/>
      </top>
      <bottom/>
      <diagonal/>
    </border>
    <border>
      <left/>
      <right style="medium">
        <color auto="1"/>
      </right>
      <top style="medium">
        <color auto="1"/>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bottom style="medium">
        <color auto="1"/>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auto="1"/>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auto="1"/>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pplyNumberFormat="0" applyFill="0" applyBorder="0" applyAlignment="0" applyProtection="0"/>
  </cellStyleXfs>
  <cellXfs count="584">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0"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8" fillId="6" borderId="61" xfId="3" applyFill="1" applyBorder="1" applyAlignment="1">
      <alignment vertical="top" wrapText="1"/>
    </xf>
    <xf numFmtId="0" fontId="8" fillId="7" borderId="61" xfId="3" applyFill="1" applyBorder="1" applyAlignment="1">
      <alignment vertical="top" wrapText="1"/>
    </xf>
    <xf numFmtId="0" fontId="6" fillId="0" borderId="2" xfId="0" applyFont="1" applyBorder="1" applyAlignment="1">
      <alignment horizontal="center" vertical="center"/>
    </xf>
    <xf numFmtId="0" fontId="6" fillId="9" borderId="61" xfId="11" applyFont="1" applyFill="1" applyBorder="1" applyAlignment="1">
      <alignment horizontal="center"/>
    </xf>
    <xf numFmtId="0" fontId="9" fillId="0" borderId="62" xfId="11" applyFont="1" applyBorder="1" applyAlignment="1">
      <alignment horizontal="center" vertical="center" wrapText="1"/>
    </xf>
    <xf numFmtId="0" fontId="6" fillId="0" borderId="2" xfId="0" applyFont="1" applyBorder="1" applyAlignment="1">
      <alignment horizontal="center" vertical="center" wrapText="1"/>
    </xf>
    <xf numFmtId="0" fontId="51"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1"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1" fillId="0" borderId="2" xfId="14" applyFont="1" applyBorder="1" applyAlignment="1">
      <alignment horizontal="center" vertical="center"/>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6" applyFont="1" applyBorder="1" applyAlignment="1" applyProtection="1">
      <alignment horizontal="center" vertical="center" wrapText="1"/>
      <protection locked="0"/>
    </xf>
    <xf numFmtId="0" fontId="51" fillId="0" borderId="2" xfId="16" applyFont="1" applyBorder="1" applyAlignment="1" applyProtection="1">
      <alignment horizontal="center" vertical="center"/>
      <protection locked="0"/>
    </xf>
    <xf numFmtId="0" fontId="51" fillId="0" borderId="2" xfId="16" applyFont="1" applyBorder="1" applyAlignment="1">
      <alignment horizontal="center" vertical="center"/>
    </xf>
    <xf numFmtId="0" fontId="51"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61" xfId="11" applyFont="1" applyBorder="1" applyAlignment="1">
      <alignment horizontal="center" vertical="center" wrapText="1"/>
    </xf>
    <xf numFmtId="0" fontId="55" fillId="9" borderId="64" xfId="11" applyFont="1" applyFill="1" applyBorder="1" applyAlignment="1">
      <alignment horizontal="center" vertical="center"/>
    </xf>
    <xf numFmtId="0" fontId="9" fillId="0" borderId="0" xfId="11" applyFont="1" applyAlignment="1">
      <alignment horizontal="center" vertical="center" wrapText="1"/>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vertical="center" wrapText="1"/>
      <protection locked="0"/>
    </xf>
    <xf numFmtId="0" fontId="6"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6" fillId="0" borderId="2" xfId="13" applyFont="1" applyBorder="1" applyAlignment="1">
      <alignment horizontal="center" vertical="center" wrapText="1"/>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13" applyFont="1" applyFill="1" applyBorder="1" applyAlignment="1">
      <alignment horizontal="center" vertical="center" wrapText="1"/>
    </xf>
    <xf numFmtId="0" fontId="51"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1" fillId="0" borderId="2" xfId="13" applyFont="1" applyBorder="1" applyAlignment="1" applyProtection="1">
      <alignment horizontal="center" vertical="center"/>
      <protection locked="0"/>
    </xf>
    <xf numFmtId="0" fontId="11" fillId="0" borderId="2" xfId="13" applyFont="1" applyBorder="1" applyAlignment="1" applyProtection="1">
      <alignment horizontal="center" vertical="center"/>
      <protection locked="0"/>
    </xf>
    <xf numFmtId="0" fontId="51" fillId="0" borderId="2" xfId="11" applyFont="1" applyBorder="1" applyAlignment="1" applyProtection="1">
      <alignment horizontal="center" vertical="center"/>
      <protection locked="0"/>
    </xf>
    <xf numFmtId="0" fontId="51"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6" fillId="9" borderId="2" xfId="13" applyFont="1" applyFill="1" applyBorder="1" applyAlignment="1" applyProtection="1">
      <alignment horizontal="center"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37" fillId="10" borderId="53" xfId="12" applyFont="1" applyFill="1" applyBorder="1" applyAlignment="1" applyProtection="1">
      <alignment horizontal="center" vertical="center"/>
      <protection locked="0"/>
    </xf>
    <xf numFmtId="0" fontId="6" fillId="9" borderId="2" xfId="1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justify" vertical="center" wrapText="1"/>
      <protection locked="0"/>
    </xf>
    <xf numFmtId="0" fontId="8" fillId="9" borderId="2" xfId="11" applyFont="1" applyFill="1" applyBorder="1" applyAlignment="1" applyProtection="1">
      <alignment horizontal="justify" vertical="center" wrapText="1"/>
      <protection locked="0"/>
    </xf>
    <xf numFmtId="0" fontId="6" fillId="9" borderId="2" xfId="13" applyFont="1" applyFill="1" applyBorder="1" applyAlignment="1">
      <alignment horizontal="justify" vertical="center" wrapText="1"/>
    </xf>
    <xf numFmtId="0" fontId="6" fillId="9" borderId="2" xfId="0" applyFont="1" applyFill="1" applyBorder="1" applyAlignment="1">
      <alignment horizontal="justify" vertical="center" wrapText="1"/>
    </xf>
    <xf numFmtId="0" fontId="6" fillId="9" borderId="2" xfId="13" applyFont="1" applyFill="1" applyBorder="1" applyAlignment="1" applyProtection="1">
      <alignment horizontal="justify" vertical="center" wrapText="1"/>
      <protection locked="0"/>
    </xf>
    <xf numFmtId="0" fontId="8" fillId="9" borderId="2" xfId="13" applyFont="1" applyFill="1" applyBorder="1" applyAlignment="1" applyProtection="1">
      <alignment horizontal="justify" vertical="center" wrapText="1"/>
      <protection locked="0"/>
    </xf>
    <xf numFmtId="0" fontId="52" fillId="9" borderId="2" xfId="13"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16" fillId="0" borderId="2" xfId="11" applyFont="1" applyBorder="1" applyAlignment="1" applyProtection="1">
      <alignment horizontal="left" vertical="center" wrapText="1"/>
      <protection locked="0"/>
    </xf>
    <xf numFmtId="0" fontId="19" fillId="9" borderId="2" xfId="15" applyFont="1" applyFill="1" applyBorder="1" applyAlignment="1" applyProtection="1">
      <alignment vertical="center" wrapText="1"/>
      <protection locked="0"/>
    </xf>
    <xf numFmtId="0" fontId="6" fillId="9" borderId="2" xfId="15" applyFont="1" applyFill="1" applyBorder="1" applyAlignment="1" applyProtection="1">
      <alignment vertical="center" wrapText="1"/>
      <protection locked="0"/>
    </xf>
    <xf numFmtId="0" fontId="6" fillId="9" borderId="2" xfId="16" applyFont="1" applyFill="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6" fillId="0" borderId="46" xfId="13" applyFont="1" applyBorder="1" applyAlignment="1" applyProtection="1">
      <alignment horizontal="center" vertical="center" wrapText="1"/>
      <protection locked="0"/>
    </xf>
    <xf numFmtId="0" fontId="6" fillId="9" borderId="2" xfId="14" applyFont="1" applyFill="1" applyBorder="1" applyAlignment="1" applyProtection="1">
      <alignment horizontal="justify" vertical="center" wrapText="1"/>
      <protection locked="0"/>
    </xf>
    <xf numFmtId="0" fontId="57" fillId="10" borderId="2" xfId="12" applyFont="1" applyFill="1" applyBorder="1" applyAlignment="1" applyProtection="1">
      <alignment horizontal="center" vertical="center"/>
      <protection locked="0"/>
    </xf>
    <xf numFmtId="0" fontId="36" fillId="0" borderId="22" xfId="8" applyFont="1" applyBorder="1" applyAlignment="1">
      <alignment horizontal="center" vertical="center"/>
    </xf>
    <xf numFmtId="0" fontId="6" fillId="0" borderId="2" xfId="13" applyFont="1" applyBorder="1" applyAlignment="1">
      <alignment horizontal="justify" vertical="center" wrapText="1"/>
    </xf>
    <xf numFmtId="0" fontId="8" fillId="0" borderId="2" xfId="14" applyFont="1" applyBorder="1" applyAlignment="1">
      <alignment horizontal="justify" vertical="center" wrapText="1"/>
    </xf>
    <xf numFmtId="0" fontId="8" fillId="0" borderId="2" xfId="13" applyFont="1" applyBorder="1" applyAlignment="1" applyProtection="1">
      <alignment horizontal="justify" vertical="center" wrapText="1"/>
      <protection locked="0"/>
    </xf>
    <xf numFmtId="0" fontId="61" fillId="16" borderId="2" xfId="8" applyFont="1" applyFill="1" applyBorder="1" applyAlignment="1">
      <alignment vertical="center" wrapText="1"/>
    </xf>
    <xf numFmtId="0" fontId="58" fillId="9" borderId="52" xfId="17" applyFill="1" applyBorder="1" applyAlignment="1" applyProtection="1">
      <alignment horizontal="center" vertical="center" wrapText="1"/>
      <protection locked="0"/>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1"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1" xfId="11" applyFont="1" applyBorder="1" applyAlignment="1">
      <alignment horizontal="center" vertical="center" wrapText="1"/>
    </xf>
    <xf numFmtId="0" fontId="9" fillId="0" borderId="0" xfId="11" applyFont="1" applyAlignment="1">
      <alignment horizontal="center" vertical="center" wrapText="1"/>
    </xf>
    <xf numFmtId="0" fontId="9" fillId="0" borderId="7"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9" fillId="0" borderId="65"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6" fillId="9" borderId="63" xfId="11" applyFont="1" applyFill="1" applyBorder="1" applyAlignment="1">
      <alignment horizontal="center"/>
    </xf>
    <xf numFmtId="0" fontId="49" fillId="0" borderId="76"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59" fillId="0" borderId="71" xfId="11" applyFont="1" applyBorder="1" applyAlignment="1" applyProtection="1">
      <alignment horizontal="center" vertical="center" wrapText="1"/>
      <protection locked="0"/>
    </xf>
    <xf numFmtId="0" fontId="59" fillId="0" borderId="72" xfId="11" applyFont="1" applyBorder="1" applyAlignment="1" applyProtection="1">
      <alignment horizontal="center" vertical="center" wrapText="1"/>
      <protection locked="0"/>
    </xf>
    <xf numFmtId="0" fontId="59" fillId="0" borderId="73"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2" fillId="9" borderId="47" xfId="8"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20" xfId="8" applyFont="1" applyFill="1" applyBorder="1" applyAlignment="1" applyProtection="1">
      <alignment horizontal="center" vertical="center" wrapText="1"/>
      <protection locked="0"/>
    </xf>
    <xf numFmtId="0" fontId="12" fillId="9" borderId="46"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0" xfId="8" applyFont="1" applyAlignment="1">
      <alignment horizontal="center" vertical="center"/>
    </xf>
    <xf numFmtId="0" fontId="37" fillId="10" borderId="0" xfId="12" applyFont="1" applyFill="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9" fillId="10" borderId="46"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19" fillId="10" borderId="47"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19" fillId="10" borderId="46" xfId="12" applyFont="1" applyFill="1" applyBorder="1" applyAlignment="1" applyProtection="1">
      <alignment horizontal="left" vertical="center"/>
      <protection locked="0"/>
    </xf>
    <xf numFmtId="0" fontId="19" fillId="10" borderId="2" xfId="12" applyFont="1" applyFill="1" applyBorder="1" applyAlignment="1" applyProtection="1">
      <alignment horizontal="left" vertical="center" wrapText="1"/>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6" fillId="0" borderId="44" xfId="0" applyFont="1" applyBorder="1" applyAlignment="1">
      <alignment horizontal="left" vertical="center" wrapText="1"/>
    </xf>
    <xf numFmtId="0" fontId="56" fillId="0" borderId="0" xfId="0" applyFont="1" applyAlignment="1">
      <alignment horizontal="left" vertical="center" wrapText="1"/>
    </xf>
    <xf numFmtId="0" fontId="56" fillId="0" borderId="45" xfId="0" applyFont="1" applyBorder="1" applyAlignment="1">
      <alignment horizontal="left" vertical="center" wrapText="1"/>
    </xf>
    <xf numFmtId="0" fontId="56" fillId="0" borderId="40" xfId="0" applyFont="1" applyBorder="1" applyAlignment="1">
      <alignment horizontal="left" vertical="center" wrapText="1"/>
    </xf>
    <xf numFmtId="0" fontId="56" fillId="0" borderId="48" xfId="0" applyFont="1" applyBorder="1" applyAlignment="1">
      <alignment horizontal="left" vertical="center" wrapText="1"/>
    </xf>
    <xf numFmtId="0" fontId="56" fillId="0" borderId="35" xfId="0" applyFont="1" applyBorder="1" applyAlignment="1">
      <alignment horizontal="left" vertic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19" fillId="10" borderId="2" xfId="12" applyFont="1" applyFill="1" applyBorder="1" applyAlignment="1" applyProtection="1">
      <alignment horizontal="left" vertical="center"/>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19" fillId="10" borderId="2" xfId="12" applyFont="1" applyFill="1" applyBorder="1" applyAlignment="1" applyProtection="1">
      <alignment horizontal="center" vertical="center" wrapText="1"/>
      <protection locked="0"/>
    </xf>
    <xf numFmtId="0" fontId="62"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1" xfId="3" applyBorder="1" applyAlignment="1">
      <alignment horizontal="justify" vertical="center" wrapText="1"/>
    </xf>
    <xf numFmtId="0" fontId="8" fillId="0" borderId="9"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60"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59"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61"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61" xfId="3" applyFont="1" applyBorder="1" applyAlignment="1">
      <alignment horizontal="left" vertical="top"/>
    </xf>
    <xf numFmtId="0" fontId="13" fillId="0" borderId="9"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61" xfId="3" applyFont="1" applyFill="1" applyBorder="1" applyAlignment="1">
      <alignment horizontal="center" vertical="top" wrapText="1"/>
    </xf>
    <xf numFmtId="0" fontId="12" fillId="15" borderId="9"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60"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59"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15" fontId="19" fillId="9" borderId="80" xfId="7" quotePrefix="1" applyNumberFormat="1" applyFont="1" applyFill="1" applyBorder="1" applyAlignment="1">
      <alignment horizontal="left"/>
    </xf>
    <xf numFmtId="15" fontId="19" fillId="9" borderId="79" xfId="7" quotePrefix="1" applyNumberFormat="1" applyFont="1" applyFill="1" applyBorder="1" applyAlignment="1">
      <alignment horizontal="left"/>
    </xf>
    <xf numFmtId="0" fontId="19" fillId="9" borderId="81" xfId="7" applyFont="1" applyFill="1" applyBorder="1" applyAlignment="1">
      <alignment horizontal="left"/>
    </xf>
    <xf numFmtId="0" fontId="8" fillId="0" borderId="82" xfId="3" applyBorder="1" applyAlignment="1">
      <alignment horizontal="left" vertical="center" wrapText="1"/>
    </xf>
    <xf numFmtId="0" fontId="8" fillId="0" borderId="83" xfId="3" applyBorder="1" applyAlignment="1">
      <alignment horizontal="left" vertical="center" wrapText="1"/>
    </xf>
    <xf numFmtId="0" fontId="8" fillId="0" borderId="77" xfId="3" applyBorder="1" applyAlignment="1">
      <alignment horizontal="left" vertical="center" wrapText="1"/>
    </xf>
    <xf numFmtId="0" fontId="8" fillId="0" borderId="78" xfId="3" applyBorder="1" applyAlignment="1">
      <alignment horizontal="left" vertical="center" wrapText="1"/>
    </xf>
    <xf numFmtId="0" fontId="45" fillId="0" borderId="82" xfId="11" applyFont="1" applyBorder="1" applyAlignment="1">
      <alignment horizontal="center" vertical="center"/>
    </xf>
    <xf numFmtId="0" fontId="45" fillId="0" borderId="78" xfId="11" applyFont="1" applyBorder="1" applyAlignment="1">
      <alignment horizontal="center" vertical="center"/>
    </xf>
    <xf numFmtId="0" fontId="47" fillId="0" borderId="82" xfId="0" applyFont="1" applyBorder="1" applyAlignment="1">
      <alignment horizontal="center" vertical="center" wrapText="1"/>
    </xf>
    <xf numFmtId="0" fontId="6" fillId="0" borderId="82" xfId="11" applyFont="1" applyBorder="1"/>
    <xf numFmtId="0" fontId="6" fillId="9" borderId="82" xfId="11" applyFont="1" applyFill="1" applyBorder="1"/>
    <xf numFmtId="0" fontId="6" fillId="9" borderId="78" xfId="11" applyFont="1" applyFill="1" applyBorder="1" applyAlignment="1">
      <alignment horizontal="center"/>
    </xf>
    <xf numFmtId="0" fontId="36" fillId="9" borderId="82" xfId="8" applyFont="1" applyFill="1" applyBorder="1" applyAlignment="1">
      <alignment horizontal="center" vertical="center"/>
    </xf>
    <xf numFmtId="0" fontId="48" fillId="9" borderId="82" xfId="8" applyFont="1" applyFill="1" applyBorder="1" applyAlignment="1">
      <alignment horizontal="center" vertical="center"/>
    </xf>
    <xf numFmtId="0" fontId="8" fillId="0" borderId="82" xfId="3" applyBorder="1" applyAlignment="1">
      <alignment horizontal="center" vertical="center" wrapText="1"/>
    </xf>
    <xf numFmtId="0" fontId="8" fillId="0" borderId="82" xfId="3" applyBorder="1" applyAlignment="1">
      <alignment horizontal="justify" vertical="center" wrapText="1"/>
    </xf>
    <xf numFmtId="0" fontId="8" fillId="0" borderId="78" xfId="3" applyBorder="1" applyAlignment="1">
      <alignment horizontal="justify" vertical="center" wrapText="1"/>
    </xf>
    <xf numFmtId="0" fontId="12" fillId="15" borderId="84" xfId="3" applyFont="1" applyFill="1" applyBorder="1" applyAlignment="1">
      <alignment horizontal="center" vertical="center" wrapText="1"/>
    </xf>
    <xf numFmtId="0" fontId="12" fillId="15" borderId="85" xfId="3" applyFont="1" applyFill="1" applyBorder="1" applyAlignment="1">
      <alignment horizontal="center" vertical="center" wrapText="1"/>
    </xf>
    <xf numFmtId="0" fontId="12" fillId="0" borderId="78" xfId="3" applyFont="1" applyBorder="1" applyAlignment="1">
      <alignment horizontal="center" wrapText="1"/>
    </xf>
    <xf numFmtId="0" fontId="14" fillId="3" borderId="78" xfId="3" applyFont="1" applyFill="1" applyBorder="1" applyAlignment="1">
      <alignment horizontal="center" vertical="center" wrapText="1"/>
    </xf>
    <xf numFmtId="0" fontId="14" fillId="4" borderId="78" xfId="3" applyFont="1" applyFill="1" applyBorder="1" applyAlignment="1">
      <alignment horizontal="center" vertical="center" wrapText="1"/>
    </xf>
    <xf numFmtId="0" fontId="13" fillId="2" borderId="78" xfId="3" applyFont="1" applyFill="1" applyBorder="1" applyAlignment="1">
      <alignment horizontal="center" vertical="center" wrapText="1"/>
    </xf>
    <xf numFmtId="0" fontId="12" fillId="15" borderId="86" xfId="3" applyFont="1" applyFill="1" applyBorder="1" applyAlignment="1">
      <alignment horizontal="center" vertical="center" wrapText="1"/>
    </xf>
    <xf numFmtId="0" fontId="13" fillId="0" borderId="78" xfId="3" applyFont="1" applyBorder="1" applyAlignment="1">
      <alignment horizontal="center" vertical="center" wrapText="1"/>
    </xf>
    <xf numFmtId="0" fontId="13" fillId="0" borderId="79" xfId="3" applyFont="1" applyBorder="1" applyAlignment="1">
      <alignment horizontal="left" vertical="top"/>
    </xf>
    <xf numFmtId="0" fontId="13" fillId="0" borderId="78" xfId="3" applyFont="1" applyBorder="1" applyAlignment="1">
      <alignment horizontal="left" vertical="top"/>
    </xf>
    <xf numFmtId="0" fontId="12" fillId="15" borderId="79" xfId="3" applyFont="1" applyFill="1" applyBorder="1" applyAlignment="1">
      <alignment horizontal="center" vertical="top"/>
    </xf>
    <xf numFmtId="0" fontId="12" fillId="15" borderId="78" xfId="3" applyFont="1" applyFill="1" applyBorder="1" applyAlignment="1">
      <alignment horizontal="center" vertical="top"/>
    </xf>
    <xf numFmtId="0" fontId="13" fillId="0" borderId="79" xfId="3" applyFont="1" applyBorder="1" applyAlignment="1">
      <alignment horizontal="center" vertical="center" wrapText="1"/>
    </xf>
    <xf numFmtId="0" fontId="9" fillId="15" borderId="84" xfId="3" applyFont="1" applyFill="1" applyBorder="1" applyAlignment="1">
      <alignment horizontal="center" wrapText="1"/>
    </xf>
    <xf numFmtId="0" fontId="9" fillId="15" borderId="85" xfId="3" applyFont="1" applyFill="1" applyBorder="1" applyAlignment="1">
      <alignment horizontal="center" wrapText="1"/>
    </xf>
    <xf numFmtId="0" fontId="13" fillId="5" borderId="78" xfId="3" applyFont="1" applyFill="1" applyBorder="1" applyAlignment="1">
      <alignment horizontal="center" wrapText="1"/>
    </xf>
    <xf numFmtId="0" fontId="13" fillId="5" borderId="86" xfId="3" applyFont="1" applyFill="1" applyBorder="1" applyAlignment="1">
      <alignment horizontal="center" wrapText="1"/>
    </xf>
    <xf numFmtId="0" fontId="8" fillId="6" borderId="87" xfId="3" applyFill="1" applyBorder="1" applyAlignment="1">
      <alignment vertical="top" wrapText="1"/>
    </xf>
    <xf numFmtId="0" fontId="8" fillId="7" borderId="87" xfId="3" applyFill="1" applyBorder="1" applyAlignment="1">
      <alignment vertical="top" wrapText="1"/>
    </xf>
    <xf numFmtId="0" fontId="8" fillId="8" borderId="87" xfId="3" applyFill="1" applyBorder="1" applyAlignment="1">
      <alignment vertical="top" wrapText="1"/>
    </xf>
    <xf numFmtId="0" fontId="8" fillId="0" borderId="78" xfId="3" applyBorder="1" applyAlignment="1">
      <alignment horizontal="center" vertical="center" wrapText="1"/>
    </xf>
  </cellXfs>
  <cellStyles count="18">
    <cellStyle name="Hipervínculo" xfId="17" builtinId="8"/>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38"/>
      <c r="C2" s="239"/>
      <c r="D2" s="244" t="s">
        <v>0</v>
      </c>
      <c r="E2" s="244"/>
      <c r="F2" s="244"/>
      <c r="G2" s="244"/>
      <c r="H2" s="244"/>
      <c r="I2" s="244"/>
      <c r="J2" s="244"/>
      <c r="K2" s="244"/>
      <c r="L2" s="247" t="s">
        <v>1</v>
      </c>
      <c r="M2" s="248"/>
      <c r="N2" s="248"/>
      <c r="O2" s="249"/>
    </row>
    <row r="3" spans="2:15" s="5" customFormat="1" ht="15.75" customHeight="1">
      <c r="B3" s="240"/>
      <c r="C3" s="241"/>
      <c r="D3" s="245"/>
      <c r="E3" s="245"/>
      <c r="F3" s="245"/>
      <c r="G3" s="245"/>
      <c r="H3" s="245"/>
      <c r="I3" s="245"/>
      <c r="J3" s="245"/>
      <c r="K3" s="245"/>
      <c r="L3" s="250" t="s">
        <v>2</v>
      </c>
      <c r="M3" s="251"/>
      <c r="N3" s="250" t="s">
        <v>3</v>
      </c>
      <c r="O3" s="252"/>
    </row>
    <row r="4" spans="2:15" s="5" customFormat="1" ht="15.75" customHeight="1">
      <c r="B4" s="240"/>
      <c r="C4" s="241"/>
      <c r="D4" s="245"/>
      <c r="E4" s="245"/>
      <c r="F4" s="245"/>
      <c r="G4" s="245"/>
      <c r="H4" s="245"/>
      <c r="I4" s="245"/>
      <c r="J4" s="245"/>
      <c r="K4" s="245"/>
      <c r="L4" s="253">
        <v>5</v>
      </c>
      <c r="M4" s="254"/>
      <c r="N4" s="253" t="s">
        <v>4</v>
      </c>
      <c r="O4" s="255"/>
    </row>
    <row r="5" spans="2:15" s="5" customFormat="1" ht="15.75" customHeight="1">
      <c r="B5" s="240"/>
      <c r="C5" s="241"/>
      <c r="D5" s="245"/>
      <c r="E5" s="245"/>
      <c r="F5" s="245"/>
      <c r="G5" s="245"/>
      <c r="H5" s="245"/>
      <c r="I5" s="245"/>
      <c r="J5" s="245"/>
      <c r="K5" s="245"/>
      <c r="L5" s="250" t="s">
        <v>5</v>
      </c>
      <c r="M5" s="256"/>
      <c r="N5" s="256"/>
      <c r="O5" s="257"/>
    </row>
    <row r="6" spans="2:15" s="5" customFormat="1" ht="15.75" customHeight="1" thickBot="1">
      <c r="B6" s="242"/>
      <c r="C6" s="243"/>
      <c r="D6" s="246"/>
      <c r="E6" s="246"/>
      <c r="F6" s="246"/>
      <c r="G6" s="246"/>
      <c r="H6" s="246"/>
      <c r="I6" s="246"/>
      <c r="J6" s="246"/>
      <c r="K6" s="246"/>
      <c r="L6" s="545"/>
      <c r="M6" s="546"/>
      <c r="N6" s="546"/>
      <c r="O6" s="547"/>
    </row>
    <row r="7" spans="2:15" s="5" customFormat="1"/>
    <row r="8" spans="2:15" s="5" customFormat="1" ht="22.5" customHeight="1">
      <c r="B8" s="259" t="s">
        <v>6</v>
      </c>
      <c r="C8" s="259"/>
      <c r="D8" s="259"/>
      <c r="E8" s="259"/>
      <c r="F8" s="259"/>
      <c r="G8" s="259"/>
      <c r="H8" s="259"/>
      <c r="I8" s="259"/>
      <c r="J8" s="259"/>
      <c r="K8" s="259"/>
      <c r="L8" s="259"/>
      <c r="M8" s="259"/>
      <c r="N8" s="259"/>
      <c r="O8" s="259"/>
    </row>
    <row r="9" spans="2:15" s="5" customFormat="1" ht="37.5" customHeight="1">
      <c r="B9" s="260" t="s">
        <v>7</v>
      </c>
      <c r="C9" s="260"/>
      <c r="D9" s="260"/>
      <c r="E9" s="6">
        <v>0</v>
      </c>
      <c r="F9" s="6">
        <v>8</v>
      </c>
      <c r="G9" s="6" t="s">
        <v>8</v>
      </c>
      <c r="H9" s="6" t="s">
        <v>9</v>
      </c>
      <c r="I9" s="6">
        <v>4</v>
      </c>
      <c r="J9" s="6">
        <v>7</v>
      </c>
      <c r="K9" s="261" t="s">
        <v>10</v>
      </c>
      <c r="L9" s="262"/>
      <c r="M9" s="262"/>
      <c r="N9" s="262"/>
      <c r="O9" s="263"/>
    </row>
    <row r="10" spans="2:15" s="5" customFormat="1" ht="15" customHeight="1">
      <c r="B10" s="260" t="s">
        <v>11</v>
      </c>
      <c r="C10" s="260"/>
      <c r="D10" s="260"/>
      <c r="E10" s="270" t="s">
        <v>12</v>
      </c>
      <c r="F10" s="270"/>
      <c r="G10" s="270"/>
      <c r="H10" s="270"/>
      <c r="I10" s="270"/>
      <c r="J10" s="270"/>
      <c r="K10" s="264"/>
      <c r="L10" s="265"/>
      <c r="M10" s="265"/>
      <c r="N10" s="265"/>
      <c r="O10" s="266"/>
    </row>
    <row r="11" spans="2:15" s="5" customFormat="1" ht="30" customHeight="1">
      <c r="B11" s="260"/>
      <c r="C11" s="260"/>
      <c r="D11" s="260"/>
      <c r="E11" s="271">
        <v>42594</v>
      </c>
      <c r="F11" s="272"/>
      <c r="G11" s="272"/>
      <c r="H11" s="272"/>
      <c r="I11" s="272"/>
      <c r="J11" s="273"/>
      <c r="K11" s="267"/>
      <c r="L11" s="268"/>
      <c r="M11" s="268"/>
      <c r="N11" s="268"/>
      <c r="O11" s="269"/>
    </row>
    <row r="12" spans="2:15" s="5" customFormat="1" ht="22.5" customHeight="1">
      <c r="B12" s="258" t="s">
        <v>13</v>
      </c>
      <c r="C12" s="258"/>
      <c r="D12" s="258"/>
      <c r="E12" s="258"/>
      <c r="F12" s="258"/>
      <c r="G12" s="258"/>
      <c r="H12" s="258"/>
      <c r="I12" s="258"/>
      <c r="J12" s="258"/>
      <c r="K12" s="258"/>
      <c r="L12" s="258"/>
      <c r="M12" s="258"/>
      <c r="N12" s="258"/>
      <c r="O12" s="258"/>
    </row>
    <row r="13" spans="2:15" s="5" customFormat="1" ht="30" customHeight="1">
      <c r="B13" s="7" t="s">
        <v>14</v>
      </c>
      <c r="C13" s="260" t="s">
        <v>15</v>
      </c>
      <c r="D13" s="260"/>
      <c r="E13" s="260"/>
      <c r="F13" s="260"/>
      <c r="G13" s="260"/>
      <c r="H13" s="260"/>
      <c r="I13" s="260"/>
      <c r="J13" s="260"/>
      <c r="K13" s="260"/>
      <c r="L13" s="260"/>
      <c r="M13" s="260"/>
      <c r="N13" s="260"/>
      <c r="O13" s="260"/>
    </row>
    <row r="14" spans="2:15" s="5" customFormat="1" ht="45" customHeight="1">
      <c r="B14" s="8">
        <v>2</v>
      </c>
      <c r="C14" s="274" t="s">
        <v>16</v>
      </c>
      <c r="D14" s="274"/>
      <c r="E14" s="274"/>
      <c r="F14" s="274"/>
      <c r="G14" s="274"/>
      <c r="H14" s="274"/>
      <c r="I14" s="274"/>
      <c r="J14" s="274"/>
      <c r="K14" s="274"/>
      <c r="L14" s="274"/>
      <c r="M14" s="274"/>
      <c r="N14" s="274"/>
      <c r="O14" s="274"/>
    </row>
    <row r="15" spans="2:15" s="5" customFormat="1" ht="45" customHeight="1">
      <c r="B15" s="8">
        <v>3</v>
      </c>
      <c r="C15" s="274" t="s">
        <v>17</v>
      </c>
      <c r="D15" s="274"/>
      <c r="E15" s="274"/>
      <c r="F15" s="274"/>
      <c r="G15" s="274"/>
      <c r="H15" s="274"/>
      <c r="I15" s="274"/>
      <c r="J15" s="274"/>
      <c r="K15" s="274"/>
      <c r="L15" s="274"/>
      <c r="M15" s="274"/>
      <c r="N15" s="274"/>
      <c r="O15" s="274"/>
    </row>
    <row r="16" spans="2:15" s="5" customFormat="1" ht="45" customHeight="1">
      <c r="B16" s="9">
        <v>4</v>
      </c>
      <c r="C16" s="275" t="s">
        <v>18</v>
      </c>
      <c r="D16" s="276"/>
      <c r="E16" s="276"/>
      <c r="F16" s="276"/>
      <c r="G16" s="276"/>
      <c r="H16" s="276"/>
      <c r="I16" s="276"/>
      <c r="J16" s="276"/>
      <c r="K16" s="276"/>
      <c r="L16" s="276"/>
      <c r="M16" s="276"/>
      <c r="N16" s="276"/>
      <c r="O16" s="277"/>
    </row>
    <row r="17" spans="2:15" s="5" customFormat="1" ht="45" customHeight="1">
      <c r="B17" s="9">
        <v>5</v>
      </c>
      <c r="C17" s="275" t="s">
        <v>19</v>
      </c>
      <c r="D17" s="276"/>
      <c r="E17" s="276"/>
      <c r="F17" s="276"/>
      <c r="G17" s="276"/>
      <c r="H17" s="276"/>
      <c r="I17" s="276"/>
      <c r="J17" s="276"/>
      <c r="K17" s="276"/>
      <c r="L17" s="276"/>
      <c r="M17" s="276"/>
      <c r="N17" s="276"/>
      <c r="O17" s="277"/>
    </row>
    <row r="18" spans="2:15" s="5" customFormat="1" ht="22.5" customHeight="1">
      <c r="B18" s="258" t="s">
        <v>20</v>
      </c>
      <c r="C18" s="258"/>
      <c r="D18" s="258"/>
      <c r="E18" s="258"/>
      <c r="F18" s="258"/>
      <c r="G18" s="258"/>
      <c r="H18" s="258"/>
      <c r="I18" s="258"/>
      <c r="J18" s="258"/>
      <c r="K18" s="258"/>
      <c r="L18" s="258"/>
      <c r="M18" s="258"/>
      <c r="N18" s="258"/>
      <c r="O18" s="258"/>
    </row>
    <row r="19" spans="2:15" s="5" customFormat="1" ht="15" customHeight="1">
      <c r="B19" s="260" t="s">
        <v>14</v>
      </c>
      <c r="C19" s="281" t="s">
        <v>21</v>
      </c>
      <c r="D19" s="282"/>
      <c r="E19" s="282"/>
      <c r="F19" s="282"/>
      <c r="G19" s="283"/>
      <c r="H19" s="287" t="s">
        <v>22</v>
      </c>
      <c r="I19" s="287"/>
      <c r="J19" s="287"/>
      <c r="K19" s="260" t="s">
        <v>23</v>
      </c>
      <c r="L19" s="260"/>
      <c r="M19" s="281" t="s">
        <v>24</v>
      </c>
      <c r="N19" s="282"/>
      <c r="O19" s="283"/>
    </row>
    <row r="20" spans="2:15" s="5" customFormat="1" ht="15" customHeight="1">
      <c r="B20" s="260"/>
      <c r="C20" s="284"/>
      <c r="D20" s="285"/>
      <c r="E20" s="285"/>
      <c r="F20" s="285"/>
      <c r="G20" s="286"/>
      <c r="H20" s="7" t="s">
        <v>25</v>
      </c>
      <c r="I20" s="7" t="s">
        <v>26</v>
      </c>
      <c r="J20" s="7" t="s">
        <v>27</v>
      </c>
      <c r="K20" s="260"/>
      <c r="L20" s="260"/>
      <c r="M20" s="284"/>
      <c r="N20" s="285"/>
      <c r="O20" s="286"/>
    </row>
    <row r="21" spans="2:15" s="5" customFormat="1" ht="39" customHeight="1">
      <c r="B21" s="8">
        <v>2</v>
      </c>
      <c r="C21" s="288" t="s">
        <v>28</v>
      </c>
      <c r="D21" s="289"/>
      <c r="E21" s="289"/>
      <c r="F21" s="289"/>
      <c r="G21" s="290"/>
      <c r="H21" s="10">
        <v>22</v>
      </c>
      <c r="I21" s="10">
        <v>3</v>
      </c>
      <c r="J21" s="8">
        <v>2017</v>
      </c>
      <c r="K21" s="291" t="s">
        <v>29</v>
      </c>
      <c r="L21" s="292"/>
      <c r="M21" s="278" t="s">
        <v>30</v>
      </c>
      <c r="N21" s="279"/>
      <c r="O21" s="280"/>
    </row>
    <row r="22" spans="2:15" s="5" customFormat="1" ht="39" customHeight="1">
      <c r="B22" s="8">
        <v>3</v>
      </c>
      <c r="C22" s="288" t="s">
        <v>31</v>
      </c>
      <c r="D22" s="289"/>
      <c r="E22" s="289"/>
      <c r="F22" s="289"/>
      <c r="G22" s="290"/>
      <c r="H22" s="10" t="s">
        <v>32</v>
      </c>
      <c r="I22" s="10">
        <v>10</v>
      </c>
      <c r="J22" s="8">
        <v>2017</v>
      </c>
      <c r="K22" s="291" t="s">
        <v>29</v>
      </c>
      <c r="L22" s="292"/>
      <c r="M22" s="278" t="s">
        <v>33</v>
      </c>
      <c r="N22" s="279"/>
      <c r="O22" s="280"/>
    </row>
    <row r="23" spans="2:15" s="5" customFormat="1" ht="39" customHeight="1">
      <c r="B23" s="8">
        <v>4</v>
      </c>
      <c r="C23" s="288" t="s">
        <v>31</v>
      </c>
      <c r="D23" s="289"/>
      <c r="E23" s="289"/>
      <c r="F23" s="289"/>
      <c r="G23" s="290"/>
      <c r="H23" s="10">
        <v>18</v>
      </c>
      <c r="I23" s="10">
        <v>10</v>
      </c>
      <c r="J23" s="8">
        <v>2018</v>
      </c>
      <c r="K23" s="294" t="s">
        <v>29</v>
      </c>
      <c r="L23" s="294"/>
      <c r="M23" s="278" t="s">
        <v>33</v>
      </c>
      <c r="N23" s="279"/>
      <c r="O23" s="280"/>
    </row>
    <row r="24" spans="2:15" s="5" customFormat="1" ht="39" customHeight="1">
      <c r="B24" s="8">
        <v>5</v>
      </c>
      <c r="C24" s="288" t="s">
        <v>31</v>
      </c>
      <c r="D24" s="289"/>
      <c r="E24" s="289"/>
      <c r="F24" s="289"/>
      <c r="G24" s="290"/>
      <c r="H24" s="10"/>
      <c r="I24" s="10"/>
      <c r="J24" s="8"/>
      <c r="K24" s="294"/>
      <c r="L24" s="294"/>
      <c r="M24" s="278" t="s">
        <v>33</v>
      </c>
      <c r="N24" s="279"/>
      <c r="O24" s="280"/>
    </row>
    <row r="25" spans="2:15" ht="15.75" thickBot="1">
      <c r="B25" s="1"/>
      <c r="C25" s="1"/>
      <c r="D25" s="1"/>
      <c r="E25" s="1"/>
      <c r="F25" s="1"/>
      <c r="G25" s="1"/>
      <c r="H25" s="1"/>
      <c r="I25" s="1"/>
      <c r="J25" s="1"/>
      <c r="K25" s="1"/>
      <c r="L25" s="1"/>
      <c r="M25" s="1"/>
      <c r="N25" s="1"/>
      <c r="O25" s="1"/>
    </row>
    <row r="26" spans="2:15" s="5" customFormat="1" ht="22.5" customHeight="1">
      <c r="B26" s="295" t="s">
        <v>34</v>
      </c>
      <c r="C26" s="296"/>
      <c r="D26" s="296"/>
      <c r="E26" s="296" t="s">
        <v>35</v>
      </c>
      <c r="F26" s="296"/>
      <c r="G26" s="296"/>
      <c r="H26" s="296"/>
      <c r="I26" s="296"/>
      <c r="J26" s="296"/>
      <c r="K26" s="296" t="s">
        <v>36</v>
      </c>
      <c r="L26" s="296"/>
      <c r="M26" s="296"/>
      <c r="N26" s="296"/>
      <c r="O26" s="297"/>
    </row>
    <row r="27" spans="2:15" s="5" customFormat="1" ht="122.25" customHeight="1" thickBot="1">
      <c r="B27" s="298" t="s">
        <v>37</v>
      </c>
      <c r="C27" s="548"/>
      <c r="D27" s="549"/>
      <c r="E27" s="550" t="s">
        <v>38</v>
      </c>
      <c r="F27" s="548"/>
      <c r="G27" s="548"/>
      <c r="H27" s="548"/>
      <c r="I27" s="548"/>
      <c r="J27" s="549"/>
      <c r="K27" s="550" t="s">
        <v>39</v>
      </c>
      <c r="L27" s="548"/>
      <c r="M27" s="548"/>
      <c r="N27" s="548"/>
      <c r="O27" s="551"/>
    </row>
    <row r="28" spans="2:15" s="5" customFormat="1"/>
    <row r="29" spans="2:15" s="5" customFormat="1" ht="75" customHeight="1">
      <c r="B29" s="293" t="s">
        <v>40</v>
      </c>
      <c r="C29" s="293"/>
      <c r="D29" s="293"/>
      <c r="E29" s="293"/>
      <c r="F29" s="293"/>
      <c r="G29" s="293"/>
      <c r="H29" s="293"/>
      <c r="I29" s="293"/>
      <c r="J29" s="293"/>
      <c r="K29" s="293"/>
      <c r="L29" s="293"/>
      <c r="M29" s="293"/>
      <c r="N29" s="293"/>
      <c r="O29" s="293"/>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0"/>
  <sheetViews>
    <sheetView showGridLines="0" tabSelected="1" view="pageBreakPreview" topLeftCell="A11" zoomScale="50" zoomScaleNormal="70" zoomScaleSheetLayoutView="50" workbookViewId="0">
      <selection activeCell="C14" sqref="C14:C16"/>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2.125"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7.25" customHeigh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145"/>
    </row>
    <row r="2" spans="1:32" ht="15.75">
      <c r="A2" s="304" t="s">
        <v>41</v>
      </c>
      <c r="B2" s="305"/>
      <c r="C2" s="306"/>
      <c r="D2" s="311" t="s">
        <v>42</v>
      </c>
      <c r="E2" s="312"/>
      <c r="F2" s="312"/>
      <c r="G2" s="312"/>
      <c r="H2" s="312"/>
      <c r="I2" s="312"/>
      <c r="J2" s="312"/>
      <c r="K2" s="312"/>
      <c r="L2" s="312"/>
      <c r="M2" s="312"/>
      <c r="N2" s="312"/>
      <c r="O2" s="312"/>
      <c r="P2" s="312"/>
      <c r="Q2" s="312"/>
      <c r="R2" s="312"/>
      <c r="S2" s="312"/>
      <c r="T2" s="312"/>
      <c r="U2" s="312"/>
      <c r="V2" s="312"/>
      <c r="W2" s="312"/>
      <c r="X2" s="312"/>
      <c r="Y2" s="312"/>
      <c r="Z2" s="312"/>
      <c r="AA2" s="312"/>
      <c r="AB2" s="312"/>
      <c r="AC2" s="316" t="s">
        <v>43</v>
      </c>
      <c r="AD2" s="316"/>
      <c r="AE2" s="317"/>
    </row>
    <row r="3" spans="1:32" ht="15.75">
      <c r="A3" s="307"/>
      <c r="B3" s="308"/>
      <c r="C3" s="309"/>
      <c r="D3" s="313"/>
      <c r="E3" s="314"/>
      <c r="F3" s="314"/>
      <c r="G3" s="314"/>
      <c r="H3" s="314"/>
      <c r="I3" s="314"/>
      <c r="J3" s="314"/>
      <c r="K3" s="314"/>
      <c r="L3" s="314"/>
      <c r="M3" s="314"/>
      <c r="N3" s="314"/>
      <c r="O3" s="314"/>
      <c r="P3" s="314"/>
      <c r="Q3" s="314"/>
      <c r="R3" s="314"/>
      <c r="S3" s="314"/>
      <c r="T3" s="314"/>
      <c r="U3" s="314"/>
      <c r="V3" s="314"/>
      <c r="W3" s="314"/>
      <c r="X3" s="314"/>
      <c r="Y3" s="314"/>
      <c r="Z3" s="314"/>
      <c r="AA3" s="314"/>
      <c r="AB3" s="314"/>
      <c r="AC3" s="318" t="s">
        <v>44</v>
      </c>
      <c r="AD3" s="319"/>
      <c r="AE3" s="74" t="s">
        <v>3</v>
      </c>
    </row>
    <row r="4" spans="1:32" ht="12" customHeight="1">
      <c r="A4" s="307"/>
      <c r="B4" s="308"/>
      <c r="C4" s="309"/>
      <c r="D4" s="313"/>
      <c r="E4" s="314"/>
      <c r="F4" s="314"/>
      <c r="G4" s="314"/>
      <c r="H4" s="314"/>
      <c r="I4" s="314"/>
      <c r="J4" s="314"/>
      <c r="K4" s="314"/>
      <c r="L4" s="314"/>
      <c r="M4" s="314"/>
      <c r="N4" s="314"/>
      <c r="O4" s="314"/>
      <c r="P4" s="314"/>
      <c r="Q4" s="314"/>
      <c r="R4" s="314"/>
      <c r="S4" s="314"/>
      <c r="T4" s="314"/>
      <c r="U4" s="314"/>
      <c r="V4" s="314"/>
      <c r="W4" s="314"/>
      <c r="X4" s="314"/>
      <c r="Y4" s="314"/>
      <c r="Z4" s="314"/>
      <c r="AA4" s="314"/>
      <c r="AB4" s="314"/>
      <c r="AC4" s="319"/>
      <c r="AD4" s="319"/>
      <c r="AE4" s="75" t="s">
        <v>45</v>
      </c>
    </row>
    <row r="5" spans="1:32" ht="25.5" customHeight="1">
      <c r="A5" s="307"/>
      <c r="B5" s="308"/>
      <c r="C5" s="309"/>
      <c r="D5" s="313"/>
      <c r="E5" s="314"/>
      <c r="F5" s="314"/>
      <c r="G5" s="314"/>
      <c r="H5" s="314"/>
      <c r="I5" s="314"/>
      <c r="J5" s="314"/>
      <c r="K5" s="314"/>
      <c r="L5" s="314"/>
      <c r="M5" s="314"/>
      <c r="N5" s="314"/>
      <c r="O5" s="314"/>
      <c r="P5" s="314"/>
      <c r="Q5" s="314"/>
      <c r="R5" s="314"/>
      <c r="S5" s="314"/>
      <c r="T5" s="314"/>
      <c r="U5" s="314"/>
      <c r="V5" s="314"/>
      <c r="W5" s="314"/>
      <c r="X5" s="314"/>
      <c r="Y5" s="314"/>
      <c r="Z5" s="314"/>
      <c r="AA5" s="314"/>
      <c r="AB5" s="314"/>
      <c r="AC5" s="318" t="s">
        <v>46</v>
      </c>
      <c r="AD5" s="318"/>
      <c r="AE5" s="320"/>
    </row>
    <row r="6" spans="1:32">
      <c r="A6" s="310"/>
      <c r="B6" s="552"/>
      <c r="C6" s="553"/>
      <c r="D6" s="315"/>
      <c r="E6" s="554"/>
      <c r="F6" s="554"/>
      <c r="G6" s="554"/>
      <c r="H6" s="554"/>
      <c r="I6" s="554"/>
      <c r="J6" s="554"/>
      <c r="K6" s="554"/>
      <c r="L6" s="554"/>
      <c r="M6" s="554"/>
      <c r="N6" s="554"/>
      <c r="O6" s="554"/>
      <c r="P6" s="554"/>
      <c r="Q6" s="554"/>
      <c r="R6" s="554"/>
      <c r="S6" s="554"/>
      <c r="T6" s="554"/>
      <c r="U6" s="554"/>
      <c r="V6" s="554"/>
      <c r="W6" s="554"/>
      <c r="X6" s="554"/>
      <c r="Y6" s="554"/>
      <c r="Z6" s="554"/>
      <c r="AA6" s="554"/>
      <c r="AB6" s="554"/>
      <c r="AC6" s="321"/>
      <c r="AD6" s="321"/>
      <c r="AE6" s="322"/>
    </row>
    <row r="7" spans="1:32" ht="11.25"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14.2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0" customHeight="1">
      <c r="A9" s="96" t="s">
        <v>47</v>
      </c>
      <c r="B9" s="2">
        <v>45761</v>
      </c>
      <c r="C9" s="12"/>
      <c r="D9" s="97" t="s">
        <v>48</v>
      </c>
      <c r="E9" s="301" t="s">
        <v>49</v>
      </c>
      <c r="F9" s="302"/>
      <c r="G9" s="302"/>
      <c r="H9" s="302"/>
      <c r="I9" s="302"/>
      <c r="J9" s="302"/>
      <c r="K9" s="303"/>
      <c r="L9" s="13"/>
      <c r="M9" s="14"/>
      <c r="N9" s="14"/>
      <c r="O9" s="14"/>
      <c r="P9" s="15"/>
      <c r="Q9" s="15"/>
      <c r="R9" s="15"/>
      <c r="S9" s="15"/>
      <c r="T9" s="15"/>
      <c r="U9" s="15"/>
      <c r="V9" s="15"/>
      <c r="W9" s="15"/>
      <c r="X9" s="15"/>
      <c r="Y9" s="15"/>
      <c r="Z9" s="15"/>
      <c r="AA9" s="15"/>
      <c r="AB9" s="15"/>
      <c r="AC9" s="15"/>
      <c r="AD9" s="15"/>
      <c r="AE9" s="72"/>
      <c r="AF9" s="16"/>
    </row>
    <row r="10" spans="1:32" ht="15"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15.75" customHeight="1">
      <c r="A11" s="96" t="s">
        <v>50</v>
      </c>
      <c r="B11" s="3" t="s">
        <v>51</v>
      </c>
      <c r="C11" s="26"/>
      <c r="D11" s="99" t="s">
        <v>52</v>
      </c>
      <c r="E11" s="332" t="s">
        <v>53</v>
      </c>
      <c r="F11" s="333"/>
      <c r="G11" s="333"/>
      <c r="H11" s="333"/>
      <c r="I11" s="333"/>
      <c r="J11" s="333"/>
      <c r="K11" s="334"/>
      <c r="Y11" s="27"/>
      <c r="Z11" s="28"/>
      <c r="AA11" s="28"/>
      <c r="AB11" s="28"/>
      <c r="AC11" s="28"/>
      <c r="AD11" s="28"/>
      <c r="AE11" s="73"/>
      <c r="AF11" s="29"/>
    </row>
    <row r="12" spans="1:32" ht="17.2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6.5" customHeight="1">
      <c r="A13" s="109"/>
      <c r="B13" s="555"/>
      <c r="C13" s="556"/>
      <c r="F13" s="88"/>
      <c r="G13" s="92"/>
      <c r="AE13" s="557"/>
    </row>
    <row r="14" spans="1:32" ht="27.75" customHeight="1">
      <c r="A14" s="299" t="s">
        <v>54</v>
      </c>
      <c r="B14" s="299" t="s">
        <v>55</v>
      </c>
      <c r="C14" s="299" t="s">
        <v>56</v>
      </c>
      <c r="D14" s="299" t="s">
        <v>57</v>
      </c>
      <c r="E14" s="299" t="s">
        <v>58</v>
      </c>
      <c r="F14" s="335" t="s">
        <v>59</v>
      </c>
      <c r="G14" s="326" t="s">
        <v>60</v>
      </c>
      <c r="H14" s="328"/>
      <c r="I14" s="337" t="s">
        <v>61</v>
      </c>
      <c r="J14" s="326" t="s">
        <v>62</v>
      </c>
      <c r="K14" s="327"/>
      <c r="L14" s="328"/>
      <c r="M14" s="299" t="s">
        <v>63</v>
      </c>
      <c r="N14" s="323"/>
      <c r="O14" s="324"/>
      <c r="P14" s="323"/>
      <c r="Q14" s="323"/>
      <c r="R14" s="323"/>
      <c r="S14" s="325"/>
      <c r="T14" s="146" t="s">
        <v>64</v>
      </c>
      <c r="U14" s="326" t="s">
        <v>65</v>
      </c>
      <c r="V14" s="327"/>
      <c r="W14" s="328"/>
      <c r="X14" s="326" t="s">
        <v>66</v>
      </c>
      <c r="Y14" s="327"/>
      <c r="Z14" s="327"/>
      <c r="AA14" s="327"/>
      <c r="AB14" s="328"/>
      <c r="AC14" s="323" t="s">
        <v>67</v>
      </c>
      <c r="AD14" s="323"/>
      <c r="AE14" s="329"/>
    </row>
    <row r="15" spans="1:32" ht="39" customHeight="1">
      <c r="A15" s="300"/>
      <c r="B15" s="300"/>
      <c r="C15" s="300"/>
      <c r="D15" s="300"/>
      <c r="E15" s="300"/>
      <c r="F15" s="336"/>
      <c r="G15" s="174"/>
      <c r="H15" s="176"/>
      <c r="I15" s="338"/>
      <c r="J15" s="174"/>
      <c r="K15" s="175"/>
      <c r="L15" s="176"/>
      <c r="M15" s="174"/>
      <c r="N15" s="175"/>
      <c r="O15" s="178"/>
      <c r="P15" s="175"/>
      <c r="Q15" s="175"/>
      <c r="R15" s="175"/>
      <c r="S15" s="176"/>
      <c r="T15" s="175"/>
      <c r="U15" s="174"/>
      <c r="V15" s="175"/>
      <c r="W15" s="176"/>
      <c r="X15" s="174"/>
      <c r="Y15" s="175"/>
      <c r="Z15" s="178"/>
      <c r="AA15" s="175"/>
      <c r="AB15" s="176"/>
      <c r="AC15" s="330"/>
      <c r="AD15" s="330"/>
      <c r="AE15" s="331"/>
    </row>
    <row r="16" spans="1:32" ht="124.5" customHeight="1">
      <c r="A16" s="300"/>
      <c r="B16" s="300"/>
      <c r="C16" s="300"/>
      <c r="D16" s="300"/>
      <c r="E16" s="300"/>
      <c r="F16" s="336"/>
      <c r="G16" s="111" t="s">
        <v>68</v>
      </c>
      <c r="H16" s="111" t="s">
        <v>69</v>
      </c>
      <c r="I16" s="338"/>
      <c r="J16" s="110" t="s">
        <v>70</v>
      </c>
      <c r="K16" s="110" t="s">
        <v>71</v>
      </c>
      <c r="L16" s="110" t="s">
        <v>72</v>
      </c>
      <c r="M16" s="110" t="s">
        <v>73</v>
      </c>
      <c r="N16" s="110" t="s">
        <v>74</v>
      </c>
      <c r="O16" s="112" t="s">
        <v>75</v>
      </c>
      <c r="P16" s="110" t="s">
        <v>76</v>
      </c>
      <c r="Q16" s="110" t="s">
        <v>77</v>
      </c>
      <c r="R16" s="110" t="s">
        <v>78</v>
      </c>
      <c r="S16" s="110" t="s">
        <v>79</v>
      </c>
      <c r="T16" s="110" t="s">
        <v>80</v>
      </c>
      <c r="U16" s="110" t="s">
        <v>81</v>
      </c>
      <c r="V16" s="110" t="s">
        <v>82</v>
      </c>
      <c r="W16" s="110" t="s">
        <v>83</v>
      </c>
      <c r="X16" s="110" t="s">
        <v>84</v>
      </c>
      <c r="Y16" s="110" t="s">
        <v>85</v>
      </c>
      <c r="Z16" s="113" t="s">
        <v>86</v>
      </c>
      <c r="AA16" s="110" t="s">
        <v>87</v>
      </c>
      <c r="AB16" s="110" t="s">
        <v>88</v>
      </c>
      <c r="AC16" s="330"/>
      <c r="AD16" s="330"/>
      <c r="AE16" s="331"/>
    </row>
    <row r="17" spans="1:31" ht="123" customHeight="1">
      <c r="A17" s="179" t="s">
        <v>89</v>
      </c>
      <c r="B17" s="179" t="s">
        <v>90</v>
      </c>
      <c r="C17" s="180" t="s">
        <v>91</v>
      </c>
      <c r="D17" s="180" t="s">
        <v>92</v>
      </c>
      <c r="E17" s="180" t="s">
        <v>93</v>
      </c>
      <c r="F17" s="181" t="s">
        <v>94</v>
      </c>
      <c r="G17" s="214" t="s">
        <v>95</v>
      </c>
      <c r="H17" s="215" t="s">
        <v>96</v>
      </c>
      <c r="I17" s="216" t="s">
        <v>97</v>
      </c>
      <c r="J17" s="184" t="s">
        <v>98</v>
      </c>
      <c r="K17" s="184" t="s">
        <v>99</v>
      </c>
      <c r="L17" s="184" t="s">
        <v>100</v>
      </c>
      <c r="M17" s="185">
        <v>6</v>
      </c>
      <c r="N17" s="185">
        <v>3</v>
      </c>
      <c r="O17" s="186">
        <f t="shared" ref="O17" si="0">M17*N17</f>
        <v>18</v>
      </c>
      <c r="P17" s="186" t="str">
        <f t="shared" ref="P17" si="1">IF(OR(O17="",O17=0),"",IF(O17&lt;5,"B",IF(O17&lt;9,"M",IF(O17&lt;21,"A","MA"))))</f>
        <v>A</v>
      </c>
      <c r="Q17" s="185">
        <v>25</v>
      </c>
      <c r="R17" s="186">
        <f t="shared" ref="R17" si="2">O17*Q17</f>
        <v>450</v>
      </c>
      <c r="S17" s="187" t="str">
        <f t="shared" ref="S17:S20" si="3">IF(R17="","",IF(AND(R17&gt;=600,R17&lt;=4000),"I",IF(AND(R17&gt;=150,R17&lt;=500),"II",IF(AND(R17&gt;=40,R17&lt;=120),"III",IF(OR(R17&lt;=20,R17&gt;=0),"IV")))))</f>
        <v>II</v>
      </c>
      <c r="T17" s="181" t="s">
        <v>101</v>
      </c>
      <c r="U17" s="184" t="s">
        <v>102</v>
      </c>
      <c r="V17" s="152">
        <v>1</v>
      </c>
      <c r="W17" s="184" t="s">
        <v>103</v>
      </c>
      <c r="X17" s="184" t="s">
        <v>104</v>
      </c>
      <c r="Y17" s="184" t="s">
        <v>104</v>
      </c>
      <c r="Z17" s="184" t="s">
        <v>104</v>
      </c>
      <c r="AA17" s="217" t="s">
        <v>105</v>
      </c>
      <c r="AB17" s="184" t="s">
        <v>106</v>
      </c>
      <c r="AC17" s="339" t="s">
        <v>107</v>
      </c>
      <c r="AD17" s="340"/>
      <c r="AE17" s="341"/>
    </row>
    <row r="18" spans="1:31" ht="119.25" customHeight="1">
      <c r="A18" s="179" t="s">
        <v>89</v>
      </c>
      <c r="B18" s="179" t="s">
        <v>90</v>
      </c>
      <c r="C18" s="180" t="s">
        <v>91</v>
      </c>
      <c r="D18" s="180" t="s">
        <v>92</v>
      </c>
      <c r="E18" s="180" t="s">
        <v>93</v>
      </c>
      <c r="F18" s="184" t="s">
        <v>94</v>
      </c>
      <c r="G18" s="214" t="s">
        <v>108</v>
      </c>
      <c r="H18" s="215" t="s">
        <v>96</v>
      </c>
      <c r="I18" s="216" t="s">
        <v>97</v>
      </c>
      <c r="J18" s="147" t="s">
        <v>98</v>
      </c>
      <c r="K18" s="147" t="s">
        <v>98</v>
      </c>
      <c r="L18" s="188" t="s">
        <v>98</v>
      </c>
      <c r="M18" s="148">
        <v>6</v>
      </c>
      <c r="N18" s="148">
        <v>3</v>
      </c>
      <c r="O18" s="148">
        <v>18</v>
      </c>
      <c r="P18" s="189" t="s">
        <v>109</v>
      </c>
      <c r="Q18" s="148">
        <v>25</v>
      </c>
      <c r="R18" s="148">
        <v>450</v>
      </c>
      <c r="S18" s="190" t="str">
        <f t="shared" si="3"/>
        <v>II</v>
      </c>
      <c r="T18" s="191" t="s">
        <v>101</v>
      </c>
      <c r="U18" s="184" t="s">
        <v>102</v>
      </c>
      <c r="V18" s="152">
        <v>1</v>
      </c>
      <c r="W18" s="147" t="s">
        <v>103</v>
      </c>
      <c r="X18" s="144" t="s">
        <v>104</v>
      </c>
      <c r="Y18" s="144" t="s">
        <v>104</v>
      </c>
      <c r="Z18" s="147" t="s">
        <v>104</v>
      </c>
      <c r="AA18" s="217" t="s">
        <v>110</v>
      </c>
      <c r="AB18" s="147" t="s">
        <v>104</v>
      </c>
      <c r="AC18" s="339" t="s">
        <v>107</v>
      </c>
      <c r="AD18" s="340"/>
      <c r="AE18" s="341"/>
    </row>
    <row r="19" spans="1:31" ht="409.6">
      <c r="A19" s="179" t="s">
        <v>89</v>
      </c>
      <c r="B19" s="179" t="s">
        <v>90</v>
      </c>
      <c r="C19" s="180" t="s">
        <v>91</v>
      </c>
      <c r="D19" s="180" t="s">
        <v>92</v>
      </c>
      <c r="E19" s="180" t="s">
        <v>93</v>
      </c>
      <c r="F19" s="181" t="s">
        <v>94</v>
      </c>
      <c r="G19" s="214" t="s">
        <v>111</v>
      </c>
      <c r="H19" s="215" t="s">
        <v>96</v>
      </c>
      <c r="I19" s="216" t="s">
        <v>97</v>
      </c>
      <c r="J19" s="149" t="s">
        <v>112</v>
      </c>
      <c r="K19" s="149" t="s">
        <v>113</v>
      </c>
      <c r="L19" s="192" t="s">
        <v>114</v>
      </c>
      <c r="M19" s="150">
        <v>6</v>
      </c>
      <c r="N19" s="150">
        <v>3</v>
      </c>
      <c r="O19" s="150">
        <f t="shared" ref="O19:O20" si="4">M19*N19</f>
        <v>18</v>
      </c>
      <c r="P19" s="193" t="str">
        <f t="shared" ref="P19:P20" si="5">IF(OR(O19="",O19=0),"",IF(O19&lt;5,"B",IF(O19&lt;9,"M",IF(O19&lt;21,"A","MA"))))</f>
        <v>A</v>
      </c>
      <c r="Q19" s="150">
        <v>25</v>
      </c>
      <c r="R19" s="150">
        <f t="shared" ref="R19:R20" si="6">O19*Q19</f>
        <v>450</v>
      </c>
      <c r="S19" s="190" t="str">
        <f t="shared" si="3"/>
        <v>II</v>
      </c>
      <c r="T19" s="194" t="s">
        <v>101</v>
      </c>
      <c r="U19" s="184" t="s">
        <v>115</v>
      </c>
      <c r="V19" s="152">
        <v>1</v>
      </c>
      <c r="W19" s="149" t="s">
        <v>103</v>
      </c>
      <c r="X19" s="152" t="s">
        <v>104</v>
      </c>
      <c r="Y19" s="152" t="s">
        <v>104</v>
      </c>
      <c r="Z19" s="149" t="s">
        <v>104</v>
      </c>
      <c r="AA19" s="217" t="s">
        <v>110</v>
      </c>
      <c r="AB19" s="149" t="s">
        <v>106</v>
      </c>
      <c r="AC19" s="339" t="s">
        <v>107</v>
      </c>
      <c r="AD19" s="340"/>
      <c r="AE19" s="341"/>
    </row>
    <row r="20" spans="1:31" ht="409.6">
      <c r="A20" s="179" t="s">
        <v>89</v>
      </c>
      <c r="B20" s="179" t="s">
        <v>90</v>
      </c>
      <c r="C20" s="180" t="s">
        <v>91</v>
      </c>
      <c r="D20" s="180" t="s">
        <v>92</v>
      </c>
      <c r="E20" s="180" t="s">
        <v>93</v>
      </c>
      <c r="F20" s="184" t="s">
        <v>94</v>
      </c>
      <c r="G20" s="214" t="s">
        <v>116</v>
      </c>
      <c r="H20" s="218" t="s">
        <v>117</v>
      </c>
      <c r="I20" s="219" t="s">
        <v>118</v>
      </c>
      <c r="J20" s="149" t="s">
        <v>119</v>
      </c>
      <c r="K20" s="149" t="s">
        <v>98</v>
      </c>
      <c r="L20" s="192" t="s">
        <v>120</v>
      </c>
      <c r="M20" s="150">
        <v>6</v>
      </c>
      <c r="N20" s="150">
        <v>3</v>
      </c>
      <c r="O20" s="150">
        <f t="shared" si="4"/>
        <v>18</v>
      </c>
      <c r="P20" s="189" t="str">
        <f t="shared" si="5"/>
        <v>A</v>
      </c>
      <c r="Q20" s="150">
        <v>25</v>
      </c>
      <c r="R20" s="150">
        <f t="shared" si="6"/>
        <v>450</v>
      </c>
      <c r="S20" s="190" t="str">
        <f t="shared" si="3"/>
        <v>II</v>
      </c>
      <c r="T20" s="191" t="s">
        <v>101</v>
      </c>
      <c r="U20" s="195" t="s">
        <v>121</v>
      </c>
      <c r="V20" s="152">
        <v>1</v>
      </c>
      <c r="W20" s="149" t="s">
        <v>103</v>
      </c>
      <c r="X20" s="152" t="s">
        <v>104</v>
      </c>
      <c r="Y20" s="152" t="s">
        <v>104</v>
      </c>
      <c r="Z20" s="149" t="s">
        <v>104</v>
      </c>
      <c r="AA20" s="219" t="s">
        <v>122</v>
      </c>
      <c r="AB20" s="149" t="s">
        <v>106</v>
      </c>
      <c r="AC20" s="339" t="s">
        <v>107</v>
      </c>
      <c r="AD20" s="340"/>
      <c r="AE20" s="341"/>
    </row>
    <row r="21" spans="1:31" ht="409.6">
      <c r="A21" s="179" t="s">
        <v>89</v>
      </c>
      <c r="B21" s="179" t="s">
        <v>90</v>
      </c>
      <c r="C21" s="180" t="s">
        <v>91</v>
      </c>
      <c r="D21" s="180" t="s">
        <v>92</v>
      </c>
      <c r="E21" s="180" t="s">
        <v>93</v>
      </c>
      <c r="F21" s="184" t="s">
        <v>123</v>
      </c>
      <c r="G21" s="214" t="s">
        <v>124</v>
      </c>
      <c r="H21" s="215" t="s">
        <v>125</v>
      </c>
      <c r="I21" s="220" t="s">
        <v>126</v>
      </c>
      <c r="J21" s="194" t="s">
        <v>98</v>
      </c>
      <c r="K21" s="194" t="s">
        <v>127</v>
      </c>
      <c r="L21" s="194" t="s">
        <v>98</v>
      </c>
      <c r="M21" s="197">
        <v>2</v>
      </c>
      <c r="N21" s="197">
        <v>3</v>
      </c>
      <c r="O21" s="193">
        <f>M21*N21</f>
        <v>6</v>
      </c>
      <c r="P21" s="193" t="str">
        <f>IF(OR(O21="",O21=0),"",IF(O21&lt;5,"B",IF(O21&lt;9,"M",IF(O21&lt;21,"A","MA"))))</f>
        <v>M</v>
      </c>
      <c r="Q21" s="197">
        <v>10</v>
      </c>
      <c r="R21" s="193">
        <f>O21*Q21</f>
        <v>60</v>
      </c>
      <c r="S21" s="190" t="str">
        <f>IF(R21="","",IF(AND(R21&gt;=600,R21&lt;=4000),"I",IF(AND(R21&gt;=150,R21&lt;=500),"II",IF(AND(R21&gt;=40,R21&lt;=120),"III",IF(OR(R21&lt;=20,R21&gt;=0),"IV")))))</f>
        <v>III</v>
      </c>
      <c r="T21" s="194" t="s">
        <v>128</v>
      </c>
      <c r="U21" s="194" t="s">
        <v>129</v>
      </c>
      <c r="V21" s="152">
        <v>1</v>
      </c>
      <c r="W21" s="194" t="s">
        <v>103</v>
      </c>
      <c r="X21" s="194" t="s">
        <v>104</v>
      </c>
      <c r="Y21" s="194" t="s">
        <v>104</v>
      </c>
      <c r="Z21" s="194" t="s">
        <v>104</v>
      </c>
      <c r="AA21" s="235" t="s">
        <v>130</v>
      </c>
      <c r="AB21" s="194" t="s">
        <v>104</v>
      </c>
      <c r="AC21" s="343" t="s">
        <v>131</v>
      </c>
      <c r="AD21" s="343"/>
      <c r="AE21" s="343"/>
    </row>
    <row r="22" spans="1:31" ht="185.25">
      <c r="A22" s="179" t="s">
        <v>89</v>
      </c>
      <c r="B22" s="179" t="s">
        <v>90</v>
      </c>
      <c r="C22" s="180" t="s">
        <v>91</v>
      </c>
      <c r="D22" s="180" t="s">
        <v>92</v>
      </c>
      <c r="E22" s="180" t="s">
        <v>93</v>
      </c>
      <c r="F22" s="184" t="s">
        <v>94</v>
      </c>
      <c r="G22" s="214" t="s">
        <v>132</v>
      </c>
      <c r="H22" s="220" t="s">
        <v>133</v>
      </c>
      <c r="I22" s="220" t="s">
        <v>134</v>
      </c>
      <c r="J22" s="194" t="s">
        <v>98</v>
      </c>
      <c r="K22" s="194" t="s">
        <v>135</v>
      </c>
      <c r="L22" s="194" t="s">
        <v>136</v>
      </c>
      <c r="M22" s="197">
        <v>2</v>
      </c>
      <c r="N22" s="197">
        <v>3</v>
      </c>
      <c r="O22" s="193">
        <f t="shared" ref="O22:O23" si="7">M22*N22</f>
        <v>6</v>
      </c>
      <c r="P22" s="193" t="str">
        <f t="shared" ref="P22" si="8">IF(OR(O22="",O22=0),"",IF(O22&lt;5,"B",IF(O22&lt;9,"M",IF(O22&lt;21,"A","MA"))))</f>
        <v>M</v>
      </c>
      <c r="Q22" s="197">
        <v>10</v>
      </c>
      <c r="R22" s="193">
        <f t="shared" ref="R22" si="9">O22*Q22</f>
        <v>60</v>
      </c>
      <c r="S22" s="190" t="str">
        <f t="shared" ref="S22" si="10">IF(R22="","",IF(AND(R22&gt;=600,R22&lt;=4000),"I",IF(AND(R22&gt;=150,R22&lt;=500),"II",IF(AND(R22&gt;=40,R22&lt;=120),"III",IF(OR(R22&lt;=20,R22&gt;=0),"IV")))))</f>
        <v>III</v>
      </c>
      <c r="T22" s="194" t="s">
        <v>128</v>
      </c>
      <c r="U22" s="194" t="s">
        <v>137</v>
      </c>
      <c r="V22" s="152">
        <v>1</v>
      </c>
      <c r="W22" s="147" t="s">
        <v>103</v>
      </c>
      <c r="X22" s="194" t="s">
        <v>104</v>
      </c>
      <c r="Y22" s="194" t="s">
        <v>104</v>
      </c>
      <c r="Z22" s="194" t="s">
        <v>138</v>
      </c>
      <c r="AA22" s="235" t="s">
        <v>139</v>
      </c>
      <c r="AB22" s="194" t="s">
        <v>104</v>
      </c>
      <c r="AC22" s="344" t="s">
        <v>131</v>
      </c>
      <c r="AD22" s="344"/>
      <c r="AE22" s="344"/>
    </row>
    <row r="23" spans="1:31" ht="219.75">
      <c r="A23" s="179" t="s">
        <v>89</v>
      </c>
      <c r="B23" s="179" t="s">
        <v>90</v>
      </c>
      <c r="C23" s="180" t="s">
        <v>91</v>
      </c>
      <c r="D23" s="180" t="s">
        <v>140</v>
      </c>
      <c r="E23" s="180" t="s">
        <v>93</v>
      </c>
      <c r="F23" s="184" t="s">
        <v>94</v>
      </c>
      <c r="G23" s="214" t="s">
        <v>141</v>
      </c>
      <c r="H23" s="220" t="s">
        <v>142</v>
      </c>
      <c r="I23" s="220" t="s">
        <v>143</v>
      </c>
      <c r="J23" s="194" t="s">
        <v>98</v>
      </c>
      <c r="K23" s="194" t="s">
        <v>144</v>
      </c>
      <c r="L23" s="194" t="s">
        <v>98</v>
      </c>
      <c r="M23" s="198">
        <v>2</v>
      </c>
      <c r="N23" s="198">
        <v>3</v>
      </c>
      <c r="O23" s="189">
        <f t="shared" si="7"/>
        <v>6</v>
      </c>
      <c r="P23" s="189" t="str">
        <f>IF(OR(O23="",O23=0),"",IF(O23&lt;5,"B",IF(O23&lt;9,"M",IF(O23&lt;21,"A","MA"))))</f>
        <v>M</v>
      </c>
      <c r="Q23" s="198">
        <v>25</v>
      </c>
      <c r="R23" s="189">
        <f>O23*Q23</f>
        <v>150</v>
      </c>
      <c r="S23" s="190" t="str">
        <f>IF(R23="","",IF(AND(R23&gt;=600,R23&lt;=4000),"I",IF(AND(R23&gt;=150,R23&lt;=500),"II",IF(AND(R23&gt;=40,R23&lt;=120),"III",IF(OR(R23&lt;=20,R23&gt;=0),"IV")))))</f>
        <v>II</v>
      </c>
      <c r="T23" s="191" t="s">
        <v>101</v>
      </c>
      <c r="U23" s="194" t="s">
        <v>145</v>
      </c>
      <c r="V23" s="152">
        <v>1</v>
      </c>
      <c r="W23" s="147" t="s">
        <v>103</v>
      </c>
      <c r="X23" s="194" t="s">
        <v>104</v>
      </c>
      <c r="Y23" s="194" t="s">
        <v>104</v>
      </c>
      <c r="Z23" s="194" t="s">
        <v>146</v>
      </c>
      <c r="AA23" s="235" t="s">
        <v>147</v>
      </c>
      <c r="AB23" s="194" t="s">
        <v>104</v>
      </c>
      <c r="AC23" s="344" t="s">
        <v>131</v>
      </c>
      <c r="AD23" s="344"/>
      <c r="AE23" s="344"/>
    </row>
    <row r="24" spans="1:31" ht="248.25" customHeight="1">
      <c r="A24" s="179" t="s">
        <v>89</v>
      </c>
      <c r="B24" s="179" t="s">
        <v>90</v>
      </c>
      <c r="C24" s="180" t="s">
        <v>91</v>
      </c>
      <c r="D24" s="180" t="s">
        <v>148</v>
      </c>
      <c r="E24" s="180" t="s">
        <v>93</v>
      </c>
      <c r="F24" s="184" t="s">
        <v>94</v>
      </c>
      <c r="G24" s="214" t="s">
        <v>149</v>
      </c>
      <c r="H24" s="216" t="s">
        <v>150</v>
      </c>
      <c r="I24" s="216" t="s">
        <v>151</v>
      </c>
      <c r="J24" s="184" t="s">
        <v>98</v>
      </c>
      <c r="K24" s="184" t="s">
        <v>98</v>
      </c>
      <c r="L24" s="184" t="s">
        <v>152</v>
      </c>
      <c r="M24" s="199">
        <v>2</v>
      </c>
      <c r="N24" s="199">
        <v>3</v>
      </c>
      <c r="O24" s="200">
        <f>M24*N24</f>
        <v>6</v>
      </c>
      <c r="P24" s="200" t="str">
        <f>IF(OR(O24="",O24=0),"",IF(O24&lt;5,"B",IF(O24&lt;9,"M",IF(O24&lt;21,"A","MA"))))</f>
        <v>M</v>
      </c>
      <c r="Q24" s="199">
        <v>25</v>
      </c>
      <c r="R24" s="200">
        <f>O24*Q24</f>
        <v>150</v>
      </c>
      <c r="S24" s="187" t="str">
        <f>IF(R24="","",IF(AND(R24&gt;=600,R24&lt;=4000),"I",IF(AND(R24&gt;=150,R24&lt;=500),"II",IF(AND(R24&gt;=40,R24&lt;=120),"III",IF(OR(R24&lt;=20,R24&gt;=0),"IV")))))</f>
        <v>II</v>
      </c>
      <c r="T24" s="194" t="s">
        <v>101</v>
      </c>
      <c r="U24" s="184" t="s">
        <v>153</v>
      </c>
      <c r="V24" s="152">
        <v>1</v>
      </c>
      <c r="W24" s="147" t="s">
        <v>103</v>
      </c>
      <c r="X24" s="184" t="s">
        <v>104</v>
      </c>
      <c r="Y24" s="184" t="s">
        <v>104</v>
      </c>
      <c r="Z24" s="194" t="s">
        <v>104</v>
      </c>
      <c r="AA24" s="216" t="s">
        <v>104</v>
      </c>
      <c r="AB24" s="184" t="s">
        <v>154</v>
      </c>
      <c r="AC24" s="344" t="s">
        <v>131</v>
      </c>
      <c r="AD24" s="344"/>
      <c r="AE24" s="344"/>
    </row>
    <row r="25" spans="1:31" ht="335.25">
      <c r="A25" s="179" t="s">
        <v>89</v>
      </c>
      <c r="B25" s="179" t="s">
        <v>90</v>
      </c>
      <c r="C25" s="180" t="s">
        <v>91</v>
      </c>
      <c r="D25" s="180" t="s">
        <v>155</v>
      </c>
      <c r="E25" s="180" t="s">
        <v>93</v>
      </c>
      <c r="F25" s="184" t="s">
        <v>94</v>
      </c>
      <c r="G25" s="214" t="s">
        <v>156</v>
      </c>
      <c r="H25" s="216" t="s">
        <v>157</v>
      </c>
      <c r="I25" s="216" t="s">
        <v>158</v>
      </c>
      <c r="J25" s="184" t="s">
        <v>98</v>
      </c>
      <c r="K25" s="184" t="s">
        <v>98</v>
      </c>
      <c r="L25" s="184" t="s">
        <v>98</v>
      </c>
      <c r="M25" s="199">
        <v>2</v>
      </c>
      <c r="N25" s="199">
        <v>3</v>
      </c>
      <c r="O25" s="200">
        <f>M25*N25</f>
        <v>6</v>
      </c>
      <c r="P25" s="200" t="str">
        <f>IF(OR(O25="",O25=0),"",IF(O25&lt;5,"B",IF(O25&lt;9,"M",IF(O25&lt;21,"A","MA"))))</f>
        <v>M</v>
      </c>
      <c r="Q25" s="199">
        <v>25</v>
      </c>
      <c r="R25" s="200">
        <f>O25*Q25</f>
        <v>150</v>
      </c>
      <c r="S25" s="187" t="str">
        <f>IF(R25="","",IF(AND(R25&gt;=600,R25&lt;=4000),"I",IF(AND(R25&gt;=150,R25&lt;=500),"II",IF(AND(R25&gt;=40,R25&lt;=120),"III",IF(OR(R25&lt;=20,R25&gt;=0),"IV")))))</f>
        <v>II</v>
      </c>
      <c r="T25" s="194" t="s">
        <v>101</v>
      </c>
      <c r="U25" s="184" t="s">
        <v>159</v>
      </c>
      <c r="V25" s="152">
        <v>1</v>
      </c>
      <c r="W25" s="147" t="s">
        <v>103</v>
      </c>
      <c r="X25" s="184" t="s">
        <v>104</v>
      </c>
      <c r="Y25" s="184" t="s">
        <v>104</v>
      </c>
      <c r="Z25" s="194" t="s">
        <v>104</v>
      </c>
      <c r="AA25" s="216" t="s">
        <v>160</v>
      </c>
      <c r="AB25" s="184" t="s">
        <v>161</v>
      </c>
      <c r="AC25" s="344" t="s">
        <v>131</v>
      </c>
      <c r="AD25" s="344"/>
      <c r="AE25" s="344"/>
    </row>
    <row r="26" spans="1:31" ht="127.5">
      <c r="A26" s="179" t="s">
        <v>89</v>
      </c>
      <c r="B26" s="179" t="s">
        <v>90</v>
      </c>
      <c r="C26" s="180" t="s">
        <v>91</v>
      </c>
      <c r="D26" s="180" t="s">
        <v>162</v>
      </c>
      <c r="E26" s="180" t="s">
        <v>93</v>
      </c>
      <c r="F26" s="184" t="s">
        <v>123</v>
      </c>
      <c r="G26" s="214" t="s">
        <v>163</v>
      </c>
      <c r="H26" s="216" t="s">
        <v>164</v>
      </c>
      <c r="I26" s="219" t="s">
        <v>165</v>
      </c>
      <c r="J26" s="144" t="s">
        <v>98</v>
      </c>
      <c r="K26" s="144" t="s">
        <v>98</v>
      </c>
      <c r="L26" s="147" t="s">
        <v>166</v>
      </c>
      <c r="M26" s="144">
        <v>6</v>
      </c>
      <c r="N26" s="144">
        <v>3</v>
      </c>
      <c r="O26" s="200">
        <f>M26*N26</f>
        <v>18</v>
      </c>
      <c r="P26" s="193" t="str">
        <f t="shared" ref="P26:P33" si="11">IF(OR(O26="",O26=0),"",IF(O26&lt;5,"B",IF(O26&lt;9,"M",IF(O26&lt;21,"A","MA"))))</f>
        <v>A</v>
      </c>
      <c r="Q26" s="144">
        <v>25</v>
      </c>
      <c r="R26" s="200">
        <f>O26*Q26</f>
        <v>450</v>
      </c>
      <c r="S26" s="190" t="str">
        <f t="shared" ref="S26:S33" si="12">IF(R26="","",IF(AND(R26&gt;=600,R26&lt;=4000),"I",IF(AND(R26&gt;=150,R26&lt;=500),"II",IF(AND(R26&gt;=40,R26&lt;=120),"III",IF(OR(R26&lt;=20,R26&gt;=0),"IV")))))</f>
        <v>II</v>
      </c>
      <c r="T26" s="194" t="s">
        <v>101</v>
      </c>
      <c r="U26" s="188" t="s">
        <v>167</v>
      </c>
      <c r="V26" s="152">
        <v>1</v>
      </c>
      <c r="W26" s="147" t="s">
        <v>103</v>
      </c>
      <c r="X26" s="144" t="s">
        <v>104</v>
      </c>
      <c r="Y26" s="144" t="s">
        <v>104</v>
      </c>
      <c r="Z26" s="144" t="s">
        <v>104</v>
      </c>
      <c r="AA26" s="151" t="s">
        <v>168</v>
      </c>
      <c r="AB26" s="149" t="s">
        <v>106</v>
      </c>
      <c r="AC26" s="345" t="s">
        <v>169</v>
      </c>
      <c r="AD26" s="346"/>
      <c r="AE26" s="347"/>
    </row>
    <row r="27" spans="1:31" ht="162">
      <c r="A27" s="179" t="s">
        <v>89</v>
      </c>
      <c r="B27" s="179" t="s">
        <v>90</v>
      </c>
      <c r="C27" s="180" t="s">
        <v>91</v>
      </c>
      <c r="D27" s="180" t="s">
        <v>170</v>
      </c>
      <c r="E27" s="180" t="s">
        <v>93</v>
      </c>
      <c r="F27" s="181" t="s">
        <v>123</v>
      </c>
      <c r="G27" s="214" t="s">
        <v>171</v>
      </c>
      <c r="H27" s="216" t="s">
        <v>172</v>
      </c>
      <c r="I27" s="219" t="s">
        <v>173</v>
      </c>
      <c r="J27" s="144" t="s">
        <v>98</v>
      </c>
      <c r="K27" s="147" t="s">
        <v>174</v>
      </c>
      <c r="L27" s="147" t="s">
        <v>166</v>
      </c>
      <c r="M27" s="144">
        <v>2</v>
      </c>
      <c r="N27" s="144">
        <v>2</v>
      </c>
      <c r="O27" s="144">
        <v>4</v>
      </c>
      <c r="P27" s="189" t="str">
        <f t="shared" si="11"/>
        <v>B</v>
      </c>
      <c r="Q27" s="144">
        <v>10</v>
      </c>
      <c r="R27" s="144">
        <v>40</v>
      </c>
      <c r="S27" s="190" t="str">
        <f t="shared" si="12"/>
        <v>III</v>
      </c>
      <c r="T27" s="191" t="s">
        <v>128</v>
      </c>
      <c r="U27" s="195" t="s">
        <v>175</v>
      </c>
      <c r="V27" s="152">
        <v>1</v>
      </c>
      <c r="W27" s="147" t="s">
        <v>103</v>
      </c>
      <c r="X27" s="144" t="s">
        <v>104</v>
      </c>
      <c r="Y27" s="144" t="s">
        <v>104</v>
      </c>
      <c r="Z27" s="144" t="s">
        <v>104</v>
      </c>
      <c r="AA27" s="151" t="s">
        <v>168</v>
      </c>
      <c r="AB27" s="149" t="s">
        <v>106</v>
      </c>
      <c r="AC27" s="345" t="s">
        <v>169</v>
      </c>
      <c r="AD27" s="346"/>
      <c r="AE27" s="347"/>
    </row>
    <row r="28" spans="1:31" ht="174">
      <c r="A28" s="179" t="s">
        <v>89</v>
      </c>
      <c r="B28" s="179" t="s">
        <v>90</v>
      </c>
      <c r="C28" s="180" t="s">
        <v>91</v>
      </c>
      <c r="D28" s="180" t="s">
        <v>176</v>
      </c>
      <c r="E28" s="180" t="s">
        <v>93</v>
      </c>
      <c r="F28" s="184" t="s">
        <v>123</v>
      </c>
      <c r="G28" s="214" t="s">
        <v>177</v>
      </c>
      <c r="H28" s="215" t="s">
        <v>178</v>
      </c>
      <c r="I28" s="219" t="s">
        <v>179</v>
      </c>
      <c r="J28" s="144" t="s">
        <v>98</v>
      </c>
      <c r="K28" s="147" t="s">
        <v>98</v>
      </c>
      <c r="L28" s="147" t="s">
        <v>166</v>
      </c>
      <c r="M28" s="144">
        <v>2</v>
      </c>
      <c r="N28" s="144">
        <v>2</v>
      </c>
      <c r="O28" s="144">
        <v>4</v>
      </c>
      <c r="P28" s="193" t="str">
        <f t="shared" si="11"/>
        <v>B</v>
      </c>
      <c r="Q28" s="144">
        <v>10</v>
      </c>
      <c r="R28" s="144">
        <v>40</v>
      </c>
      <c r="S28" s="190" t="str">
        <f t="shared" si="12"/>
        <v>III</v>
      </c>
      <c r="T28" s="194" t="s">
        <v>128</v>
      </c>
      <c r="U28" s="195" t="s">
        <v>180</v>
      </c>
      <c r="V28" s="152">
        <v>1</v>
      </c>
      <c r="W28" s="147" t="s">
        <v>103</v>
      </c>
      <c r="X28" s="144" t="s">
        <v>104</v>
      </c>
      <c r="Y28" s="144" t="s">
        <v>104</v>
      </c>
      <c r="Z28" s="144" t="s">
        <v>104</v>
      </c>
      <c r="AA28" s="151" t="s">
        <v>168</v>
      </c>
      <c r="AB28" s="147" t="s">
        <v>181</v>
      </c>
      <c r="AC28" s="345" t="s">
        <v>169</v>
      </c>
      <c r="AD28" s="346"/>
      <c r="AE28" s="347"/>
    </row>
    <row r="29" spans="1:31" ht="174" customHeight="1">
      <c r="A29" s="179" t="s">
        <v>89</v>
      </c>
      <c r="B29" s="179" t="s">
        <v>90</v>
      </c>
      <c r="C29" s="180" t="s">
        <v>91</v>
      </c>
      <c r="D29" s="180" t="s">
        <v>176</v>
      </c>
      <c r="E29" s="180" t="s">
        <v>93</v>
      </c>
      <c r="F29" s="184" t="s">
        <v>94</v>
      </c>
      <c r="G29" s="214" t="s">
        <v>182</v>
      </c>
      <c r="H29" s="216" t="s">
        <v>183</v>
      </c>
      <c r="I29" s="219" t="s">
        <v>179</v>
      </c>
      <c r="J29" s="144" t="s">
        <v>98</v>
      </c>
      <c r="K29" s="147" t="s">
        <v>98</v>
      </c>
      <c r="L29" s="147" t="s">
        <v>166</v>
      </c>
      <c r="M29" s="144">
        <v>2</v>
      </c>
      <c r="N29" s="144">
        <v>2</v>
      </c>
      <c r="O29" s="144">
        <v>4</v>
      </c>
      <c r="P29" s="193" t="str">
        <f t="shared" si="11"/>
        <v>B</v>
      </c>
      <c r="Q29" s="144">
        <v>10</v>
      </c>
      <c r="R29" s="144">
        <v>40</v>
      </c>
      <c r="S29" s="190" t="str">
        <f t="shared" si="12"/>
        <v>III</v>
      </c>
      <c r="T29" s="194" t="s">
        <v>128</v>
      </c>
      <c r="U29" s="195" t="s">
        <v>180</v>
      </c>
      <c r="V29" s="152">
        <v>1</v>
      </c>
      <c r="W29" s="147" t="s">
        <v>103</v>
      </c>
      <c r="X29" s="144" t="s">
        <v>104</v>
      </c>
      <c r="Y29" s="144" t="s">
        <v>104</v>
      </c>
      <c r="Z29" s="144" t="s">
        <v>104</v>
      </c>
      <c r="AA29" s="151" t="s">
        <v>168</v>
      </c>
      <c r="AB29" s="149" t="s">
        <v>181</v>
      </c>
      <c r="AC29" s="345" t="s">
        <v>169</v>
      </c>
      <c r="AD29" s="346"/>
      <c r="AE29" s="347"/>
    </row>
    <row r="30" spans="1:31" ht="219.75">
      <c r="A30" s="179" t="s">
        <v>89</v>
      </c>
      <c r="B30" s="179" t="s">
        <v>90</v>
      </c>
      <c r="C30" s="180" t="s">
        <v>91</v>
      </c>
      <c r="D30" s="180" t="s">
        <v>184</v>
      </c>
      <c r="E30" s="180" t="s">
        <v>93</v>
      </c>
      <c r="F30" s="184" t="s">
        <v>94</v>
      </c>
      <c r="G30" s="214" t="s">
        <v>185</v>
      </c>
      <c r="H30" s="220" t="s">
        <v>186</v>
      </c>
      <c r="I30" s="220" t="s">
        <v>187</v>
      </c>
      <c r="J30" s="194" t="s">
        <v>98</v>
      </c>
      <c r="K30" s="194" t="s">
        <v>188</v>
      </c>
      <c r="L30" s="194" t="s">
        <v>189</v>
      </c>
      <c r="M30" s="197">
        <v>2</v>
      </c>
      <c r="N30" s="197">
        <v>3</v>
      </c>
      <c r="O30" s="200">
        <f t="shared" ref="O30:O33" si="13">M30*N30</f>
        <v>6</v>
      </c>
      <c r="P30" s="193" t="str">
        <f t="shared" si="11"/>
        <v>M</v>
      </c>
      <c r="Q30" s="197">
        <v>25</v>
      </c>
      <c r="R30" s="200">
        <f t="shared" ref="R30:R33" si="14">O30*Q30</f>
        <v>150</v>
      </c>
      <c r="S30" s="190" t="str">
        <f t="shared" si="12"/>
        <v>II</v>
      </c>
      <c r="T30" s="194" t="s">
        <v>101</v>
      </c>
      <c r="U30" s="194" t="s">
        <v>190</v>
      </c>
      <c r="V30" s="152">
        <v>1</v>
      </c>
      <c r="W30" s="147" t="s">
        <v>103</v>
      </c>
      <c r="X30" s="194" t="s">
        <v>104</v>
      </c>
      <c r="Y30" s="194" t="s">
        <v>104</v>
      </c>
      <c r="Z30" s="194" t="s">
        <v>104</v>
      </c>
      <c r="AA30" s="196" t="s">
        <v>191</v>
      </c>
      <c r="AB30" s="194" t="s">
        <v>104</v>
      </c>
      <c r="AC30" s="345" t="s">
        <v>192</v>
      </c>
      <c r="AD30" s="346"/>
      <c r="AE30" s="347"/>
    </row>
    <row r="31" spans="1:31" ht="219.75">
      <c r="A31" s="179" t="s">
        <v>89</v>
      </c>
      <c r="B31" s="179" t="s">
        <v>90</v>
      </c>
      <c r="C31" s="180" t="s">
        <v>91</v>
      </c>
      <c r="D31" s="180" t="s">
        <v>193</v>
      </c>
      <c r="E31" s="180" t="s">
        <v>93</v>
      </c>
      <c r="F31" s="184" t="s">
        <v>94</v>
      </c>
      <c r="G31" s="214" t="s">
        <v>194</v>
      </c>
      <c r="H31" s="220" t="s">
        <v>195</v>
      </c>
      <c r="I31" s="220" t="s">
        <v>196</v>
      </c>
      <c r="J31" s="194" t="s">
        <v>98</v>
      </c>
      <c r="K31" s="194" t="s">
        <v>197</v>
      </c>
      <c r="L31" s="194" t="s">
        <v>189</v>
      </c>
      <c r="M31" s="198">
        <v>2</v>
      </c>
      <c r="N31" s="198">
        <v>3</v>
      </c>
      <c r="O31" s="189">
        <f t="shared" si="13"/>
        <v>6</v>
      </c>
      <c r="P31" s="189" t="str">
        <f t="shared" si="11"/>
        <v>M</v>
      </c>
      <c r="Q31" s="198">
        <v>25</v>
      </c>
      <c r="R31" s="186">
        <f t="shared" si="14"/>
        <v>150</v>
      </c>
      <c r="S31" s="190" t="str">
        <f t="shared" si="12"/>
        <v>II</v>
      </c>
      <c r="T31" s="191" t="s">
        <v>101</v>
      </c>
      <c r="U31" s="194" t="s">
        <v>190</v>
      </c>
      <c r="V31" s="152">
        <v>1</v>
      </c>
      <c r="W31" s="147" t="s">
        <v>103</v>
      </c>
      <c r="X31" s="194" t="s">
        <v>104</v>
      </c>
      <c r="Y31" s="194" t="s">
        <v>104</v>
      </c>
      <c r="Z31" s="194" t="s">
        <v>104</v>
      </c>
      <c r="AA31" s="196" t="s">
        <v>191</v>
      </c>
      <c r="AB31" s="194" t="s">
        <v>104</v>
      </c>
      <c r="AC31" s="345" t="s">
        <v>192</v>
      </c>
      <c r="AD31" s="346"/>
      <c r="AE31" s="347"/>
    </row>
    <row r="32" spans="1:31" ht="219.75">
      <c r="A32" s="179" t="s">
        <v>89</v>
      </c>
      <c r="B32" s="179" t="s">
        <v>90</v>
      </c>
      <c r="C32" s="180" t="s">
        <v>91</v>
      </c>
      <c r="D32" s="180" t="s">
        <v>198</v>
      </c>
      <c r="E32" s="180" t="s">
        <v>93</v>
      </c>
      <c r="F32" s="184" t="s">
        <v>94</v>
      </c>
      <c r="G32" s="214" t="s">
        <v>199</v>
      </c>
      <c r="H32" s="220" t="s">
        <v>200</v>
      </c>
      <c r="I32" s="220" t="s">
        <v>201</v>
      </c>
      <c r="J32" s="194" t="s">
        <v>98</v>
      </c>
      <c r="K32" s="194" t="s">
        <v>188</v>
      </c>
      <c r="L32" s="194" t="s">
        <v>202</v>
      </c>
      <c r="M32" s="197">
        <v>2</v>
      </c>
      <c r="N32" s="197">
        <v>3</v>
      </c>
      <c r="O32" s="193">
        <f t="shared" si="13"/>
        <v>6</v>
      </c>
      <c r="P32" s="193" t="str">
        <f t="shared" si="11"/>
        <v>M</v>
      </c>
      <c r="Q32" s="197">
        <v>25</v>
      </c>
      <c r="R32" s="200">
        <f t="shared" si="14"/>
        <v>150</v>
      </c>
      <c r="S32" s="190" t="str">
        <f t="shared" si="12"/>
        <v>II</v>
      </c>
      <c r="T32" s="194" t="s">
        <v>101</v>
      </c>
      <c r="U32" s="194" t="s">
        <v>190</v>
      </c>
      <c r="V32" s="152">
        <v>1</v>
      </c>
      <c r="W32" s="147" t="s">
        <v>103</v>
      </c>
      <c r="X32" s="194" t="s">
        <v>104</v>
      </c>
      <c r="Y32" s="194" t="s">
        <v>104</v>
      </c>
      <c r="Z32" s="191" t="s">
        <v>104</v>
      </c>
      <c r="AA32" s="196" t="s">
        <v>191</v>
      </c>
      <c r="AB32" s="194" t="s">
        <v>104</v>
      </c>
      <c r="AC32" s="345" t="s">
        <v>192</v>
      </c>
      <c r="AD32" s="346"/>
      <c r="AE32" s="347"/>
    </row>
    <row r="33" spans="1:31" ht="219.75">
      <c r="A33" s="179" t="s">
        <v>89</v>
      </c>
      <c r="B33" s="179" t="s">
        <v>90</v>
      </c>
      <c r="C33" s="180" t="s">
        <v>91</v>
      </c>
      <c r="D33" s="180" t="s">
        <v>203</v>
      </c>
      <c r="E33" s="180" t="s">
        <v>93</v>
      </c>
      <c r="F33" s="184" t="s">
        <v>123</v>
      </c>
      <c r="G33" s="214" t="s">
        <v>204</v>
      </c>
      <c r="H33" s="220" t="s">
        <v>205</v>
      </c>
      <c r="I33" s="220" t="s">
        <v>201</v>
      </c>
      <c r="J33" s="194" t="s">
        <v>98</v>
      </c>
      <c r="K33" s="194" t="s">
        <v>188</v>
      </c>
      <c r="L33" s="194" t="s">
        <v>202</v>
      </c>
      <c r="M33" s="197">
        <v>2</v>
      </c>
      <c r="N33" s="197">
        <v>3</v>
      </c>
      <c r="O33" s="193">
        <f t="shared" si="13"/>
        <v>6</v>
      </c>
      <c r="P33" s="193" t="str">
        <f t="shared" si="11"/>
        <v>M</v>
      </c>
      <c r="Q33" s="197">
        <v>25</v>
      </c>
      <c r="R33" s="200">
        <f t="shared" si="14"/>
        <v>150</v>
      </c>
      <c r="S33" s="190" t="str">
        <f t="shared" si="12"/>
        <v>II</v>
      </c>
      <c r="T33" s="194" t="s">
        <v>101</v>
      </c>
      <c r="U33" s="194" t="s">
        <v>190</v>
      </c>
      <c r="V33" s="152">
        <v>1</v>
      </c>
      <c r="W33" s="147" t="s">
        <v>103</v>
      </c>
      <c r="X33" s="194" t="s">
        <v>104</v>
      </c>
      <c r="Y33" s="194" t="s">
        <v>104</v>
      </c>
      <c r="Z33" s="194" t="s">
        <v>104</v>
      </c>
      <c r="AA33" s="196" t="s">
        <v>191</v>
      </c>
      <c r="AB33" s="194" t="s">
        <v>104</v>
      </c>
      <c r="AC33" s="345" t="s">
        <v>192</v>
      </c>
      <c r="AD33" s="346"/>
      <c r="AE33" s="347"/>
    </row>
    <row r="34" spans="1:31" ht="370.5">
      <c r="A34" s="179" t="s">
        <v>89</v>
      </c>
      <c r="B34" s="179" t="s">
        <v>90</v>
      </c>
      <c r="C34" s="180" t="s">
        <v>91</v>
      </c>
      <c r="D34" s="180" t="s">
        <v>203</v>
      </c>
      <c r="E34" s="180" t="s">
        <v>93</v>
      </c>
      <c r="F34" s="201" t="s">
        <v>94</v>
      </c>
      <c r="G34" s="214" t="s">
        <v>206</v>
      </c>
      <c r="H34" s="220" t="s">
        <v>207</v>
      </c>
      <c r="I34" s="219" t="s">
        <v>208</v>
      </c>
      <c r="J34" s="152" t="s">
        <v>98</v>
      </c>
      <c r="K34" s="149" t="s">
        <v>209</v>
      </c>
      <c r="L34" s="149" t="s">
        <v>210</v>
      </c>
      <c r="M34" s="202">
        <v>2</v>
      </c>
      <c r="N34" s="202">
        <v>3</v>
      </c>
      <c r="O34" s="203">
        <v>6</v>
      </c>
      <c r="P34" s="203" t="s">
        <v>211</v>
      </c>
      <c r="Q34" s="202">
        <v>25</v>
      </c>
      <c r="R34" s="204">
        <v>150</v>
      </c>
      <c r="S34" s="205" t="s">
        <v>212</v>
      </c>
      <c r="T34" s="206" t="s">
        <v>101</v>
      </c>
      <c r="U34" s="195" t="s">
        <v>213</v>
      </c>
      <c r="V34" s="152">
        <v>1</v>
      </c>
      <c r="W34" s="149" t="s">
        <v>103</v>
      </c>
      <c r="X34" s="207" t="s">
        <v>104</v>
      </c>
      <c r="Y34" s="207" t="s">
        <v>104</v>
      </c>
      <c r="Z34" s="207" t="s">
        <v>214</v>
      </c>
      <c r="AA34" s="233" t="s">
        <v>215</v>
      </c>
      <c r="AB34" s="207" t="s">
        <v>216</v>
      </c>
      <c r="AC34" s="355" t="s">
        <v>217</v>
      </c>
      <c r="AD34" s="356"/>
      <c r="AE34" s="357"/>
    </row>
    <row r="35" spans="1:31" ht="301.5">
      <c r="A35" s="179" t="s">
        <v>89</v>
      </c>
      <c r="B35" s="179" t="s">
        <v>90</v>
      </c>
      <c r="C35" s="180" t="s">
        <v>91</v>
      </c>
      <c r="D35" s="180" t="s">
        <v>218</v>
      </c>
      <c r="E35" s="180" t="s">
        <v>93</v>
      </c>
      <c r="F35" s="181" t="s">
        <v>94</v>
      </c>
      <c r="G35" s="214" t="s">
        <v>219</v>
      </c>
      <c r="H35" s="220" t="s">
        <v>220</v>
      </c>
      <c r="I35" s="220" t="s">
        <v>221</v>
      </c>
      <c r="J35" s="194" t="s">
        <v>98</v>
      </c>
      <c r="K35" s="147" t="s">
        <v>98</v>
      </c>
      <c r="L35" s="147" t="s">
        <v>222</v>
      </c>
      <c r="M35" s="198">
        <v>6</v>
      </c>
      <c r="N35" s="198">
        <v>3</v>
      </c>
      <c r="O35" s="189">
        <v>18</v>
      </c>
      <c r="P35" s="189" t="s">
        <v>109</v>
      </c>
      <c r="Q35" s="198">
        <v>25</v>
      </c>
      <c r="R35" s="186">
        <v>450</v>
      </c>
      <c r="S35" s="190" t="s">
        <v>212</v>
      </c>
      <c r="T35" s="191" t="s">
        <v>101</v>
      </c>
      <c r="U35" s="194" t="s">
        <v>223</v>
      </c>
      <c r="V35" s="152">
        <v>1</v>
      </c>
      <c r="W35" s="147" t="s">
        <v>103</v>
      </c>
      <c r="X35" s="194" t="s">
        <v>104</v>
      </c>
      <c r="Y35" s="194" t="s">
        <v>104</v>
      </c>
      <c r="Z35" s="194" t="s">
        <v>104</v>
      </c>
      <c r="AA35" s="233" t="s">
        <v>215</v>
      </c>
      <c r="AB35" s="194" t="s">
        <v>104</v>
      </c>
      <c r="AC35" s="348" t="s">
        <v>217</v>
      </c>
      <c r="AD35" s="349"/>
      <c r="AE35" s="350"/>
    </row>
    <row r="36" spans="1:31" ht="370.5">
      <c r="A36" s="179" t="s">
        <v>89</v>
      </c>
      <c r="B36" s="179" t="s">
        <v>90</v>
      </c>
      <c r="C36" s="180" t="s">
        <v>91</v>
      </c>
      <c r="D36" s="180" t="s">
        <v>224</v>
      </c>
      <c r="E36" s="180" t="s">
        <v>93</v>
      </c>
      <c r="F36" s="181" t="s">
        <v>123</v>
      </c>
      <c r="G36" s="214" t="s">
        <v>225</v>
      </c>
      <c r="H36" s="220" t="s">
        <v>226</v>
      </c>
      <c r="I36" s="219" t="s">
        <v>208</v>
      </c>
      <c r="J36" s="194" t="s">
        <v>98</v>
      </c>
      <c r="K36" s="147" t="s">
        <v>98</v>
      </c>
      <c r="L36" s="147" t="s">
        <v>222</v>
      </c>
      <c r="M36" s="198">
        <v>6</v>
      </c>
      <c r="N36" s="198">
        <v>3</v>
      </c>
      <c r="O36" s="189">
        <v>18</v>
      </c>
      <c r="P36" s="189" t="s">
        <v>109</v>
      </c>
      <c r="Q36" s="198">
        <v>25</v>
      </c>
      <c r="R36" s="186">
        <v>450</v>
      </c>
      <c r="S36" s="190" t="s">
        <v>212</v>
      </c>
      <c r="T36" s="191" t="s">
        <v>101</v>
      </c>
      <c r="U36" s="195" t="s">
        <v>213</v>
      </c>
      <c r="V36" s="152">
        <v>1</v>
      </c>
      <c r="W36" s="147" t="s">
        <v>103</v>
      </c>
      <c r="X36" s="194" t="s">
        <v>104</v>
      </c>
      <c r="Y36" s="194" t="s">
        <v>104</v>
      </c>
      <c r="Z36" s="194" t="s">
        <v>104</v>
      </c>
      <c r="AA36" s="233" t="s">
        <v>215</v>
      </c>
      <c r="AB36" s="194" t="s">
        <v>104</v>
      </c>
      <c r="AC36" s="348" t="s">
        <v>217</v>
      </c>
      <c r="AD36" s="349"/>
      <c r="AE36" s="350"/>
    </row>
    <row r="37" spans="1:31" ht="409.6">
      <c r="A37" s="179" t="s">
        <v>89</v>
      </c>
      <c r="B37" s="179" t="s">
        <v>90</v>
      </c>
      <c r="C37" s="180" t="s">
        <v>91</v>
      </c>
      <c r="D37" s="180" t="s">
        <v>227</v>
      </c>
      <c r="E37" s="180" t="s">
        <v>93</v>
      </c>
      <c r="F37" s="181" t="s">
        <v>94</v>
      </c>
      <c r="G37" s="214" t="s">
        <v>228</v>
      </c>
      <c r="H37" s="222" t="s">
        <v>229</v>
      </c>
      <c r="I37" s="219" t="s">
        <v>230</v>
      </c>
      <c r="J37" s="144" t="s">
        <v>98</v>
      </c>
      <c r="K37" s="147" t="s">
        <v>98</v>
      </c>
      <c r="L37" s="147" t="s">
        <v>210</v>
      </c>
      <c r="M37" s="144">
        <v>2</v>
      </c>
      <c r="N37" s="144">
        <v>2</v>
      </c>
      <c r="O37" s="144">
        <v>4</v>
      </c>
      <c r="P37" s="189" t="s">
        <v>231</v>
      </c>
      <c r="Q37" s="144">
        <v>25</v>
      </c>
      <c r="R37" s="144">
        <v>100</v>
      </c>
      <c r="S37" s="190" t="s">
        <v>232</v>
      </c>
      <c r="T37" s="191" t="s">
        <v>128</v>
      </c>
      <c r="U37" s="195" t="s">
        <v>233</v>
      </c>
      <c r="V37" s="152">
        <v>1</v>
      </c>
      <c r="W37" s="147" t="s">
        <v>103</v>
      </c>
      <c r="X37" s="144" t="s">
        <v>104</v>
      </c>
      <c r="Y37" s="147" t="s">
        <v>104</v>
      </c>
      <c r="Z37" s="144" t="s">
        <v>104</v>
      </c>
      <c r="AA37" s="233" t="s">
        <v>234</v>
      </c>
      <c r="AB37" s="194" t="s">
        <v>104</v>
      </c>
      <c r="AC37" s="348" t="s">
        <v>217</v>
      </c>
      <c r="AD37" s="349"/>
      <c r="AE37" s="350"/>
    </row>
    <row r="38" spans="1:31" ht="335.25">
      <c r="A38" s="179" t="s">
        <v>89</v>
      </c>
      <c r="B38" s="179" t="s">
        <v>90</v>
      </c>
      <c r="C38" s="180" t="s">
        <v>91</v>
      </c>
      <c r="D38" s="180" t="s">
        <v>218</v>
      </c>
      <c r="E38" s="180" t="s">
        <v>93</v>
      </c>
      <c r="F38" s="181" t="s">
        <v>123</v>
      </c>
      <c r="G38" s="214" t="s">
        <v>235</v>
      </c>
      <c r="H38" s="223" t="s">
        <v>236</v>
      </c>
      <c r="I38" s="223" t="s">
        <v>237</v>
      </c>
      <c r="J38" s="154" t="s">
        <v>98</v>
      </c>
      <c r="K38" s="154" t="s">
        <v>98</v>
      </c>
      <c r="L38" s="154" t="s">
        <v>98</v>
      </c>
      <c r="M38" s="155">
        <v>2</v>
      </c>
      <c r="N38" s="155">
        <v>3</v>
      </c>
      <c r="O38" s="155">
        <v>6</v>
      </c>
      <c r="P38" s="203" t="str">
        <f t="shared" ref="P38:P43" si="15">IF(OR(O38="",O38=0),"",IF(O38&lt;5,"B",IF(O38&lt;9,"M",IF(O38&lt;21,"A","MA"))))</f>
        <v>M</v>
      </c>
      <c r="Q38" s="155">
        <v>10</v>
      </c>
      <c r="R38" s="156">
        <f t="shared" ref="R38:R43" si="16">O38*Q38</f>
        <v>60</v>
      </c>
      <c r="S38" s="157" t="s">
        <v>232</v>
      </c>
      <c r="T38" s="158" t="s">
        <v>128</v>
      </c>
      <c r="U38" s="159" t="s">
        <v>238</v>
      </c>
      <c r="V38" s="152">
        <v>1</v>
      </c>
      <c r="W38" s="149" t="s">
        <v>103</v>
      </c>
      <c r="X38" s="154" t="s">
        <v>104</v>
      </c>
      <c r="Y38" s="154" t="s">
        <v>104</v>
      </c>
      <c r="Z38" s="154" t="s">
        <v>104</v>
      </c>
      <c r="AA38" s="153" t="s">
        <v>239</v>
      </c>
      <c r="AB38" s="207" t="s">
        <v>216</v>
      </c>
      <c r="AC38" s="351" t="s">
        <v>240</v>
      </c>
      <c r="AD38" s="352"/>
      <c r="AE38" s="353"/>
    </row>
    <row r="39" spans="1:31" ht="409.6">
      <c r="A39" s="179" t="s">
        <v>89</v>
      </c>
      <c r="B39" s="179" t="s">
        <v>90</v>
      </c>
      <c r="C39" s="180" t="s">
        <v>91</v>
      </c>
      <c r="D39" s="180" t="s">
        <v>218</v>
      </c>
      <c r="E39" s="180" t="s">
        <v>93</v>
      </c>
      <c r="F39" s="181" t="s">
        <v>123</v>
      </c>
      <c r="G39" s="214" t="s">
        <v>241</v>
      </c>
      <c r="H39" s="220" t="s">
        <v>242</v>
      </c>
      <c r="I39" s="220" t="s">
        <v>243</v>
      </c>
      <c r="J39" s="194" t="s">
        <v>98</v>
      </c>
      <c r="K39" s="147" t="s">
        <v>244</v>
      </c>
      <c r="L39" s="147" t="s">
        <v>245</v>
      </c>
      <c r="M39" s="198">
        <v>6</v>
      </c>
      <c r="N39" s="198">
        <v>1</v>
      </c>
      <c r="O39" s="189">
        <f t="shared" ref="O39:O43" si="17">M39*N39</f>
        <v>6</v>
      </c>
      <c r="P39" s="189" t="str">
        <f t="shared" si="15"/>
        <v>M</v>
      </c>
      <c r="Q39" s="198">
        <v>10</v>
      </c>
      <c r="R39" s="161">
        <f t="shared" si="16"/>
        <v>60</v>
      </c>
      <c r="S39" s="190" t="str">
        <f t="shared" ref="S39:S41" si="18">IF(R39="","",IF(AND(R39&gt;=600,R39&lt;=4000),"I",IF(AND(R39&gt;=150,R39&lt;=500),"II",IF(AND(R39&gt;=40,R39&lt;=120),"III",IF(OR(R39&lt;=20,R39&gt;=0),"IV")))))</f>
        <v>III</v>
      </c>
      <c r="T39" s="191" t="s">
        <v>128</v>
      </c>
      <c r="U39" s="147" t="s">
        <v>246</v>
      </c>
      <c r="V39" s="152">
        <v>1</v>
      </c>
      <c r="W39" s="147" t="s">
        <v>103</v>
      </c>
      <c r="X39" s="194" t="s">
        <v>104</v>
      </c>
      <c r="Y39" s="194" t="s">
        <v>104</v>
      </c>
      <c r="Z39" s="147" t="s">
        <v>104</v>
      </c>
      <c r="AA39" s="151" t="s">
        <v>247</v>
      </c>
      <c r="AB39" s="144" t="s">
        <v>104</v>
      </c>
      <c r="AC39" s="344" t="s">
        <v>248</v>
      </c>
      <c r="AD39" s="344"/>
      <c r="AE39" s="344"/>
    </row>
    <row r="40" spans="1:31" ht="409.6">
      <c r="A40" s="179" t="s">
        <v>89</v>
      </c>
      <c r="B40" s="179" t="s">
        <v>90</v>
      </c>
      <c r="C40" s="180" t="s">
        <v>91</v>
      </c>
      <c r="D40" s="180" t="s">
        <v>249</v>
      </c>
      <c r="E40" s="180" t="s">
        <v>93</v>
      </c>
      <c r="F40" s="181" t="s">
        <v>94</v>
      </c>
      <c r="G40" s="214" t="s">
        <v>250</v>
      </c>
      <c r="H40" s="220" t="s">
        <v>251</v>
      </c>
      <c r="I40" s="220" t="s">
        <v>252</v>
      </c>
      <c r="J40" s="194" t="s">
        <v>98</v>
      </c>
      <c r="K40" s="147" t="s">
        <v>98</v>
      </c>
      <c r="L40" s="147" t="s">
        <v>245</v>
      </c>
      <c r="M40" s="198">
        <v>6</v>
      </c>
      <c r="N40" s="198">
        <v>1</v>
      </c>
      <c r="O40" s="189">
        <f t="shared" si="17"/>
        <v>6</v>
      </c>
      <c r="P40" s="189" t="str">
        <f t="shared" si="15"/>
        <v>M</v>
      </c>
      <c r="Q40" s="198">
        <v>10</v>
      </c>
      <c r="R40" s="161">
        <f t="shared" si="16"/>
        <v>60</v>
      </c>
      <c r="S40" s="190" t="str">
        <f t="shared" si="18"/>
        <v>III</v>
      </c>
      <c r="T40" s="191" t="s">
        <v>128</v>
      </c>
      <c r="U40" s="147" t="s">
        <v>253</v>
      </c>
      <c r="V40" s="152">
        <v>1</v>
      </c>
      <c r="W40" s="147" t="s">
        <v>103</v>
      </c>
      <c r="X40" s="194" t="s">
        <v>104</v>
      </c>
      <c r="Y40" s="194" t="s">
        <v>104</v>
      </c>
      <c r="Z40" s="147" t="s">
        <v>104</v>
      </c>
      <c r="AA40" s="151" t="s">
        <v>254</v>
      </c>
      <c r="AB40" s="144" t="s">
        <v>104</v>
      </c>
      <c r="AC40" s="354" t="s">
        <v>255</v>
      </c>
      <c r="AD40" s="354"/>
      <c r="AE40" s="354"/>
    </row>
    <row r="41" spans="1:31" ht="409.6">
      <c r="A41" s="179" t="s">
        <v>89</v>
      </c>
      <c r="B41" s="179" t="s">
        <v>90</v>
      </c>
      <c r="C41" s="180" t="s">
        <v>91</v>
      </c>
      <c r="D41" s="180" t="s">
        <v>249</v>
      </c>
      <c r="E41" s="180" t="s">
        <v>93</v>
      </c>
      <c r="F41" s="181" t="s">
        <v>94</v>
      </c>
      <c r="G41" s="214" t="s">
        <v>256</v>
      </c>
      <c r="H41" s="220" t="s">
        <v>257</v>
      </c>
      <c r="I41" s="219" t="s">
        <v>258</v>
      </c>
      <c r="J41" s="188" t="s">
        <v>259</v>
      </c>
      <c r="K41" s="188" t="s">
        <v>260</v>
      </c>
      <c r="L41" s="147" t="s">
        <v>261</v>
      </c>
      <c r="M41" s="198">
        <v>10</v>
      </c>
      <c r="N41" s="198">
        <v>3</v>
      </c>
      <c r="O41" s="189">
        <f t="shared" si="17"/>
        <v>30</v>
      </c>
      <c r="P41" s="189" t="str">
        <f t="shared" si="15"/>
        <v>MA</v>
      </c>
      <c r="Q41" s="198">
        <v>25</v>
      </c>
      <c r="R41" s="161">
        <f t="shared" si="16"/>
        <v>750</v>
      </c>
      <c r="S41" s="190" t="str">
        <f t="shared" si="18"/>
        <v>I</v>
      </c>
      <c r="T41" s="191" t="s">
        <v>101</v>
      </c>
      <c r="U41" s="147" t="s">
        <v>262</v>
      </c>
      <c r="V41" s="152">
        <v>1</v>
      </c>
      <c r="W41" s="147" t="s">
        <v>103</v>
      </c>
      <c r="X41" s="144" t="s">
        <v>104</v>
      </c>
      <c r="Y41" s="144" t="s">
        <v>104</v>
      </c>
      <c r="Z41" s="144" t="s">
        <v>104</v>
      </c>
      <c r="AA41" s="151" t="s">
        <v>263</v>
      </c>
      <c r="AB41" s="194" t="s">
        <v>104</v>
      </c>
      <c r="AC41" s="361" t="s">
        <v>264</v>
      </c>
      <c r="AD41" s="361"/>
      <c r="AE41" s="361"/>
    </row>
    <row r="42" spans="1:31" ht="301.5">
      <c r="A42" s="179" t="s">
        <v>89</v>
      </c>
      <c r="B42" s="179" t="s">
        <v>90</v>
      </c>
      <c r="C42" s="180" t="s">
        <v>91</v>
      </c>
      <c r="D42" s="180" t="s">
        <v>265</v>
      </c>
      <c r="E42" s="180" t="s">
        <v>266</v>
      </c>
      <c r="F42" s="181" t="s">
        <v>123</v>
      </c>
      <c r="G42" s="214" t="s">
        <v>267</v>
      </c>
      <c r="H42" s="223" t="s">
        <v>268</v>
      </c>
      <c r="I42" s="223" t="s">
        <v>269</v>
      </c>
      <c r="J42" s="160" t="s">
        <v>270</v>
      </c>
      <c r="K42" s="160" t="s">
        <v>98</v>
      </c>
      <c r="L42" s="160" t="s">
        <v>98</v>
      </c>
      <c r="M42" s="162">
        <v>2</v>
      </c>
      <c r="N42" s="162">
        <v>3</v>
      </c>
      <c r="O42" s="152">
        <f t="shared" si="17"/>
        <v>6</v>
      </c>
      <c r="P42" s="189" t="str">
        <f t="shared" si="15"/>
        <v>M</v>
      </c>
      <c r="Q42" s="162">
        <v>10</v>
      </c>
      <c r="R42" s="161">
        <f t="shared" si="16"/>
        <v>60</v>
      </c>
      <c r="S42" s="163" t="s">
        <v>232</v>
      </c>
      <c r="T42" s="159" t="s">
        <v>128</v>
      </c>
      <c r="U42" s="159" t="s">
        <v>271</v>
      </c>
      <c r="V42" s="152">
        <v>1</v>
      </c>
      <c r="W42" s="149" t="s">
        <v>103</v>
      </c>
      <c r="X42" s="160" t="s">
        <v>104</v>
      </c>
      <c r="Y42" s="160" t="s">
        <v>104</v>
      </c>
      <c r="Z42" s="160" t="s">
        <v>104</v>
      </c>
      <c r="AA42" s="234" t="s">
        <v>239</v>
      </c>
      <c r="AB42" s="144" t="s">
        <v>104</v>
      </c>
      <c r="AC42" s="344" t="s">
        <v>272</v>
      </c>
      <c r="AD42" s="344"/>
      <c r="AE42" s="344"/>
    </row>
    <row r="43" spans="1:31" ht="381.75">
      <c r="A43" s="179" t="s">
        <v>89</v>
      </c>
      <c r="B43" s="179" t="s">
        <v>90</v>
      </c>
      <c r="C43" s="180" t="s">
        <v>91</v>
      </c>
      <c r="D43" s="180" t="s">
        <v>265</v>
      </c>
      <c r="E43" s="180" t="s">
        <v>93</v>
      </c>
      <c r="F43" s="181" t="s">
        <v>123</v>
      </c>
      <c r="G43" s="214" t="s">
        <v>273</v>
      </c>
      <c r="H43" s="220" t="s">
        <v>274</v>
      </c>
      <c r="I43" s="219" t="s">
        <v>275</v>
      </c>
      <c r="J43" s="144" t="s">
        <v>98</v>
      </c>
      <c r="K43" s="188" t="s">
        <v>276</v>
      </c>
      <c r="L43" s="195" t="s">
        <v>277</v>
      </c>
      <c r="M43" s="198">
        <v>6</v>
      </c>
      <c r="N43" s="198">
        <v>3</v>
      </c>
      <c r="O43" s="189">
        <f t="shared" si="17"/>
        <v>18</v>
      </c>
      <c r="P43" s="189" t="str">
        <f t="shared" si="15"/>
        <v>A</v>
      </c>
      <c r="Q43" s="198">
        <v>25</v>
      </c>
      <c r="R43" s="161">
        <f t="shared" si="16"/>
        <v>450</v>
      </c>
      <c r="S43" s="190" t="str">
        <f>IF(R43="","",IF(AND(R43&gt;=600,R43&lt;=4000),"I",IF(AND(R43&gt;=150,R43&lt;=500),"II",IF(AND(R43&gt;=40,R43&lt;=120),"III",IF(OR(R43&lt;=20,R43&gt;=0),"IV")))))</f>
        <v>II</v>
      </c>
      <c r="T43" s="191" t="s">
        <v>101</v>
      </c>
      <c r="U43" s="195" t="s">
        <v>278</v>
      </c>
      <c r="V43" s="152">
        <v>1</v>
      </c>
      <c r="W43" s="147" t="s">
        <v>103</v>
      </c>
      <c r="X43" s="144" t="s">
        <v>104</v>
      </c>
      <c r="Y43" s="144" t="s">
        <v>104</v>
      </c>
      <c r="Z43" s="144" t="s">
        <v>104</v>
      </c>
      <c r="AA43" s="188" t="s">
        <v>279</v>
      </c>
      <c r="AB43" s="207" t="s">
        <v>216</v>
      </c>
      <c r="AC43" s="362" t="s">
        <v>280</v>
      </c>
      <c r="AD43" s="352"/>
      <c r="AE43" s="363"/>
    </row>
    <row r="44" spans="1:31" ht="409.6">
      <c r="A44" s="179" t="s">
        <v>89</v>
      </c>
      <c r="B44" s="179" t="s">
        <v>90</v>
      </c>
      <c r="C44" s="180" t="s">
        <v>91</v>
      </c>
      <c r="D44" s="180" t="s">
        <v>265</v>
      </c>
      <c r="E44" s="180" t="s">
        <v>93</v>
      </c>
      <c r="F44" s="181" t="s">
        <v>123</v>
      </c>
      <c r="G44" s="214" t="s">
        <v>281</v>
      </c>
      <c r="H44" s="223" t="s">
        <v>282</v>
      </c>
      <c r="I44" s="223" t="s">
        <v>283</v>
      </c>
      <c r="J44" s="160" t="s">
        <v>98</v>
      </c>
      <c r="K44" s="160" t="s">
        <v>98</v>
      </c>
      <c r="L44" s="160" t="s">
        <v>98</v>
      </c>
      <c r="M44" s="162">
        <v>2</v>
      </c>
      <c r="N44" s="162">
        <v>3</v>
      </c>
      <c r="O44" s="144">
        <v>6</v>
      </c>
      <c r="P44" s="189" t="s">
        <v>211</v>
      </c>
      <c r="Q44" s="162">
        <v>10</v>
      </c>
      <c r="R44" s="161">
        <v>60</v>
      </c>
      <c r="S44" s="190" t="str">
        <f t="shared" ref="S44:S51" si="19">IF(R44="","",IF(AND(R44&gt;=600,R44&lt;=4000),"I",IF(AND(R44&gt;=150,R44&lt;=500),"II",IF(AND(R44&gt;=40,R44&lt;=120),"III",IF(OR(R44&lt;=20,R44&gt;=0),"IV")))))</f>
        <v>III</v>
      </c>
      <c r="T44" s="159" t="s">
        <v>128</v>
      </c>
      <c r="U44" s="159" t="s">
        <v>284</v>
      </c>
      <c r="V44" s="152">
        <v>1</v>
      </c>
      <c r="W44" s="147" t="s">
        <v>103</v>
      </c>
      <c r="X44" s="160" t="s">
        <v>104</v>
      </c>
      <c r="Y44" s="160" t="s">
        <v>104</v>
      </c>
      <c r="Z44" s="160" t="s">
        <v>104</v>
      </c>
      <c r="AA44" s="154" t="s">
        <v>285</v>
      </c>
      <c r="AB44" s="144" t="s">
        <v>104</v>
      </c>
      <c r="AC44" s="358"/>
      <c r="AD44" s="359"/>
      <c r="AE44" s="360"/>
    </row>
    <row r="45" spans="1:31" ht="409.6">
      <c r="A45" s="179" t="s">
        <v>89</v>
      </c>
      <c r="B45" s="179" t="s">
        <v>90</v>
      </c>
      <c r="C45" s="180" t="s">
        <v>91</v>
      </c>
      <c r="D45" s="180" t="s">
        <v>265</v>
      </c>
      <c r="E45" s="180" t="s">
        <v>93</v>
      </c>
      <c r="F45" s="181" t="s">
        <v>123</v>
      </c>
      <c r="G45" s="214" t="s">
        <v>286</v>
      </c>
      <c r="H45" s="220" t="s">
        <v>287</v>
      </c>
      <c r="I45" s="219" t="s">
        <v>288</v>
      </c>
      <c r="J45" s="188" t="s">
        <v>98</v>
      </c>
      <c r="K45" s="188" t="s">
        <v>98</v>
      </c>
      <c r="L45" s="151" t="s">
        <v>98</v>
      </c>
      <c r="M45" s="198">
        <v>2</v>
      </c>
      <c r="N45" s="198">
        <v>3</v>
      </c>
      <c r="O45" s="189">
        <v>4</v>
      </c>
      <c r="P45" s="189" t="s">
        <v>231</v>
      </c>
      <c r="Q45" s="198">
        <v>25</v>
      </c>
      <c r="R45" s="161">
        <v>100</v>
      </c>
      <c r="S45" s="190" t="str">
        <f t="shared" si="19"/>
        <v>III</v>
      </c>
      <c r="T45" s="191" t="s">
        <v>128</v>
      </c>
      <c r="U45" s="159" t="s">
        <v>284</v>
      </c>
      <c r="V45" s="152">
        <v>1</v>
      </c>
      <c r="W45" s="147" t="s">
        <v>103</v>
      </c>
      <c r="X45" s="144" t="s">
        <v>104</v>
      </c>
      <c r="Y45" s="144" t="s">
        <v>104</v>
      </c>
      <c r="Z45" s="147" t="s">
        <v>104</v>
      </c>
      <c r="AA45" s="154" t="s">
        <v>285</v>
      </c>
      <c r="AB45" s="144" t="s">
        <v>104</v>
      </c>
      <c r="AC45" s="358"/>
      <c r="AD45" s="359"/>
      <c r="AE45" s="360"/>
    </row>
    <row r="46" spans="1:31" ht="312.75">
      <c r="A46" s="179" t="s">
        <v>89</v>
      </c>
      <c r="B46" s="179" t="s">
        <v>90</v>
      </c>
      <c r="C46" s="180" t="s">
        <v>91</v>
      </c>
      <c r="D46" s="180" t="s">
        <v>289</v>
      </c>
      <c r="E46" s="180" t="s">
        <v>93</v>
      </c>
      <c r="F46" s="181" t="s">
        <v>94</v>
      </c>
      <c r="G46" s="214" t="s">
        <v>290</v>
      </c>
      <c r="H46" s="220" t="s">
        <v>291</v>
      </c>
      <c r="I46" s="219" t="s">
        <v>292</v>
      </c>
      <c r="J46" s="144" t="s">
        <v>98</v>
      </c>
      <c r="K46" s="188" t="s">
        <v>293</v>
      </c>
      <c r="L46" s="144" t="s">
        <v>98</v>
      </c>
      <c r="M46" s="197">
        <v>6</v>
      </c>
      <c r="N46" s="197">
        <v>3</v>
      </c>
      <c r="O46" s="193">
        <f t="shared" ref="O46" si="20">M46*N46</f>
        <v>18</v>
      </c>
      <c r="P46" s="193" t="str">
        <f t="shared" ref="P46" si="21">IF(OR(O46="",O46=0),"",IF(O46&lt;5,"B",IF(O46&lt;9,"M",IF(O46&lt;21,"A","MA"))))</f>
        <v>A</v>
      </c>
      <c r="Q46" s="197">
        <v>25</v>
      </c>
      <c r="R46" s="164">
        <f t="shared" ref="R46" si="22">O46*Q46</f>
        <v>450</v>
      </c>
      <c r="S46" s="190" t="str">
        <f t="shared" si="19"/>
        <v>II</v>
      </c>
      <c r="T46" s="194" t="s">
        <v>101</v>
      </c>
      <c r="U46" s="188" t="s">
        <v>294</v>
      </c>
      <c r="V46" s="152">
        <v>1</v>
      </c>
      <c r="W46" s="147" t="s">
        <v>103</v>
      </c>
      <c r="X46" s="144" t="s">
        <v>104</v>
      </c>
      <c r="Y46" s="144" t="s">
        <v>104</v>
      </c>
      <c r="Z46" s="144" t="s">
        <v>104</v>
      </c>
      <c r="AA46" s="233" t="s">
        <v>295</v>
      </c>
      <c r="AB46" s="144" t="s">
        <v>104</v>
      </c>
      <c r="AC46" s="358" t="s">
        <v>296</v>
      </c>
      <c r="AD46" s="359"/>
      <c r="AE46" s="360"/>
    </row>
    <row r="47" spans="1:31" ht="409.6">
      <c r="A47" s="179" t="s">
        <v>89</v>
      </c>
      <c r="B47" s="179" t="s">
        <v>90</v>
      </c>
      <c r="C47" s="180" t="s">
        <v>91</v>
      </c>
      <c r="D47" s="180" t="s">
        <v>297</v>
      </c>
      <c r="E47" s="180" t="s">
        <v>93</v>
      </c>
      <c r="F47" s="181" t="s">
        <v>123</v>
      </c>
      <c r="G47" s="214" t="s">
        <v>228</v>
      </c>
      <c r="H47" s="222" t="s">
        <v>229</v>
      </c>
      <c r="I47" s="219" t="s">
        <v>230</v>
      </c>
      <c r="J47" s="144" t="s">
        <v>98</v>
      </c>
      <c r="K47" s="147" t="s">
        <v>98</v>
      </c>
      <c r="L47" s="147" t="s">
        <v>210</v>
      </c>
      <c r="M47" s="144">
        <v>2</v>
      </c>
      <c r="N47" s="144">
        <v>2</v>
      </c>
      <c r="O47" s="144">
        <v>4</v>
      </c>
      <c r="P47" s="189" t="s">
        <v>231</v>
      </c>
      <c r="Q47" s="144">
        <v>25</v>
      </c>
      <c r="R47" s="144">
        <v>100</v>
      </c>
      <c r="S47" s="190" t="str">
        <f t="shared" si="19"/>
        <v>III</v>
      </c>
      <c r="T47" s="191" t="s">
        <v>128</v>
      </c>
      <c r="U47" s="195" t="s">
        <v>233</v>
      </c>
      <c r="V47" s="152">
        <v>1</v>
      </c>
      <c r="W47" s="147" t="s">
        <v>103</v>
      </c>
      <c r="X47" s="144" t="s">
        <v>104</v>
      </c>
      <c r="Y47" s="147" t="s">
        <v>104</v>
      </c>
      <c r="Z47" s="144" t="s">
        <v>104</v>
      </c>
      <c r="AA47" s="233" t="s">
        <v>234</v>
      </c>
      <c r="AB47" s="194" t="s">
        <v>104</v>
      </c>
      <c r="AC47" s="358" t="s">
        <v>217</v>
      </c>
      <c r="AD47" s="359"/>
      <c r="AE47" s="360"/>
    </row>
    <row r="48" spans="1:31" ht="409.6">
      <c r="A48" s="179" t="s">
        <v>89</v>
      </c>
      <c r="B48" s="179" t="s">
        <v>90</v>
      </c>
      <c r="C48" s="180" t="s">
        <v>91</v>
      </c>
      <c r="D48" s="180" t="s">
        <v>297</v>
      </c>
      <c r="E48" s="180" t="s">
        <v>93</v>
      </c>
      <c r="F48" s="181" t="s">
        <v>123</v>
      </c>
      <c r="G48" s="214" t="s">
        <v>298</v>
      </c>
      <c r="H48" s="215" t="s">
        <v>299</v>
      </c>
      <c r="I48" s="220" t="s">
        <v>126</v>
      </c>
      <c r="J48" s="194" t="s">
        <v>98</v>
      </c>
      <c r="K48" s="194" t="s">
        <v>98</v>
      </c>
      <c r="L48" s="194" t="s">
        <v>98</v>
      </c>
      <c r="M48" s="198">
        <v>2</v>
      </c>
      <c r="N48" s="198">
        <v>3</v>
      </c>
      <c r="O48" s="189">
        <v>6</v>
      </c>
      <c r="P48" s="189" t="s">
        <v>211</v>
      </c>
      <c r="Q48" s="198">
        <v>10</v>
      </c>
      <c r="R48" s="189">
        <v>60</v>
      </c>
      <c r="S48" s="190" t="str">
        <f t="shared" si="19"/>
        <v>III</v>
      </c>
      <c r="T48" s="191" t="s">
        <v>128</v>
      </c>
      <c r="U48" s="194" t="s">
        <v>129</v>
      </c>
      <c r="V48" s="152">
        <v>1</v>
      </c>
      <c r="W48" s="194" t="s">
        <v>103</v>
      </c>
      <c r="X48" s="194" t="s">
        <v>104</v>
      </c>
      <c r="Y48" s="194" t="s">
        <v>104</v>
      </c>
      <c r="Z48" s="194" t="s">
        <v>104</v>
      </c>
      <c r="AA48" s="235" t="s">
        <v>130</v>
      </c>
      <c r="AB48" s="194" t="s">
        <v>104</v>
      </c>
      <c r="AC48" s="343" t="s">
        <v>131</v>
      </c>
      <c r="AD48" s="343"/>
      <c r="AE48" s="343"/>
    </row>
    <row r="49" spans="1:31" ht="185.25">
      <c r="A49" s="179" t="s">
        <v>89</v>
      </c>
      <c r="B49" s="179" t="s">
        <v>90</v>
      </c>
      <c r="C49" s="180" t="s">
        <v>91</v>
      </c>
      <c r="D49" s="180" t="s">
        <v>297</v>
      </c>
      <c r="E49" s="180" t="s">
        <v>93</v>
      </c>
      <c r="F49" s="181" t="s">
        <v>123</v>
      </c>
      <c r="G49" s="214" t="s">
        <v>300</v>
      </c>
      <c r="H49" s="220" t="s">
        <v>133</v>
      </c>
      <c r="I49" s="220" t="s">
        <v>134</v>
      </c>
      <c r="J49" s="194" t="s">
        <v>98</v>
      </c>
      <c r="K49" s="194" t="s">
        <v>98</v>
      </c>
      <c r="L49" s="194" t="s">
        <v>301</v>
      </c>
      <c r="M49" s="198">
        <v>2</v>
      </c>
      <c r="N49" s="198">
        <v>3</v>
      </c>
      <c r="O49" s="189">
        <v>6</v>
      </c>
      <c r="P49" s="189" t="s">
        <v>211</v>
      </c>
      <c r="Q49" s="198">
        <v>10</v>
      </c>
      <c r="R49" s="189">
        <v>60</v>
      </c>
      <c r="S49" s="190" t="str">
        <f t="shared" si="19"/>
        <v>III</v>
      </c>
      <c r="T49" s="191" t="s">
        <v>128</v>
      </c>
      <c r="U49" s="194" t="s">
        <v>137</v>
      </c>
      <c r="V49" s="152">
        <v>1</v>
      </c>
      <c r="W49" s="147" t="s">
        <v>103</v>
      </c>
      <c r="X49" s="194" t="s">
        <v>104</v>
      </c>
      <c r="Y49" s="194" t="s">
        <v>104</v>
      </c>
      <c r="Z49" s="194" t="s">
        <v>104</v>
      </c>
      <c r="AA49" s="235" t="s">
        <v>139</v>
      </c>
      <c r="AB49" s="194" t="s">
        <v>104</v>
      </c>
      <c r="AC49" s="344" t="s">
        <v>131</v>
      </c>
      <c r="AD49" s="344"/>
      <c r="AE49" s="344"/>
    </row>
    <row r="50" spans="1:31" ht="266.25">
      <c r="A50" s="179" t="s">
        <v>89</v>
      </c>
      <c r="B50" s="179" t="s">
        <v>90</v>
      </c>
      <c r="C50" s="180" t="s">
        <v>91</v>
      </c>
      <c r="D50" s="180" t="s">
        <v>297</v>
      </c>
      <c r="E50" s="180" t="s">
        <v>93</v>
      </c>
      <c r="F50" s="181" t="s">
        <v>302</v>
      </c>
      <c r="G50" s="214" t="s">
        <v>303</v>
      </c>
      <c r="H50" s="216" t="s">
        <v>150</v>
      </c>
      <c r="I50" s="216" t="s">
        <v>151</v>
      </c>
      <c r="J50" s="184" t="s">
        <v>98</v>
      </c>
      <c r="K50" s="184" t="s">
        <v>98</v>
      </c>
      <c r="L50" s="184" t="s">
        <v>304</v>
      </c>
      <c r="M50" s="185">
        <v>2</v>
      </c>
      <c r="N50" s="185">
        <v>3</v>
      </c>
      <c r="O50" s="186">
        <v>6</v>
      </c>
      <c r="P50" s="186" t="s">
        <v>211</v>
      </c>
      <c r="Q50" s="185">
        <v>25</v>
      </c>
      <c r="R50" s="186">
        <v>150</v>
      </c>
      <c r="S50" s="190" t="str">
        <f t="shared" si="19"/>
        <v>II</v>
      </c>
      <c r="T50" s="191" t="s">
        <v>101</v>
      </c>
      <c r="U50" s="184" t="s">
        <v>153</v>
      </c>
      <c r="V50" s="152">
        <v>1</v>
      </c>
      <c r="W50" s="147" t="s">
        <v>103</v>
      </c>
      <c r="X50" s="184" t="s">
        <v>104</v>
      </c>
      <c r="Y50" s="184" t="s">
        <v>104</v>
      </c>
      <c r="Z50" s="184" t="s">
        <v>104</v>
      </c>
      <c r="AA50" s="201" t="s">
        <v>305</v>
      </c>
      <c r="AB50" s="184" t="s">
        <v>306</v>
      </c>
      <c r="AC50" s="344" t="s">
        <v>131</v>
      </c>
      <c r="AD50" s="344"/>
      <c r="AE50" s="344"/>
    </row>
    <row r="51" spans="1:31" ht="150.75">
      <c r="A51" s="179" t="s">
        <v>89</v>
      </c>
      <c r="B51" s="179" t="s">
        <v>90</v>
      </c>
      <c r="C51" s="180" t="s">
        <v>91</v>
      </c>
      <c r="D51" s="180" t="s">
        <v>297</v>
      </c>
      <c r="E51" s="180" t="s">
        <v>93</v>
      </c>
      <c r="F51" s="181" t="s">
        <v>123</v>
      </c>
      <c r="G51" s="214" t="s">
        <v>307</v>
      </c>
      <c r="H51" s="216" t="s">
        <v>308</v>
      </c>
      <c r="I51" s="219" t="s">
        <v>309</v>
      </c>
      <c r="J51" s="144" t="s">
        <v>98</v>
      </c>
      <c r="K51" s="144" t="s">
        <v>98</v>
      </c>
      <c r="L51" s="144" t="s">
        <v>98</v>
      </c>
      <c r="M51" s="144">
        <v>2</v>
      </c>
      <c r="N51" s="144">
        <v>2</v>
      </c>
      <c r="O51" s="186">
        <v>4</v>
      </c>
      <c r="P51" s="189" t="s">
        <v>231</v>
      </c>
      <c r="Q51" s="144">
        <v>10</v>
      </c>
      <c r="R51" s="186">
        <v>40</v>
      </c>
      <c r="S51" s="190" t="str">
        <f t="shared" si="19"/>
        <v>III</v>
      </c>
      <c r="T51" s="191" t="s">
        <v>128</v>
      </c>
      <c r="U51" s="195" t="s">
        <v>310</v>
      </c>
      <c r="V51" s="152">
        <v>1</v>
      </c>
      <c r="W51" s="147" t="s">
        <v>103</v>
      </c>
      <c r="X51" s="144" t="s">
        <v>104</v>
      </c>
      <c r="Y51" s="144" t="s">
        <v>104</v>
      </c>
      <c r="Z51" s="144" t="s">
        <v>104</v>
      </c>
      <c r="AA51" s="151" t="s">
        <v>168</v>
      </c>
      <c r="AB51" s="194" t="s">
        <v>104</v>
      </c>
      <c r="AC51" s="345" t="s">
        <v>169</v>
      </c>
      <c r="AD51" s="346"/>
      <c r="AE51" s="347"/>
    </row>
    <row r="52" spans="1:31" ht="12.75" customHeight="1">
      <c r="A52" s="179" t="s">
        <v>89</v>
      </c>
      <c r="B52" s="179" t="s">
        <v>90</v>
      </c>
      <c r="C52" s="180" t="s">
        <v>91</v>
      </c>
      <c r="D52" s="180" t="s">
        <v>297</v>
      </c>
      <c r="E52" s="180" t="s">
        <v>93</v>
      </c>
      <c r="F52" s="181" t="s">
        <v>123</v>
      </c>
      <c r="G52" s="214" t="s">
        <v>311</v>
      </c>
      <c r="H52" s="219" t="s">
        <v>312</v>
      </c>
      <c r="I52" s="219" t="s">
        <v>313</v>
      </c>
      <c r="J52" s="144" t="s">
        <v>98</v>
      </c>
      <c r="K52" s="147" t="s">
        <v>314</v>
      </c>
      <c r="L52" s="147" t="s">
        <v>314</v>
      </c>
      <c r="M52" s="144">
        <v>6</v>
      </c>
      <c r="N52" s="144">
        <v>2</v>
      </c>
      <c r="O52" s="144">
        <v>12</v>
      </c>
      <c r="P52" s="189" t="s">
        <v>109</v>
      </c>
      <c r="Q52" s="148">
        <v>25</v>
      </c>
      <c r="R52" s="161">
        <v>300</v>
      </c>
      <c r="S52" s="190" t="str">
        <f>IF(R52="","",IF(AND(R52&gt;=600,R52&lt;=4000),"I",IF(AND(R52&gt;=150,R52&lt;=500),"II",IF(AND(R52&gt;=40,R52&lt;=120),"III",IF(OR(R52&lt;=20,R52&gt;=0),"IV")))))</f>
        <v>II</v>
      </c>
      <c r="T52" s="191" t="s">
        <v>101</v>
      </c>
      <c r="U52" s="147" t="s">
        <v>315</v>
      </c>
      <c r="V52" s="152">
        <v>1</v>
      </c>
      <c r="W52" s="147" t="s">
        <v>103</v>
      </c>
      <c r="X52" s="144" t="s">
        <v>104</v>
      </c>
      <c r="Y52" s="144" t="s">
        <v>104</v>
      </c>
      <c r="Z52" s="147" t="s">
        <v>104</v>
      </c>
      <c r="AA52" s="188" t="s">
        <v>316</v>
      </c>
      <c r="AB52" s="144" t="s">
        <v>104</v>
      </c>
      <c r="AC52" s="344" t="s">
        <v>317</v>
      </c>
      <c r="AD52" s="344"/>
      <c r="AE52" s="344"/>
    </row>
    <row r="53" spans="1:31" ht="12.75" customHeight="1">
      <c r="A53" s="179" t="s">
        <v>89</v>
      </c>
      <c r="B53" s="179" t="s">
        <v>90</v>
      </c>
      <c r="C53" s="180" t="s">
        <v>91</v>
      </c>
      <c r="D53" s="180" t="s">
        <v>218</v>
      </c>
      <c r="E53" s="180" t="s">
        <v>93</v>
      </c>
      <c r="F53" s="181" t="s">
        <v>123</v>
      </c>
      <c r="G53" s="214" t="s">
        <v>318</v>
      </c>
      <c r="H53" s="219" t="s">
        <v>319</v>
      </c>
      <c r="I53" s="219" t="s">
        <v>320</v>
      </c>
      <c r="J53" s="152" t="s">
        <v>98</v>
      </c>
      <c r="K53" s="149" t="s">
        <v>321</v>
      </c>
      <c r="L53" s="149" t="s">
        <v>322</v>
      </c>
      <c r="M53" s="152">
        <v>6</v>
      </c>
      <c r="N53" s="152">
        <v>2</v>
      </c>
      <c r="O53" s="152">
        <f t="shared" ref="O53:O54" si="23">M53*N53</f>
        <v>12</v>
      </c>
      <c r="P53" s="189" t="str">
        <f t="shared" ref="P53:P54" si="24">IF(OR(O53="",O53=0),"",IF(O53&lt;5,"B",IF(O53&lt;9,"M",IF(O53&lt;21,"A","MA"))))</f>
        <v>A</v>
      </c>
      <c r="Q53" s="150">
        <v>25</v>
      </c>
      <c r="R53" s="161">
        <f t="shared" ref="R53:R54" si="25">O53*Q53</f>
        <v>300</v>
      </c>
      <c r="S53" s="190" t="str">
        <f t="shared" ref="S53:S57" si="26">IF(R53="","",IF(AND(R53&gt;=600,R53&lt;=4000),"I",IF(AND(R53&gt;=150,R53&lt;=500),"II",IF(AND(R53&gt;=40,R53&lt;=120),"III",IF(OR(R53&lt;=20,R53&gt;=0),"IV")))))</f>
        <v>II</v>
      </c>
      <c r="T53" s="191" t="s">
        <v>101</v>
      </c>
      <c r="U53" s="147" t="s">
        <v>315</v>
      </c>
      <c r="V53" s="152">
        <v>1</v>
      </c>
      <c r="W53" s="149" t="s">
        <v>103</v>
      </c>
      <c r="X53" s="152" t="s">
        <v>104</v>
      </c>
      <c r="Y53" s="152" t="s">
        <v>104</v>
      </c>
      <c r="Z53" s="152" t="s">
        <v>104</v>
      </c>
      <c r="AA53" s="188" t="s">
        <v>316</v>
      </c>
      <c r="AB53" s="152" t="s">
        <v>104</v>
      </c>
      <c r="AC53" s="344" t="s">
        <v>317</v>
      </c>
      <c r="AD53" s="344"/>
      <c r="AE53" s="344"/>
    </row>
    <row r="54" spans="1:31" ht="409.6">
      <c r="A54" s="179" t="s">
        <v>89</v>
      </c>
      <c r="B54" s="179" t="s">
        <v>90</v>
      </c>
      <c r="C54" s="180" t="s">
        <v>91</v>
      </c>
      <c r="D54" s="180" t="s">
        <v>323</v>
      </c>
      <c r="E54" s="180" t="s">
        <v>324</v>
      </c>
      <c r="F54" s="181" t="s">
        <v>94</v>
      </c>
      <c r="G54" s="214" t="s">
        <v>95</v>
      </c>
      <c r="H54" s="215" t="s">
        <v>96</v>
      </c>
      <c r="I54" s="216" t="s">
        <v>97</v>
      </c>
      <c r="J54" s="184" t="s">
        <v>98</v>
      </c>
      <c r="K54" s="184" t="s">
        <v>99</v>
      </c>
      <c r="L54" s="184" t="s">
        <v>100</v>
      </c>
      <c r="M54" s="185">
        <v>6</v>
      </c>
      <c r="N54" s="185">
        <v>3</v>
      </c>
      <c r="O54" s="186">
        <f t="shared" si="23"/>
        <v>18</v>
      </c>
      <c r="P54" s="186" t="str">
        <f t="shared" si="24"/>
        <v>A</v>
      </c>
      <c r="Q54" s="185">
        <v>25</v>
      </c>
      <c r="R54" s="186">
        <f t="shared" si="25"/>
        <v>450</v>
      </c>
      <c r="S54" s="187" t="str">
        <f t="shared" si="26"/>
        <v>II</v>
      </c>
      <c r="T54" s="181" t="s">
        <v>101</v>
      </c>
      <c r="U54" s="184" t="s">
        <v>102</v>
      </c>
      <c r="V54" s="152">
        <v>3</v>
      </c>
      <c r="W54" s="184" t="s">
        <v>103</v>
      </c>
      <c r="X54" s="184" t="s">
        <v>104</v>
      </c>
      <c r="Y54" s="184" t="s">
        <v>104</v>
      </c>
      <c r="Z54" s="184" t="s">
        <v>104</v>
      </c>
      <c r="AA54" s="217" t="s">
        <v>105</v>
      </c>
      <c r="AB54" s="184" t="s">
        <v>106</v>
      </c>
      <c r="AC54" s="339" t="s">
        <v>107</v>
      </c>
      <c r="AD54" s="340"/>
      <c r="AE54" s="341"/>
    </row>
    <row r="55" spans="1:31" ht="409.6">
      <c r="A55" s="179" t="s">
        <v>89</v>
      </c>
      <c r="B55" s="179" t="s">
        <v>90</v>
      </c>
      <c r="C55" s="180" t="s">
        <v>91</v>
      </c>
      <c r="D55" s="180" t="s">
        <v>325</v>
      </c>
      <c r="E55" s="180" t="s">
        <v>324</v>
      </c>
      <c r="F55" s="184" t="s">
        <v>94</v>
      </c>
      <c r="G55" s="214" t="s">
        <v>108</v>
      </c>
      <c r="H55" s="215" t="s">
        <v>96</v>
      </c>
      <c r="I55" s="216" t="s">
        <v>97</v>
      </c>
      <c r="J55" s="147" t="s">
        <v>98</v>
      </c>
      <c r="K55" s="147" t="s">
        <v>98</v>
      </c>
      <c r="L55" s="188" t="s">
        <v>98</v>
      </c>
      <c r="M55" s="148">
        <v>6</v>
      </c>
      <c r="N55" s="148">
        <v>3</v>
      </c>
      <c r="O55" s="148">
        <v>18</v>
      </c>
      <c r="P55" s="189" t="s">
        <v>109</v>
      </c>
      <c r="Q55" s="148">
        <v>25</v>
      </c>
      <c r="R55" s="148">
        <v>450</v>
      </c>
      <c r="S55" s="190" t="str">
        <f t="shared" si="26"/>
        <v>II</v>
      </c>
      <c r="T55" s="191" t="s">
        <v>101</v>
      </c>
      <c r="U55" s="184" t="s">
        <v>102</v>
      </c>
      <c r="V55" s="152">
        <v>3</v>
      </c>
      <c r="W55" s="147" t="s">
        <v>103</v>
      </c>
      <c r="X55" s="144" t="s">
        <v>104</v>
      </c>
      <c r="Y55" s="144" t="s">
        <v>104</v>
      </c>
      <c r="Z55" s="147" t="s">
        <v>104</v>
      </c>
      <c r="AA55" s="217" t="s">
        <v>110</v>
      </c>
      <c r="AB55" s="147" t="s">
        <v>104</v>
      </c>
      <c r="AC55" s="339" t="s">
        <v>107</v>
      </c>
      <c r="AD55" s="340"/>
      <c r="AE55" s="341"/>
    </row>
    <row r="56" spans="1:31" ht="409.6">
      <c r="A56" s="179" t="s">
        <v>89</v>
      </c>
      <c r="B56" s="179" t="s">
        <v>90</v>
      </c>
      <c r="C56" s="180" t="s">
        <v>91</v>
      </c>
      <c r="D56" s="180" t="s">
        <v>162</v>
      </c>
      <c r="E56" s="180" t="s">
        <v>324</v>
      </c>
      <c r="F56" s="181" t="s">
        <v>94</v>
      </c>
      <c r="G56" s="214" t="s">
        <v>111</v>
      </c>
      <c r="H56" s="215" t="s">
        <v>96</v>
      </c>
      <c r="I56" s="216" t="s">
        <v>97</v>
      </c>
      <c r="J56" s="149" t="s">
        <v>112</v>
      </c>
      <c r="K56" s="149" t="s">
        <v>113</v>
      </c>
      <c r="L56" s="192" t="s">
        <v>114</v>
      </c>
      <c r="M56" s="150">
        <v>6</v>
      </c>
      <c r="N56" s="150">
        <v>3</v>
      </c>
      <c r="O56" s="150">
        <f t="shared" ref="O56:O57" si="27">M56*N56</f>
        <v>18</v>
      </c>
      <c r="P56" s="193" t="str">
        <f t="shared" ref="P56:P57" si="28">IF(OR(O56="",O56=0),"",IF(O56&lt;5,"B",IF(O56&lt;9,"M",IF(O56&lt;21,"A","MA"))))</f>
        <v>A</v>
      </c>
      <c r="Q56" s="150">
        <v>25</v>
      </c>
      <c r="R56" s="150">
        <f t="shared" ref="R56:R57" si="29">O56*Q56</f>
        <v>450</v>
      </c>
      <c r="S56" s="190" t="str">
        <f t="shared" si="26"/>
        <v>II</v>
      </c>
      <c r="T56" s="194" t="s">
        <v>101</v>
      </c>
      <c r="U56" s="184" t="s">
        <v>115</v>
      </c>
      <c r="V56" s="152">
        <v>3</v>
      </c>
      <c r="W56" s="149" t="s">
        <v>103</v>
      </c>
      <c r="X56" s="152" t="s">
        <v>104</v>
      </c>
      <c r="Y56" s="152" t="s">
        <v>104</v>
      </c>
      <c r="Z56" s="149" t="s">
        <v>104</v>
      </c>
      <c r="AA56" s="217" t="s">
        <v>110</v>
      </c>
      <c r="AB56" s="149" t="s">
        <v>106</v>
      </c>
      <c r="AC56" s="339" t="s">
        <v>107</v>
      </c>
      <c r="AD56" s="340"/>
      <c r="AE56" s="341"/>
    </row>
    <row r="57" spans="1:31" ht="409.6">
      <c r="A57" s="179" t="s">
        <v>89</v>
      </c>
      <c r="B57" s="179" t="s">
        <v>90</v>
      </c>
      <c r="C57" s="180" t="s">
        <v>91</v>
      </c>
      <c r="D57" s="180" t="s">
        <v>162</v>
      </c>
      <c r="E57" s="180" t="s">
        <v>324</v>
      </c>
      <c r="F57" s="184" t="s">
        <v>94</v>
      </c>
      <c r="G57" s="214" t="s">
        <v>116</v>
      </c>
      <c r="H57" s="218" t="s">
        <v>117</v>
      </c>
      <c r="I57" s="219" t="s">
        <v>118</v>
      </c>
      <c r="J57" s="149" t="s">
        <v>119</v>
      </c>
      <c r="K57" s="149" t="s">
        <v>98</v>
      </c>
      <c r="L57" s="192" t="s">
        <v>120</v>
      </c>
      <c r="M57" s="150">
        <v>6</v>
      </c>
      <c r="N57" s="150">
        <v>3</v>
      </c>
      <c r="O57" s="150">
        <f t="shared" si="27"/>
        <v>18</v>
      </c>
      <c r="P57" s="189" t="str">
        <f t="shared" si="28"/>
        <v>A</v>
      </c>
      <c r="Q57" s="150">
        <v>25</v>
      </c>
      <c r="R57" s="150">
        <f t="shared" si="29"/>
        <v>450</v>
      </c>
      <c r="S57" s="190" t="str">
        <f t="shared" si="26"/>
        <v>II</v>
      </c>
      <c r="T57" s="191" t="s">
        <v>101</v>
      </c>
      <c r="U57" s="195" t="s">
        <v>121</v>
      </c>
      <c r="V57" s="152">
        <v>3</v>
      </c>
      <c r="W57" s="149" t="s">
        <v>103</v>
      </c>
      <c r="X57" s="152" t="s">
        <v>104</v>
      </c>
      <c r="Y57" s="152" t="s">
        <v>104</v>
      </c>
      <c r="Z57" s="149" t="s">
        <v>104</v>
      </c>
      <c r="AA57" s="219" t="s">
        <v>122</v>
      </c>
      <c r="AB57" s="149" t="s">
        <v>106</v>
      </c>
      <c r="AC57" s="339" t="s">
        <v>107</v>
      </c>
      <c r="AD57" s="340"/>
      <c r="AE57" s="341"/>
    </row>
    <row r="58" spans="1:31" ht="409.6">
      <c r="A58" s="179" t="s">
        <v>89</v>
      </c>
      <c r="B58" s="179" t="s">
        <v>90</v>
      </c>
      <c r="C58" s="180" t="s">
        <v>91</v>
      </c>
      <c r="D58" s="180" t="s">
        <v>326</v>
      </c>
      <c r="E58" s="180" t="s">
        <v>324</v>
      </c>
      <c r="F58" s="184" t="s">
        <v>123</v>
      </c>
      <c r="G58" s="214" t="s">
        <v>124</v>
      </c>
      <c r="H58" s="215" t="s">
        <v>125</v>
      </c>
      <c r="I58" s="220" t="s">
        <v>126</v>
      </c>
      <c r="J58" s="194" t="s">
        <v>98</v>
      </c>
      <c r="K58" s="194" t="s">
        <v>127</v>
      </c>
      <c r="L58" s="194" t="s">
        <v>98</v>
      </c>
      <c r="M58" s="197">
        <v>2</v>
      </c>
      <c r="N58" s="197">
        <v>3</v>
      </c>
      <c r="O58" s="193">
        <f>M58*N58</f>
        <v>6</v>
      </c>
      <c r="P58" s="193" t="str">
        <f>IF(OR(O58="",O58=0),"",IF(O58&lt;5,"B",IF(O58&lt;9,"M",IF(O58&lt;21,"A","MA"))))</f>
        <v>M</v>
      </c>
      <c r="Q58" s="197">
        <v>10</v>
      </c>
      <c r="R58" s="193">
        <f>O58*Q58</f>
        <v>60</v>
      </c>
      <c r="S58" s="190" t="str">
        <f>IF(R58="","",IF(AND(R58&gt;=600,R58&lt;=4000),"I",IF(AND(R58&gt;=150,R58&lt;=500),"II",IF(AND(R58&gt;=40,R58&lt;=120),"III",IF(OR(R58&lt;=20,R58&gt;=0),"IV")))))</f>
        <v>III</v>
      </c>
      <c r="T58" s="194" t="s">
        <v>128</v>
      </c>
      <c r="U58" s="194" t="s">
        <v>129</v>
      </c>
      <c r="V58" s="152">
        <v>3</v>
      </c>
      <c r="W58" s="194" t="s">
        <v>103</v>
      </c>
      <c r="X58" s="194" t="s">
        <v>104</v>
      </c>
      <c r="Y58" s="194" t="s">
        <v>104</v>
      </c>
      <c r="Z58" s="194" t="s">
        <v>104</v>
      </c>
      <c r="AA58" s="235" t="s">
        <v>130</v>
      </c>
      <c r="AB58" s="194" t="s">
        <v>104</v>
      </c>
      <c r="AC58" s="343" t="s">
        <v>131</v>
      </c>
      <c r="AD58" s="343"/>
      <c r="AE58" s="343"/>
    </row>
    <row r="59" spans="1:31" ht="185.25">
      <c r="A59" s="179" t="s">
        <v>89</v>
      </c>
      <c r="B59" s="179" t="s">
        <v>90</v>
      </c>
      <c r="C59" s="180" t="s">
        <v>91</v>
      </c>
      <c r="D59" s="180" t="s">
        <v>327</v>
      </c>
      <c r="E59" s="180" t="s">
        <v>324</v>
      </c>
      <c r="F59" s="184" t="s">
        <v>94</v>
      </c>
      <c r="G59" s="214" t="s">
        <v>328</v>
      </c>
      <c r="H59" s="220" t="s">
        <v>133</v>
      </c>
      <c r="I59" s="220" t="s">
        <v>134</v>
      </c>
      <c r="J59" s="194" t="s">
        <v>98</v>
      </c>
      <c r="K59" s="194" t="s">
        <v>135</v>
      </c>
      <c r="L59" s="194" t="s">
        <v>136</v>
      </c>
      <c r="M59" s="197">
        <v>2</v>
      </c>
      <c r="N59" s="197">
        <v>3</v>
      </c>
      <c r="O59" s="193">
        <f t="shared" ref="O59:O60" si="30">M59*N59</f>
        <v>6</v>
      </c>
      <c r="P59" s="193" t="str">
        <f t="shared" ref="P59" si="31">IF(OR(O59="",O59=0),"",IF(O59&lt;5,"B",IF(O59&lt;9,"M",IF(O59&lt;21,"A","MA"))))</f>
        <v>M</v>
      </c>
      <c r="Q59" s="197">
        <v>10</v>
      </c>
      <c r="R59" s="193">
        <f t="shared" ref="R59" si="32">O59*Q59</f>
        <v>60</v>
      </c>
      <c r="S59" s="190" t="str">
        <f t="shared" ref="S59" si="33">IF(R59="","",IF(AND(R59&gt;=600,R59&lt;=4000),"I",IF(AND(R59&gt;=150,R59&lt;=500),"II",IF(AND(R59&gt;=40,R59&lt;=120),"III",IF(OR(R59&lt;=20,R59&gt;=0),"IV")))))</f>
        <v>III</v>
      </c>
      <c r="T59" s="194" t="s">
        <v>128</v>
      </c>
      <c r="U59" s="194" t="s">
        <v>137</v>
      </c>
      <c r="V59" s="152">
        <v>3</v>
      </c>
      <c r="W59" s="147" t="s">
        <v>103</v>
      </c>
      <c r="X59" s="194" t="s">
        <v>104</v>
      </c>
      <c r="Y59" s="194" t="s">
        <v>104</v>
      </c>
      <c r="Z59" s="194" t="s">
        <v>138</v>
      </c>
      <c r="AA59" s="235" t="s">
        <v>139</v>
      </c>
      <c r="AB59" s="194" t="s">
        <v>104</v>
      </c>
      <c r="AC59" s="344" t="s">
        <v>131</v>
      </c>
      <c r="AD59" s="344"/>
      <c r="AE59" s="344"/>
    </row>
    <row r="60" spans="1:31" ht="219.75">
      <c r="A60" s="179" t="s">
        <v>89</v>
      </c>
      <c r="B60" s="179" t="s">
        <v>90</v>
      </c>
      <c r="C60" s="180" t="s">
        <v>91</v>
      </c>
      <c r="D60" s="180" t="s">
        <v>329</v>
      </c>
      <c r="E60" s="180" t="s">
        <v>324</v>
      </c>
      <c r="F60" s="184" t="s">
        <v>94</v>
      </c>
      <c r="G60" s="214" t="s">
        <v>330</v>
      </c>
      <c r="H60" s="220" t="s">
        <v>142</v>
      </c>
      <c r="I60" s="220" t="s">
        <v>143</v>
      </c>
      <c r="J60" s="194" t="s">
        <v>98</v>
      </c>
      <c r="K60" s="194" t="s">
        <v>144</v>
      </c>
      <c r="L60" s="194" t="s">
        <v>98</v>
      </c>
      <c r="M60" s="198">
        <v>2</v>
      </c>
      <c r="N60" s="198">
        <v>3</v>
      </c>
      <c r="O60" s="189">
        <f t="shared" si="30"/>
        <v>6</v>
      </c>
      <c r="P60" s="189" t="str">
        <f>IF(OR(O60="",O60=0),"",IF(O60&lt;5,"B",IF(O60&lt;9,"M",IF(O60&lt;21,"A","MA"))))</f>
        <v>M</v>
      </c>
      <c r="Q60" s="198">
        <v>25</v>
      </c>
      <c r="R60" s="189">
        <f>O60*Q60</f>
        <v>150</v>
      </c>
      <c r="S60" s="190" t="str">
        <f>IF(R60="","",IF(AND(R60&gt;=600,R60&lt;=4000),"I",IF(AND(R60&gt;=150,R60&lt;=500),"II",IF(AND(R60&gt;=40,R60&lt;=120),"III",IF(OR(R60&lt;=20,R60&gt;=0),"IV")))))</f>
        <v>II</v>
      </c>
      <c r="T60" s="191" t="s">
        <v>101</v>
      </c>
      <c r="U60" s="194" t="s">
        <v>145</v>
      </c>
      <c r="V60" s="152">
        <v>3</v>
      </c>
      <c r="W60" s="147" t="s">
        <v>103</v>
      </c>
      <c r="X60" s="194" t="s">
        <v>104</v>
      </c>
      <c r="Y60" s="194" t="s">
        <v>104</v>
      </c>
      <c r="Z60" s="194" t="s">
        <v>146</v>
      </c>
      <c r="AA60" s="235" t="s">
        <v>147</v>
      </c>
      <c r="AB60" s="194" t="s">
        <v>104</v>
      </c>
      <c r="AC60" s="344" t="s">
        <v>131</v>
      </c>
      <c r="AD60" s="344"/>
      <c r="AE60" s="344"/>
    </row>
    <row r="61" spans="1:31" ht="266.25">
      <c r="A61" s="179" t="s">
        <v>89</v>
      </c>
      <c r="B61" s="179" t="s">
        <v>90</v>
      </c>
      <c r="C61" s="180" t="s">
        <v>91</v>
      </c>
      <c r="D61" s="180" t="s">
        <v>148</v>
      </c>
      <c r="E61" s="180" t="s">
        <v>324</v>
      </c>
      <c r="F61" s="184" t="s">
        <v>94</v>
      </c>
      <c r="G61" s="214" t="s">
        <v>149</v>
      </c>
      <c r="H61" s="216" t="s">
        <v>150</v>
      </c>
      <c r="I61" s="216" t="s">
        <v>151</v>
      </c>
      <c r="J61" s="184" t="s">
        <v>98</v>
      </c>
      <c r="K61" s="184" t="s">
        <v>98</v>
      </c>
      <c r="L61" s="184" t="s">
        <v>152</v>
      </c>
      <c r="M61" s="199">
        <v>2</v>
      </c>
      <c r="N61" s="199">
        <v>3</v>
      </c>
      <c r="O61" s="200">
        <f>M61*N61</f>
        <v>6</v>
      </c>
      <c r="P61" s="200" t="str">
        <f>IF(OR(O61="",O61=0),"",IF(O61&lt;5,"B",IF(O61&lt;9,"M",IF(O61&lt;21,"A","MA"))))</f>
        <v>M</v>
      </c>
      <c r="Q61" s="199">
        <v>25</v>
      </c>
      <c r="R61" s="200">
        <f>O61*Q61</f>
        <v>150</v>
      </c>
      <c r="S61" s="187" t="str">
        <f>IF(R61="","",IF(AND(R61&gt;=600,R61&lt;=4000),"I",IF(AND(R61&gt;=150,R61&lt;=500),"II",IF(AND(R61&gt;=40,R61&lt;=120),"III",IF(OR(R61&lt;=20,R61&gt;=0),"IV")))))</f>
        <v>II</v>
      </c>
      <c r="T61" s="194" t="s">
        <v>101</v>
      </c>
      <c r="U61" s="184" t="s">
        <v>153</v>
      </c>
      <c r="V61" s="152">
        <v>3</v>
      </c>
      <c r="W61" s="147" t="s">
        <v>103</v>
      </c>
      <c r="X61" s="184" t="s">
        <v>104</v>
      </c>
      <c r="Y61" s="184" t="s">
        <v>104</v>
      </c>
      <c r="Z61" s="194" t="s">
        <v>104</v>
      </c>
      <c r="AA61" s="216" t="s">
        <v>104</v>
      </c>
      <c r="AB61" s="184" t="s">
        <v>154</v>
      </c>
      <c r="AC61" s="344" t="s">
        <v>131</v>
      </c>
      <c r="AD61" s="344"/>
      <c r="AE61" s="344"/>
    </row>
    <row r="62" spans="1:31" ht="335.25">
      <c r="A62" s="179" t="s">
        <v>89</v>
      </c>
      <c r="B62" s="179" t="s">
        <v>90</v>
      </c>
      <c r="C62" s="180" t="s">
        <v>91</v>
      </c>
      <c r="D62" s="180" t="s">
        <v>331</v>
      </c>
      <c r="E62" s="180" t="s">
        <v>324</v>
      </c>
      <c r="F62" s="184" t="s">
        <v>94</v>
      </c>
      <c r="G62" s="214" t="s">
        <v>156</v>
      </c>
      <c r="H62" s="216" t="s">
        <v>157</v>
      </c>
      <c r="I62" s="216" t="s">
        <v>158</v>
      </c>
      <c r="J62" s="184" t="s">
        <v>98</v>
      </c>
      <c r="K62" s="184" t="s">
        <v>98</v>
      </c>
      <c r="L62" s="184" t="s">
        <v>98</v>
      </c>
      <c r="M62" s="199">
        <v>2</v>
      </c>
      <c r="N62" s="199">
        <v>3</v>
      </c>
      <c r="O62" s="200">
        <f>M62*N62</f>
        <v>6</v>
      </c>
      <c r="P62" s="200" t="str">
        <f>IF(OR(O62="",O62=0),"",IF(O62&lt;5,"B",IF(O62&lt;9,"M",IF(O62&lt;21,"A","MA"))))</f>
        <v>M</v>
      </c>
      <c r="Q62" s="199">
        <v>25</v>
      </c>
      <c r="R62" s="200">
        <f>O62*Q62</f>
        <v>150</v>
      </c>
      <c r="S62" s="187" t="str">
        <f>IF(R62="","",IF(AND(R62&gt;=600,R62&lt;=4000),"I",IF(AND(R62&gt;=150,R62&lt;=500),"II",IF(AND(R62&gt;=40,R62&lt;=120),"III",IF(OR(R62&lt;=20,R62&gt;=0),"IV")))))</f>
        <v>II</v>
      </c>
      <c r="T62" s="194" t="s">
        <v>101</v>
      </c>
      <c r="U62" s="184" t="s">
        <v>159</v>
      </c>
      <c r="V62" s="152">
        <v>3</v>
      </c>
      <c r="W62" s="147" t="s">
        <v>103</v>
      </c>
      <c r="X62" s="184" t="s">
        <v>104</v>
      </c>
      <c r="Y62" s="184" t="s">
        <v>104</v>
      </c>
      <c r="Z62" s="194" t="s">
        <v>104</v>
      </c>
      <c r="AA62" s="216" t="s">
        <v>160</v>
      </c>
      <c r="AB62" s="184" t="s">
        <v>161</v>
      </c>
      <c r="AC62" s="344" t="s">
        <v>131</v>
      </c>
      <c r="AD62" s="344"/>
      <c r="AE62" s="344"/>
    </row>
    <row r="63" spans="1:31" ht="162">
      <c r="A63" s="179" t="s">
        <v>89</v>
      </c>
      <c r="B63" s="179" t="s">
        <v>90</v>
      </c>
      <c r="C63" s="180" t="s">
        <v>91</v>
      </c>
      <c r="D63" s="180" t="s">
        <v>331</v>
      </c>
      <c r="E63" s="180" t="s">
        <v>324</v>
      </c>
      <c r="F63" s="184" t="s">
        <v>123</v>
      </c>
      <c r="G63" s="214" t="s">
        <v>332</v>
      </c>
      <c r="H63" s="216" t="s">
        <v>164</v>
      </c>
      <c r="I63" s="219" t="s">
        <v>165</v>
      </c>
      <c r="J63" s="144" t="s">
        <v>98</v>
      </c>
      <c r="K63" s="144" t="s">
        <v>98</v>
      </c>
      <c r="L63" s="147" t="s">
        <v>166</v>
      </c>
      <c r="M63" s="144">
        <v>6</v>
      </c>
      <c r="N63" s="144">
        <v>3</v>
      </c>
      <c r="O63" s="200">
        <f>M63*N63</f>
        <v>18</v>
      </c>
      <c r="P63" s="193" t="str">
        <f t="shared" ref="P63:P70" si="34">IF(OR(O63="",O63=0),"",IF(O63&lt;5,"B",IF(O63&lt;9,"M",IF(O63&lt;21,"A","MA"))))</f>
        <v>A</v>
      </c>
      <c r="Q63" s="144">
        <v>25</v>
      </c>
      <c r="R63" s="200">
        <f>O63*Q63</f>
        <v>450</v>
      </c>
      <c r="S63" s="190" t="str">
        <f t="shared" ref="S63:S70" si="35">IF(R63="","",IF(AND(R63&gt;=600,R63&lt;=4000),"I",IF(AND(R63&gt;=150,R63&lt;=500),"II",IF(AND(R63&gt;=40,R63&lt;=120),"III",IF(OR(R63&lt;=20,R63&gt;=0),"IV")))))</f>
        <v>II</v>
      </c>
      <c r="T63" s="194" t="s">
        <v>101</v>
      </c>
      <c r="U63" s="188" t="s">
        <v>167</v>
      </c>
      <c r="V63" s="152">
        <v>3</v>
      </c>
      <c r="W63" s="147" t="s">
        <v>103</v>
      </c>
      <c r="X63" s="144" t="s">
        <v>104</v>
      </c>
      <c r="Y63" s="144" t="s">
        <v>104</v>
      </c>
      <c r="Z63" s="144" t="s">
        <v>104</v>
      </c>
      <c r="AA63" s="151" t="s">
        <v>168</v>
      </c>
      <c r="AB63" s="149" t="s">
        <v>106</v>
      </c>
      <c r="AC63" s="345" t="s">
        <v>169</v>
      </c>
      <c r="AD63" s="346"/>
      <c r="AE63" s="347"/>
    </row>
    <row r="64" spans="1:31" ht="162">
      <c r="A64" s="179" t="s">
        <v>89</v>
      </c>
      <c r="B64" s="179" t="s">
        <v>90</v>
      </c>
      <c r="C64" s="180" t="s">
        <v>91</v>
      </c>
      <c r="D64" s="180" t="s">
        <v>333</v>
      </c>
      <c r="E64" s="180" t="s">
        <v>324</v>
      </c>
      <c r="F64" s="181" t="s">
        <v>123</v>
      </c>
      <c r="G64" s="214" t="s">
        <v>171</v>
      </c>
      <c r="H64" s="216" t="s">
        <v>172</v>
      </c>
      <c r="I64" s="219" t="s">
        <v>173</v>
      </c>
      <c r="J64" s="144" t="s">
        <v>98</v>
      </c>
      <c r="K64" s="147" t="s">
        <v>174</v>
      </c>
      <c r="L64" s="147" t="s">
        <v>166</v>
      </c>
      <c r="M64" s="144">
        <v>2</v>
      </c>
      <c r="N64" s="144">
        <v>2</v>
      </c>
      <c r="O64" s="144">
        <v>4</v>
      </c>
      <c r="P64" s="189" t="str">
        <f t="shared" si="34"/>
        <v>B</v>
      </c>
      <c r="Q64" s="144">
        <v>10</v>
      </c>
      <c r="R64" s="144">
        <v>40</v>
      </c>
      <c r="S64" s="190" t="str">
        <f t="shared" si="35"/>
        <v>III</v>
      </c>
      <c r="T64" s="191" t="s">
        <v>128</v>
      </c>
      <c r="U64" s="195" t="s">
        <v>175</v>
      </c>
      <c r="V64" s="152">
        <v>3</v>
      </c>
      <c r="W64" s="147" t="s">
        <v>103</v>
      </c>
      <c r="X64" s="144" t="s">
        <v>104</v>
      </c>
      <c r="Y64" s="144" t="s">
        <v>104</v>
      </c>
      <c r="Z64" s="144" t="s">
        <v>104</v>
      </c>
      <c r="AA64" s="151" t="s">
        <v>168</v>
      </c>
      <c r="AB64" s="149" t="s">
        <v>106</v>
      </c>
      <c r="AC64" s="345" t="s">
        <v>169</v>
      </c>
      <c r="AD64" s="346"/>
      <c r="AE64" s="347"/>
    </row>
    <row r="65" spans="1:31" ht="174">
      <c r="A65" s="179" t="s">
        <v>89</v>
      </c>
      <c r="B65" s="179" t="s">
        <v>90</v>
      </c>
      <c r="C65" s="180" t="s">
        <v>91</v>
      </c>
      <c r="D65" s="180" t="s">
        <v>334</v>
      </c>
      <c r="E65" s="180" t="s">
        <v>324</v>
      </c>
      <c r="F65" s="184" t="s">
        <v>123</v>
      </c>
      <c r="G65" s="214" t="s">
        <v>177</v>
      </c>
      <c r="H65" s="215" t="s">
        <v>178</v>
      </c>
      <c r="I65" s="219" t="s">
        <v>179</v>
      </c>
      <c r="J65" s="144" t="s">
        <v>98</v>
      </c>
      <c r="K65" s="147" t="s">
        <v>98</v>
      </c>
      <c r="L65" s="147" t="s">
        <v>166</v>
      </c>
      <c r="M65" s="144">
        <v>2</v>
      </c>
      <c r="N65" s="144">
        <v>2</v>
      </c>
      <c r="O65" s="144">
        <v>4</v>
      </c>
      <c r="P65" s="193" t="str">
        <f t="shared" si="34"/>
        <v>B</v>
      </c>
      <c r="Q65" s="144">
        <v>10</v>
      </c>
      <c r="R65" s="144">
        <v>40</v>
      </c>
      <c r="S65" s="190" t="str">
        <f t="shared" si="35"/>
        <v>III</v>
      </c>
      <c r="T65" s="194" t="s">
        <v>128</v>
      </c>
      <c r="U65" s="195" t="s">
        <v>180</v>
      </c>
      <c r="V65" s="152">
        <v>3</v>
      </c>
      <c r="W65" s="147" t="s">
        <v>103</v>
      </c>
      <c r="X65" s="144" t="s">
        <v>104</v>
      </c>
      <c r="Y65" s="144" t="s">
        <v>104</v>
      </c>
      <c r="Z65" s="144" t="s">
        <v>104</v>
      </c>
      <c r="AA65" s="151" t="s">
        <v>168</v>
      </c>
      <c r="AB65" s="147" t="s">
        <v>181</v>
      </c>
      <c r="AC65" s="345" t="s">
        <v>169</v>
      </c>
      <c r="AD65" s="346"/>
      <c r="AE65" s="347"/>
    </row>
    <row r="66" spans="1:31" ht="174">
      <c r="A66" s="179" t="s">
        <v>89</v>
      </c>
      <c r="B66" s="179" t="s">
        <v>90</v>
      </c>
      <c r="C66" s="180" t="s">
        <v>91</v>
      </c>
      <c r="D66" s="180" t="s">
        <v>176</v>
      </c>
      <c r="E66" s="180" t="s">
        <v>324</v>
      </c>
      <c r="F66" s="184" t="s">
        <v>94</v>
      </c>
      <c r="G66" s="214" t="s">
        <v>182</v>
      </c>
      <c r="H66" s="216" t="s">
        <v>183</v>
      </c>
      <c r="I66" s="219" t="s">
        <v>179</v>
      </c>
      <c r="J66" s="144" t="s">
        <v>98</v>
      </c>
      <c r="K66" s="147" t="s">
        <v>98</v>
      </c>
      <c r="L66" s="147" t="s">
        <v>166</v>
      </c>
      <c r="M66" s="144">
        <v>2</v>
      </c>
      <c r="N66" s="144">
        <v>2</v>
      </c>
      <c r="O66" s="144">
        <v>4</v>
      </c>
      <c r="P66" s="193" t="str">
        <f t="shared" si="34"/>
        <v>B</v>
      </c>
      <c r="Q66" s="144">
        <v>10</v>
      </c>
      <c r="R66" s="144">
        <v>40</v>
      </c>
      <c r="S66" s="190" t="str">
        <f t="shared" si="35"/>
        <v>III</v>
      </c>
      <c r="T66" s="194" t="s">
        <v>128</v>
      </c>
      <c r="U66" s="195" t="s">
        <v>180</v>
      </c>
      <c r="V66" s="152">
        <v>3</v>
      </c>
      <c r="W66" s="147" t="s">
        <v>103</v>
      </c>
      <c r="X66" s="144" t="s">
        <v>104</v>
      </c>
      <c r="Y66" s="144" t="s">
        <v>104</v>
      </c>
      <c r="Z66" s="144" t="s">
        <v>104</v>
      </c>
      <c r="AA66" s="151" t="s">
        <v>168</v>
      </c>
      <c r="AB66" s="149" t="s">
        <v>181</v>
      </c>
      <c r="AC66" s="345" t="s">
        <v>169</v>
      </c>
      <c r="AD66" s="346"/>
      <c r="AE66" s="347"/>
    </row>
    <row r="67" spans="1:31" ht="219.75">
      <c r="A67" s="179" t="s">
        <v>89</v>
      </c>
      <c r="B67" s="179" t="s">
        <v>90</v>
      </c>
      <c r="C67" s="180" t="s">
        <v>91</v>
      </c>
      <c r="D67" s="180" t="s">
        <v>335</v>
      </c>
      <c r="E67" s="180" t="s">
        <v>324</v>
      </c>
      <c r="F67" s="184" t="s">
        <v>94</v>
      </c>
      <c r="G67" s="214" t="s">
        <v>336</v>
      </c>
      <c r="H67" s="220" t="s">
        <v>186</v>
      </c>
      <c r="I67" s="220" t="s">
        <v>187</v>
      </c>
      <c r="J67" s="194" t="s">
        <v>98</v>
      </c>
      <c r="K67" s="194" t="s">
        <v>188</v>
      </c>
      <c r="L67" s="194" t="s">
        <v>189</v>
      </c>
      <c r="M67" s="197">
        <v>2</v>
      </c>
      <c r="N67" s="197">
        <v>3</v>
      </c>
      <c r="O67" s="200">
        <f t="shared" ref="O67:O70" si="36">M67*N67</f>
        <v>6</v>
      </c>
      <c r="P67" s="193" t="str">
        <f t="shared" si="34"/>
        <v>M</v>
      </c>
      <c r="Q67" s="197">
        <v>25</v>
      </c>
      <c r="R67" s="200">
        <f t="shared" ref="R67:R70" si="37">O67*Q67</f>
        <v>150</v>
      </c>
      <c r="S67" s="190" t="str">
        <f t="shared" si="35"/>
        <v>II</v>
      </c>
      <c r="T67" s="194" t="s">
        <v>101</v>
      </c>
      <c r="U67" s="194" t="s">
        <v>190</v>
      </c>
      <c r="V67" s="152">
        <v>3</v>
      </c>
      <c r="W67" s="147" t="s">
        <v>103</v>
      </c>
      <c r="X67" s="194" t="s">
        <v>104</v>
      </c>
      <c r="Y67" s="194" t="s">
        <v>104</v>
      </c>
      <c r="Z67" s="194" t="s">
        <v>104</v>
      </c>
      <c r="AA67" s="196" t="s">
        <v>191</v>
      </c>
      <c r="AB67" s="194" t="s">
        <v>104</v>
      </c>
      <c r="AC67" s="345" t="s">
        <v>192</v>
      </c>
      <c r="AD67" s="346"/>
      <c r="AE67" s="347"/>
    </row>
    <row r="68" spans="1:31" ht="219.75">
      <c r="A68" s="179" t="s">
        <v>89</v>
      </c>
      <c r="B68" s="179" t="s">
        <v>90</v>
      </c>
      <c r="C68" s="180" t="s">
        <v>91</v>
      </c>
      <c r="D68" s="180" t="s">
        <v>335</v>
      </c>
      <c r="E68" s="180" t="s">
        <v>324</v>
      </c>
      <c r="F68" s="184" t="s">
        <v>94</v>
      </c>
      <c r="G68" s="214" t="s">
        <v>194</v>
      </c>
      <c r="H68" s="220" t="s">
        <v>195</v>
      </c>
      <c r="I68" s="220" t="s">
        <v>196</v>
      </c>
      <c r="J68" s="194" t="s">
        <v>98</v>
      </c>
      <c r="K68" s="194" t="s">
        <v>197</v>
      </c>
      <c r="L68" s="194" t="s">
        <v>189</v>
      </c>
      <c r="M68" s="198">
        <v>2</v>
      </c>
      <c r="N68" s="198">
        <v>3</v>
      </c>
      <c r="O68" s="189">
        <f t="shared" si="36"/>
        <v>6</v>
      </c>
      <c r="P68" s="189" t="str">
        <f t="shared" si="34"/>
        <v>M</v>
      </c>
      <c r="Q68" s="198">
        <v>25</v>
      </c>
      <c r="R68" s="186">
        <f t="shared" si="37"/>
        <v>150</v>
      </c>
      <c r="S68" s="190" t="str">
        <f t="shared" si="35"/>
        <v>II</v>
      </c>
      <c r="T68" s="191" t="s">
        <v>101</v>
      </c>
      <c r="U68" s="194" t="s">
        <v>190</v>
      </c>
      <c r="V68" s="152">
        <v>3</v>
      </c>
      <c r="W68" s="147" t="s">
        <v>103</v>
      </c>
      <c r="X68" s="194" t="s">
        <v>104</v>
      </c>
      <c r="Y68" s="194" t="s">
        <v>104</v>
      </c>
      <c r="Z68" s="194" t="s">
        <v>104</v>
      </c>
      <c r="AA68" s="196" t="s">
        <v>191</v>
      </c>
      <c r="AB68" s="194" t="s">
        <v>104</v>
      </c>
      <c r="AC68" s="345" t="s">
        <v>192</v>
      </c>
      <c r="AD68" s="346"/>
      <c r="AE68" s="347"/>
    </row>
    <row r="69" spans="1:31" ht="219.75">
      <c r="A69" s="179" t="s">
        <v>89</v>
      </c>
      <c r="B69" s="179" t="s">
        <v>90</v>
      </c>
      <c r="C69" s="180" t="s">
        <v>91</v>
      </c>
      <c r="D69" s="180" t="s">
        <v>337</v>
      </c>
      <c r="E69" s="180" t="s">
        <v>324</v>
      </c>
      <c r="F69" s="184" t="s">
        <v>94</v>
      </c>
      <c r="G69" s="214" t="s">
        <v>199</v>
      </c>
      <c r="H69" s="220" t="s">
        <v>200</v>
      </c>
      <c r="I69" s="220" t="s">
        <v>201</v>
      </c>
      <c r="J69" s="194" t="s">
        <v>98</v>
      </c>
      <c r="K69" s="194" t="s">
        <v>188</v>
      </c>
      <c r="L69" s="194" t="s">
        <v>202</v>
      </c>
      <c r="M69" s="197">
        <v>2</v>
      </c>
      <c r="N69" s="197">
        <v>3</v>
      </c>
      <c r="O69" s="193">
        <f t="shared" si="36"/>
        <v>6</v>
      </c>
      <c r="P69" s="193" t="str">
        <f t="shared" si="34"/>
        <v>M</v>
      </c>
      <c r="Q69" s="197">
        <v>25</v>
      </c>
      <c r="R69" s="200">
        <f t="shared" si="37"/>
        <v>150</v>
      </c>
      <c r="S69" s="190" t="str">
        <f t="shared" si="35"/>
        <v>II</v>
      </c>
      <c r="T69" s="194" t="s">
        <v>101</v>
      </c>
      <c r="U69" s="194" t="s">
        <v>190</v>
      </c>
      <c r="V69" s="152">
        <v>3</v>
      </c>
      <c r="W69" s="147" t="s">
        <v>103</v>
      </c>
      <c r="X69" s="194" t="s">
        <v>104</v>
      </c>
      <c r="Y69" s="194" t="s">
        <v>104</v>
      </c>
      <c r="Z69" s="191" t="s">
        <v>104</v>
      </c>
      <c r="AA69" s="196" t="s">
        <v>191</v>
      </c>
      <c r="AB69" s="194" t="s">
        <v>104</v>
      </c>
      <c r="AC69" s="345" t="s">
        <v>192</v>
      </c>
      <c r="AD69" s="346"/>
      <c r="AE69" s="347"/>
    </row>
    <row r="70" spans="1:31" ht="219.75">
      <c r="A70" s="179" t="s">
        <v>89</v>
      </c>
      <c r="B70" s="179" t="s">
        <v>90</v>
      </c>
      <c r="C70" s="180" t="s">
        <v>91</v>
      </c>
      <c r="D70" s="180" t="s">
        <v>338</v>
      </c>
      <c r="E70" s="180" t="s">
        <v>324</v>
      </c>
      <c r="F70" s="184" t="s">
        <v>123</v>
      </c>
      <c r="G70" s="214" t="s">
        <v>204</v>
      </c>
      <c r="H70" s="220" t="s">
        <v>205</v>
      </c>
      <c r="I70" s="220" t="s">
        <v>201</v>
      </c>
      <c r="J70" s="194" t="s">
        <v>98</v>
      </c>
      <c r="K70" s="194" t="s">
        <v>188</v>
      </c>
      <c r="L70" s="194" t="s">
        <v>202</v>
      </c>
      <c r="M70" s="197">
        <v>2</v>
      </c>
      <c r="N70" s="197">
        <v>3</v>
      </c>
      <c r="O70" s="193">
        <f t="shared" si="36"/>
        <v>6</v>
      </c>
      <c r="P70" s="193" t="str">
        <f t="shared" si="34"/>
        <v>M</v>
      </c>
      <c r="Q70" s="197">
        <v>25</v>
      </c>
      <c r="R70" s="200">
        <f t="shared" si="37"/>
        <v>150</v>
      </c>
      <c r="S70" s="190" t="str">
        <f t="shared" si="35"/>
        <v>II</v>
      </c>
      <c r="T70" s="194" t="s">
        <v>101</v>
      </c>
      <c r="U70" s="194" t="s">
        <v>190</v>
      </c>
      <c r="V70" s="152">
        <v>3</v>
      </c>
      <c r="W70" s="147" t="s">
        <v>103</v>
      </c>
      <c r="X70" s="194" t="s">
        <v>104</v>
      </c>
      <c r="Y70" s="194" t="s">
        <v>104</v>
      </c>
      <c r="Z70" s="194" t="s">
        <v>104</v>
      </c>
      <c r="AA70" s="196" t="s">
        <v>191</v>
      </c>
      <c r="AB70" s="194" t="s">
        <v>104</v>
      </c>
      <c r="AC70" s="345" t="s">
        <v>192</v>
      </c>
      <c r="AD70" s="346"/>
      <c r="AE70" s="347"/>
    </row>
    <row r="71" spans="1:31" ht="370.5">
      <c r="A71" s="179" t="s">
        <v>89</v>
      </c>
      <c r="B71" s="179" t="s">
        <v>90</v>
      </c>
      <c r="C71" s="180" t="s">
        <v>91</v>
      </c>
      <c r="D71" s="180" t="s">
        <v>339</v>
      </c>
      <c r="E71" s="180" t="s">
        <v>324</v>
      </c>
      <c r="F71" s="201" t="s">
        <v>94</v>
      </c>
      <c r="G71" s="214" t="s">
        <v>206</v>
      </c>
      <c r="H71" s="220" t="s">
        <v>207</v>
      </c>
      <c r="I71" s="219" t="s">
        <v>208</v>
      </c>
      <c r="J71" s="152" t="s">
        <v>98</v>
      </c>
      <c r="K71" s="149" t="s">
        <v>209</v>
      </c>
      <c r="L71" s="149" t="s">
        <v>210</v>
      </c>
      <c r="M71" s="202">
        <v>2</v>
      </c>
      <c r="N71" s="202">
        <v>3</v>
      </c>
      <c r="O71" s="203">
        <v>6</v>
      </c>
      <c r="P71" s="203" t="s">
        <v>211</v>
      </c>
      <c r="Q71" s="202">
        <v>25</v>
      </c>
      <c r="R71" s="204">
        <v>150</v>
      </c>
      <c r="S71" s="205" t="s">
        <v>212</v>
      </c>
      <c r="T71" s="206" t="s">
        <v>101</v>
      </c>
      <c r="U71" s="195" t="s">
        <v>213</v>
      </c>
      <c r="V71" s="152">
        <v>3</v>
      </c>
      <c r="W71" s="149" t="s">
        <v>103</v>
      </c>
      <c r="X71" s="207" t="s">
        <v>104</v>
      </c>
      <c r="Y71" s="207" t="s">
        <v>104</v>
      </c>
      <c r="Z71" s="207" t="s">
        <v>214</v>
      </c>
      <c r="AA71" s="233" t="s">
        <v>215</v>
      </c>
      <c r="AB71" s="207" t="s">
        <v>216</v>
      </c>
      <c r="AC71" s="355" t="s">
        <v>217</v>
      </c>
      <c r="AD71" s="356"/>
      <c r="AE71" s="357"/>
    </row>
    <row r="72" spans="1:31" ht="301.5">
      <c r="A72" s="179" t="s">
        <v>89</v>
      </c>
      <c r="B72" s="179" t="s">
        <v>90</v>
      </c>
      <c r="C72" s="180" t="s">
        <v>91</v>
      </c>
      <c r="D72" s="180" t="s">
        <v>340</v>
      </c>
      <c r="E72" s="180" t="s">
        <v>324</v>
      </c>
      <c r="F72" s="181" t="s">
        <v>94</v>
      </c>
      <c r="G72" s="214" t="s">
        <v>219</v>
      </c>
      <c r="H72" s="220" t="s">
        <v>220</v>
      </c>
      <c r="I72" s="220" t="s">
        <v>221</v>
      </c>
      <c r="J72" s="194" t="s">
        <v>98</v>
      </c>
      <c r="K72" s="147" t="s">
        <v>98</v>
      </c>
      <c r="L72" s="147" t="s">
        <v>222</v>
      </c>
      <c r="M72" s="198">
        <v>6</v>
      </c>
      <c r="N72" s="198">
        <v>3</v>
      </c>
      <c r="O72" s="189">
        <v>18</v>
      </c>
      <c r="P72" s="189" t="s">
        <v>109</v>
      </c>
      <c r="Q72" s="198">
        <v>25</v>
      </c>
      <c r="R72" s="186">
        <v>450</v>
      </c>
      <c r="S72" s="190" t="s">
        <v>212</v>
      </c>
      <c r="T72" s="191" t="s">
        <v>101</v>
      </c>
      <c r="U72" s="194" t="s">
        <v>223</v>
      </c>
      <c r="V72" s="152">
        <v>3</v>
      </c>
      <c r="W72" s="147" t="s">
        <v>103</v>
      </c>
      <c r="X72" s="194" t="s">
        <v>104</v>
      </c>
      <c r="Y72" s="194" t="s">
        <v>104</v>
      </c>
      <c r="Z72" s="194" t="s">
        <v>104</v>
      </c>
      <c r="AA72" s="233" t="s">
        <v>215</v>
      </c>
      <c r="AB72" s="194" t="s">
        <v>104</v>
      </c>
      <c r="AC72" s="348" t="s">
        <v>217</v>
      </c>
      <c r="AD72" s="349"/>
      <c r="AE72" s="350"/>
    </row>
    <row r="73" spans="1:31" ht="370.5">
      <c r="A73" s="179" t="s">
        <v>89</v>
      </c>
      <c r="B73" s="179" t="s">
        <v>90</v>
      </c>
      <c r="C73" s="180" t="s">
        <v>91</v>
      </c>
      <c r="D73" s="180" t="s">
        <v>341</v>
      </c>
      <c r="E73" s="180" t="s">
        <v>324</v>
      </c>
      <c r="F73" s="181" t="s">
        <v>123</v>
      </c>
      <c r="G73" s="214" t="s">
        <v>225</v>
      </c>
      <c r="H73" s="220" t="s">
        <v>226</v>
      </c>
      <c r="I73" s="219" t="s">
        <v>208</v>
      </c>
      <c r="J73" s="194" t="s">
        <v>98</v>
      </c>
      <c r="K73" s="147" t="s">
        <v>98</v>
      </c>
      <c r="L73" s="147" t="s">
        <v>222</v>
      </c>
      <c r="M73" s="198">
        <v>6</v>
      </c>
      <c r="N73" s="198">
        <v>3</v>
      </c>
      <c r="O73" s="189">
        <v>18</v>
      </c>
      <c r="P73" s="189" t="s">
        <v>109</v>
      </c>
      <c r="Q73" s="198">
        <v>25</v>
      </c>
      <c r="R73" s="186">
        <v>450</v>
      </c>
      <c r="S73" s="190" t="s">
        <v>212</v>
      </c>
      <c r="T73" s="191" t="s">
        <v>101</v>
      </c>
      <c r="U73" s="195" t="s">
        <v>213</v>
      </c>
      <c r="V73" s="152">
        <v>3</v>
      </c>
      <c r="W73" s="147" t="s">
        <v>103</v>
      </c>
      <c r="X73" s="194" t="s">
        <v>104</v>
      </c>
      <c r="Y73" s="194" t="s">
        <v>104</v>
      </c>
      <c r="Z73" s="194" t="s">
        <v>104</v>
      </c>
      <c r="AA73" s="233" t="s">
        <v>215</v>
      </c>
      <c r="AB73" s="194" t="s">
        <v>104</v>
      </c>
      <c r="AC73" s="348" t="s">
        <v>217</v>
      </c>
      <c r="AD73" s="349"/>
      <c r="AE73" s="350"/>
    </row>
    <row r="74" spans="1:31" ht="335.25">
      <c r="A74" s="179" t="s">
        <v>89</v>
      </c>
      <c r="B74" s="179" t="s">
        <v>90</v>
      </c>
      <c r="C74" s="180" t="s">
        <v>91</v>
      </c>
      <c r="D74" s="180" t="s">
        <v>342</v>
      </c>
      <c r="E74" s="180" t="s">
        <v>324</v>
      </c>
      <c r="F74" s="181" t="s">
        <v>94</v>
      </c>
      <c r="G74" s="214" t="s">
        <v>235</v>
      </c>
      <c r="H74" s="223" t="s">
        <v>236</v>
      </c>
      <c r="I74" s="223" t="s">
        <v>237</v>
      </c>
      <c r="J74" s="154" t="s">
        <v>98</v>
      </c>
      <c r="K74" s="154" t="s">
        <v>98</v>
      </c>
      <c r="L74" s="154" t="s">
        <v>98</v>
      </c>
      <c r="M74" s="155">
        <v>2</v>
      </c>
      <c r="N74" s="155">
        <v>3</v>
      </c>
      <c r="O74" s="155">
        <v>6</v>
      </c>
      <c r="P74" s="203" t="str">
        <f t="shared" ref="P74:P79" si="38">IF(OR(O74="",O74=0),"",IF(O74&lt;5,"B",IF(O74&lt;9,"M",IF(O74&lt;21,"A","MA"))))</f>
        <v>M</v>
      </c>
      <c r="Q74" s="155">
        <v>10</v>
      </c>
      <c r="R74" s="156">
        <f t="shared" ref="R74:R79" si="39">O74*Q74</f>
        <v>60</v>
      </c>
      <c r="S74" s="157" t="s">
        <v>232</v>
      </c>
      <c r="T74" s="158" t="s">
        <v>128</v>
      </c>
      <c r="U74" s="159" t="s">
        <v>238</v>
      </c>
      <c r="V74" s="152">
        <v>3</v>
      </c>
      <c r="W74" s="149" t="s">
        <v>103</v>
      </c>
      <c r="X74" s="154" t="s">
        <v>104</v>
      </c>
      <c r="Y74" s="154" t="s">
        <v>104</v>
      </c>
      <c r="Z74" s="154" t="s">
        <v>104</v>
      </c>
      <c r="AA74" s="153" t="s">
        <v>239</v>
      </c>
      <c r="AB74" s="207" t="s">
        <v>216</v>
      </c>
      <c r="AC74" s="351" t="s">
        <v>240</v>
      </c>
      <c r="AD74" s="352"/>
      <c r="AE74" s="353"/>
    </row>
    <row r="75" spans="1:31" ht="12.75" customHeight="1">
      <c r="A75" s="179" t="s">
        <v>89</v>
      </c>
      <c r="B75" s="179" t="s">
        <v>90</v>
      </c>
      <c r="C75" s="180" t="s">
        <v>91</v>
      </c>
      <c r="D75" s="180" t="s">
        <v>343</v>
      </c>
      <c r="E75" s="180" t="s">
        <v>324</v>
      </c>
      <c r="F75" s="181" t="s">
        <v>123</v>
      </c>
      <c r="G75" s="214" t="s">
        <v>241</v>
      </c>
      <c r="H75" s="220" t="s">
        <v>242</v>
      </c>
      <c r="I75" s="220" t="s">
        <v>243</v>
      </c>
      <c r="J75" s="194" t="s">
        <v>98</v>
      </c>
      <c r="K75" s="147" t="s">
        <v>244</v>
      </c>
      <c r="L75" s="147" t="s">
        <v>245</v>
      </c>
      <c r="M75" s="198">
        <v>6</v>
      </c>
      <c r="N75" s="198">
        <v>1</v>
      </c>
      <c r="O75" s="189">
        <f t="shared" ref="O75:O79" si="40">M75*N75</f>
        <v>6</v>
      </c>
      <c r="P75" s="189" t="str">
        <f t="shared" si="38"/>
        <v>M</v>
      </c>
      <c r="Q75" s="198">
        <v>10</v>
      </c>
      <c r="R75" s="161">
        <f t="shared" si="39"/>
        <v>60</v>
      </c>
      <c r="S75" s="190" t="str">
        <f t="shared" ref="S75:S77" si="41">IF(R75="","",IF(AND(R75&gt;=600,R75&lt;=4000),"I",IF(AND(R75&gt;=150,R75&lt;=500),"II",IF(AND(R75&gt;=40,R75&lt;=120),"III",IF(OR(R75&lt;=20,R75&gt;=0),"IV")))))</f>
        <v>III</v>
      </c>
      <c r="T75" s="191" t="s">
        <v>128</v>
      </c>
      <c r="U75" s="147" t="s">
        <v>246</v>
      </c>
      <c r="V75" s="152">
        <v>3</v>
      </c>
      <c r="W75" s="147" t="s">
        <v>103</v>
      </c>
      <c r="X75" s="194" t="s">
        <v>104</v>
      </c>
      <c r="Y75" s="194" t="s">
        <v>104</v>
      </c>
      <c r="Z75" s="147" t="s">
        <v>104</v>
      </c>
      <c r="AA75" s="151" t="s">
        <v>247</v>
      </c>
      <c r="AB75" s="144" t="s">
        <v>104</v>
      </c>
      <c r="AC75" s="344" t="s">
        <v>248</v>
      </c>
      <c r="AD75" s="344"/>
      <c r="AE75" s="344"/>
    </row>
    <row r="76" spans="1:31" ht="12.75" customHeight="1">
      <c r="A76" s="179" t="s">
        <v>89</v>
      </c>
      <c r="B76" s="179" t="s">
        <v>90</v>
      </c>
      <c r="C76" s="180" t="s">
        <v>91</v>
      </c>
      <c r="D76" s="180" t="s">
        <v>343</v>
      </c>
      <c r="E76" s="180" t="s">
        <v>324</v>
      </c>
      <c r="F76" s="181" t="s">
        <v>123</v>
      </c>
      <c r="G76" s="214" t="s">
        <v>250</v>
      </c>
      <c r="H76" s="220" t="s">
        <v>251</v>
      </c>
      <c r="I76" s="220" t="s">
        <v>252</v>
      </c>
      <c r="J76" s="194" t="s">
        <v>98</v>
      </c>
      <c r="K76" s="147" t="s">
        <v>98</v>
      </c>
      <c r="L76" s="147" t="s">
        <v>245</v>
      </c>
      <c r="M76" s="198">
        <v>6</v>
      </c>
      <c r="N76" s="198">
        <v>1</v>
      </c>
      <c r="O76" s="189">
        <f t="shared" si="40"/>
        <v>6</v>
      </c>
      <c r="P76" s="189" t="str">
        <f t="shared" si="38"/>
        <v>M</v>
      </c>
      <c r="Q76" s="198">
        <v>10</v>
      </c>
      <c r="R76" s="161">
        <f t="shared" si="39"/>
        <v>60</v>
      </c>
      <c r="S76" s="190" t="str">
        <f t="shared" si="41"/>
        <v>III</v>
      </c>
      <c r="T76" s="191" t="s">
        <v>128</v>
      </c>
      <c r="U76" s="147" t="s">
        <v>253</v>
      </c>
      <c r="V76" s="152">
        <v>3</v>
      </c>
      <c r="W76" s="147" t="s">
        <v>103</v>
      </c>
      <c r="X76" s="194" t="s">
        <v>104</v>
      </c>
      <c r="Y76" s="194" t="s">
        <v>104</v>
      </c>
      <c r="Z76" s="147" t="s">
        <v>104</v>
      </c>
      <c r="AA76" s="151" t="s">
        <v>254</v>
      </c>
      <c r="AB76" s="144" t="s">
        <v>104</v>
      </c>
      <c r="AC76" s="354" t="s">
        <v>255</v>
      </c>
      <c r="AD76" s="354"/>
      <c r="AE76" s="354"/>
    </row>
    <row r="77" spans="1:31" ht="409.6">
      <c r="A77" s="179" t="s">
        <v>89</v>
      </c>
      <c r="B77" s="179" t="s">
        <v>90</v>
      </c>
      <c r="C77" s="180" t="s">
        <v>91</v>
      </c>
      <c r="D77" s="180" t="s">
        <v>344</v>
      </c>
      <c r="E77" s="180" t="s">
        <v>324</v>
      </c>
      <c r="F77" s="181" t="s">
        <v>94</v>
      </c>
      <c r="G77" s="214" t="s">
        <v>256</v>
      </c>
      <c r="H77" s="220" t="s">
        <v>257</v>
      </c>
      <c r="I77" s="219" t="s">
        <v>258</v>
      </c>
      <c r="J77" s="188" t="s">
        <v>259</v>
      </c>
      <c r="K77" s="188" t="s">
        <v>260</v>
      </c>
      <c r="L77" s="147" t="s">
        <v>261</v>
      </c>
      <c r="M77" s="198">
        <v>10</v>
      </c>
      <c r="N77" s="198">
        <v>3</v>
      </c>
      <c r="O77" s="189">
        <f t="shared" si="40"/>
        <v>30</v>
      </c>
      <c r="P77" s="189" t="str">
        <f t="shared" si="38"/>
        <v>MA</v>
      </c>
      <c r="Q77" s="198">
        <v>25</v>
      </c>
      <c r="R77" s="161">
        <f t="shared" si="39"/>
        <v>750</v>
      </c>
      <c r="S77" s="190" t="str">
        <f t="shared" si="41"/>
        <v>I</v>
      </c>
      <c r="T77" s="191" t="s">
        <v>101</v>
      </c>
      <c r="U77" s="147" t="s">
        <v>262</v>
      </c>
      <c r="V77" s="152">
        <v>3</v>
      </c>
      <c r="W77" s="147" t="s">
        <v>103</v>
      </c>
      <c r="X77" s="144" t="s">
        <v>104</v>
      </c>
      <c r="Y77" s="144" t="s">
        <v>104</v>
      </c>
      <c r="Z77" s="144" t="s">
        <v>104</v>
      </c>
      <c r="AA77" s="151" t="s">
        <v>263</v>
      </c>
      <c r="AB77" s="194" t="s">
        <v>104</v>
      </c>
      <c r="AC77" s="358"/>
      <c r="AD77" s="359"/>
      <c r="AE77" s="360"/>
    </row>
    <row r="78" spans="1:31" ht="301.5">
      <c r="A78" s="179" t="s">
        <v>89</v>
      </c>
      <c r="B78" s="179" t="s">
        <v>90</v>
      </c>
      <c r="C78" s="180" t="s">
        <v>91</v>
      </c>
      <c r="D78" s="180" t="s">
        <v>344</v>
      </c>
      <c r="E78" s="180" t="s">
        <v>324</v>
      </c>
      <c r="F78" s="181" t="s">
        <v>94</v>
      </c>
      <c r="G78" s="214" t="s">
        <v>267</v>
      </c>
      <c r="H78" s="223" t="s">
        <v>268</v>
      </c>
      <c r="I78" s="223" t="s">
        <v>269</v>
      </c>
      <c r="J78" s="160" t="s">
        <v>270</v>
      </c>
      <c r="K78" s="160" t="s">
        <v>98</v>
      </c>
      <c r="L78" s="160" t="s">
        <v>98</v>
      </c>
      <c r="M78" s="162">
        <v>2</v>
      </c>
      <c r="N78" s="162">
        <v>3</v>
      </c>
      <c r="O78" s="152">
        <f t="shared" si="40"/>
        <v>6</v>
      </c>
      <c r="P78" s="189" t="str">
        <f t="shared" si="38"/>
        <v>M</v>
      </c>
      <c r="Q78" s="162">
        <v>10</v>
      </c>
      <c r="R78" s="161">
        <f t="shared" si="39"/>
        <v>60</v>
      </c>
      <c r="S78" s="163" t="s">
        <v>232</v>
      </c>
      <c r="T78" s="159" t="s">
        <v>128</v>
      </c>
      <c r="U78" s="159" t="s">
        <v>271</v>
      </c>
      <c r="V78" s="152">
        <v>3</v>
      </c>
      <c r="W78" s="149" t="s">
        <v>103</v>
      </c>
      <c r="X78" s="160" t="s">
        <v>104</v>
      </c>
      <c r="Y78" s="160" t="s">
        <v>104</v>
      </c>
      <c r="Z78" s="160" t="s">
        <v>104</v>
      </c>
      <c r="AA78" s="234" t="s">
        <v>239</v>
      </c>
      <c r="AB78" s="144" t="s">
        <v>104</v>
      </c>
      <c r="AC78" s="344" t="s">
        <v>272</v>
      </c>
      <c r="AD78" s="344"/>
      <c r="AE78" s="344"/>
    </row>
    <row r="79" spans="1:31" ht="381.75">
      <c r="A79" s="179" t="s">
        <v>89</v>
      </c>
      <c r="B79" s="179" t="s">
        <v>90</v>
      </c>
      <c r="C79" s="180" t="s">
        <v>91</v>
      </c>
      <c r="D79" s="180" t="s">
        <v>331</v>
      </c>
      <c r="E79" s="180" t="s">
        <v>324</v>
      </c>
      <c r="F79" s="181" t="s">
        <v>123</v>
      </c>
      <c r="G79" s="214" t="s">
        <v>345</v>
      </c>
      <c r="H79" s="220" t="s">
        <v>274</v>
      </c>
      <c r="I79" s="219" t="s">
        <v>275</v>
      </c>
      <c r="J79" s="144" t="s">
        <v>98</v>
      </c>
      <c r="K79" s="188" t="s">
        <v>276</v>
      </c>
      <c r="L79" s="195" t="s">
        <v>277</v>
      </c>
      <c r="M79" s="198">
        <v>6</v>
      </c>
      <c r="N79" s="198">
        <v>3</v>
      </c>
      <c r="O79" s="189">
        <f t="shared" si="40"/>
        <v>18</v>
      </c>
      <c r="P79" s="189" t="str">
        <f t="shared" si="38"/>
        <v>A</v>
      </c>
      <c r="Q79" s="198">
        <v>25</v>
      </c>
      <c r="R79" s="161">
        <f t="shared" si="39"/>
        <v>450</v>
      </c>
      <c r="S79" s="190" t="str">
        <f>IF(R79="","",IF(AND(R79&gt;=600,R79&lt;=4000),"I",IF(AND(R79&gt;=150,R79&lt;=500),"II",IF(AND(R79&gt;=40,R79&lt;=120),"III",IF(OR(R79&lt;=20,R79&gt;=0),"IV")))))</f>
        <v>II</v>
      </c>
      <c r="T79" s="191" t="s">
        <v>101</v>
      </c>
      <c r="U79" s="195" t="s">
        <v>278</v>
      </c>
      <c r="V79" s="152">
        <v>3</v>
      </c>
      <c r="W79" s="147" t="s">
        <v>103</v>
      </c>
      <c r="X79" s="144" t="s">
        <v>104</v>
      </c>
      <c r="Y79" s="144" t="s">
        <v>104</v>
      </c>
      <c r="Z79" s="144" t="s">
        <v>104</v>
      </c>
      <c r="AA79" s="188" t="s">
        <v>279</v>
      </c>
      <c r="AB79" s="207" t="s">
        <v>216</v>
      </c>
      <c r="AC79" s="362" t="s">
        <v>280</v>
      </c>
      <c r="AD79" s="352"/>
      <c r="AE79" s="363"/>
    </row>
    <row r="80" spans="1:31" ht="409.6">
      <c r="A80" s="179" t="s">
        <v>89</v>
      </c>
      <c r="B80" s="179" t="s">
        <v>90</v>
      </c>
      <c r="C80" s="180" t="s">
        <v>91</v>
      </c>
      <c r="D80" s="180" t="s">
        <v>331</v>
      </c>
      <c r="E80" s="180" t="s">
        <v>324</v>
      </c>
      <c r="F80" s="181" t="s">
        <v>123</v>
      </c>
      <c r="G80" s="214" t="s">
        <v>281</v>
      </c>
      <c r="H80" s="223" t="s">
        <v>282</v>
      </c>
      <c r="I80" s="223" t="s">
        <v>283</v>
      </c>
      <c r="J80" s="160" t="s">
        <v>98</v>
      </c>
      <c r="K80" s="160" t="s">
        <v>98</v>
      </c>
      <c r="L80" s="160" t="s">
        <v>98</v>
      </c>
      <c r="M80" s="162">
        <v>2</v>
      </c>
      <c r="N80" s="162">
        <v>3</v>
      </c>
      <c r="O80" s="144">
        <v>6</v>
      </c>
      <c r="P80" s="189" t="s">
        <v>211</v>
      </c>
      <c r="Q80" s="162">
        <v>10</v>
      </c>
      <c r="R80" s="161">
        <v>60</v>
      </c>
      <c r="S80" s="190" t="str">
        <f t="shared" ref="S80:S87" si="42">IF(R80="","",IF(AND(R80&gt;=600,R80&lt;=4000),"I",IF(AND(R80&gt;=150,R80&lt;=500),"II",IF(AND(R80&gt;=40,R80&lt;=120),"III",IF(OR(R80&lt;=20,R80&gt;=0),"IV")))))</f>
        <v>III</v>
      </c>
      <c r="T80" s="159" t="s">
        <v>128</v>
      </c>
      <c r="U80" s="159" t="s">
        <v>284</v>
      </c>
      <c r="V80" s="152">
        <v>3</v>
      </c>
      <c r="W80" s="147" t="s">
        <v>103</v>
      </c>
      <c r="X80" s="160" t="s">
        <v>104</v>
      </c>
      <c r="Y80" s="160" t="s">
        <v>104</v>
      </c>
      <c r="Z80" s="160" t="s">
        <v>104</v>
      </c>
      <c r="AA80" s="154" t="s">
        <v>285</v>
      </c>
      <c r="AB80" s="144" t="s">
        <v>104</v>
      </c>
      <c r="AC80" s="358"/>
      <c r="AD80" s="359"/>
      <c r="AE80" s="360"/>
    </row>
    <row r="81" spans="1:31" ht="409.6">
      <c r="A81" s="179" t="s">
        <v>89</v>
      </c>
      <c r="B81" s="179" t="s">
        <v>90</v>
      </c>
      <c r="C81" s="180" t="s">
        <v>91</v>
      </c>
      <c r="D81" s="180" t="s">
        <v>331</v>
      </c>
      <c r="E81" s="180" t="s">
        <v>324</v>
      </c>
      <c r="F81" s="181" t="s">
        <v>123</v>
      </c>
      <c r="G81" s="214" t="s">
        <v>286</v>
      </c>
      <c r="H81" s="220" t="s">
        <v>287</v>
      </c>
      <c r="I81" s="219" t="s">
        <v>288</v>
      </c>
      <c r="J81" s="188" t="s">
        <v>98</v>
      </c>
      <c r="K81" s="188" t="s">
        <v>98</v>
      </c>
      <c r="L81" s="151" t="s">
        <v>98</v>
      </c>
      <c r="M81" s="198">
        <v>2</v>
      </c>
      <c r="N81" s="198">
        <v>3</v>
      </c>
      <c r="O81" s="189">
        <v>4</v>
      </c>
      <c r="P81" s="189" t="s">
        <v>231</v>
      </c>
      <c r="Q81" s="198">
        <v>25</v>
      </c>
      <c r="R81" s="161">
        <v>100</v>
      </c>
      <c r="S81" s="190" t="str">
        <f t="shared" si="42"/>
        <v>III</v>
      </c>
      <c r="T81" s="191" t="s">
        <v>128</v>
      </c>
      <c r="U81" s="159" t="s">
        <v>284</v>
      </c>
      <c r="V81" s="152">
        <v>3</v>
      </c>
      <c r="W81" s="147" t="s">
        <v>103</v>
      </c>
      <c r="X81" s="144" t="s">
        <v>104</v>
      </c>
      <c r="Y81" s="144" t="s">
        <v>104</v>
      </c>
      <c r="Z81" s="147" t="s">
        <v>104</v>
      </c>
      <c r="AA81" s="154" t="s">
        <v>285</v>
      </c>
      <c r="AB81" s="144" t="s">
        <v>104</v>
      </c>
      <c r="AC81" s="358"/>
      <c r="AD81" s="359"/>
      <c r="AE81" s="360"/>
    </row>
    <row r="82" spans="1:31" ht="312.75">
      <c r="A82" s="179" t="s">
        <v>89</v>
      </c>
      <c r="B82" s="179" t="s">
        <v>90</v>
      </c>
      <c r="C82" s="180" t="s">
        <v>91</v>
      </c>
      <c r="D82" s="180" t="s">
        <v>331</v>
      </c>
      <c r="E82" s="180" t="s">
        <v>324</v>
      </c>
      <c r="F82" s="181" t="s">
        <v>123</v>
      </c>
      <c r="G82" s="214" t="s">
        <v>290</v>
      </c>
      <c r="H82" s="220" t="s">
        <v>291</v>
      </c>
      <c r="I82" s="219" t="s">
        <v>292</v>
      </c>
      <c r="J82" s="144" t="s">
        <v>98</v>
      </c>
      <c r="K82" s="188" t="s">
        <v>293</v>
      </c>
      <c r="L82" s="144" t="s">
        <v>98</v>
      </c>
      <c r="M82" s="197">
        <v>6</v>
      </c>
      <c r="N82" s="197">
        <v>3</v>
      </c>
      <c r="O82" s="193">
        <f t="shared" ref="O82" si="43">M82*N82</f>
        <v>18</v>
      </c>
      <c r="P82" s="193" t="str">
        <f t="shared" ref="P82" si="44">IF(OR(O82="",O82=0),"",IF(O82&lt;5,"B",IF(O82&lt;9,"M",IF(O82&lt;21,"A","MA"))))</f>
        <v>A</v>
      </c>
      <c r="Q82" s="197">
        <v>25</v>
      </c>
      <c r="R82" s="164">
        <f t="shared" ref="R82" si="45">O82*Q82</f>
        <v>450</v>
      </c>
      <c r="S82" s="190" t="str">
        <f t="shared" si="42"/>
        <v>II</v>
      </c>
      <c r="T82" s="194" t="s">
        <v>101</v>
      </c>
      <c r="U82" s="188" t="s">
        <v>294</v>
      </c>
      <c r="V82" s="152">
        <v>3</v>
      </c>
      <c r="W82" s="147" t="s">
        <v>103</v>
      </c>
      <c r="X82" s="144" t="s">
        <v>104</v>
      </c>
      <c r="Y82" s="144" t="s">
        <v>104</v>
      </c>
      <c r="Z82" s="144" t="s">
        <v>104</v>
      </c>
      <c r="AA82" s="233" t="s">
        <v>295</v>
      </c>
      <c r="AB82" s="144" t="s">
        <v>104</v>
      </c>
      <c r="AC82" s="358" t="s">
        <v>296</v>
      </c>
      <c r="AD82" s="359"/>
      <c r="AE82" s="360"/>
    </row>
    <row r="83" spans="1:31" ht="409.6">
      <c r="A83" s="179" t="s">
        <v>89</v>
      </c>
      <c r="B83" s="179" t="s">
        <v>90</v>
      </c>
      <c r="C83" s="180" t="s">
        <v>91</v>
      </c>
      <c r="D83" s="180" t="s">
        <v>297</v>
      </c>
      <c r="E83" s="180" t="s">
        <v>324</v>
      </c>
      <c r="F83" s="181" t="s">
        <v>123</v>
      </c>
      <c r="G83" s="214" t="s">
        <v>228</v>
      </c>
      <c r="H83" s="222" t="s">
        <v>229</v>
      </c>
      <c r="I83" s="219" t="s">
        <v>230</v>
      </c>
      <c r="J83" s="144" t="s">
        <v>98</v>
      </c>
      <c r="K83" s="147" t="s">
        <v>98</v>
      </c>
      <c r="L83" s="147" t="s">
        <v>210</v>
      </c>
      <c r="M83" s="144">
        <v>2</v>
      </c>
      <c r="N83" s="144">
        <v>2</v>
      </c>
      <c r="O83" s="144">
        <v>4</v>
      </c>
      <c r="P83" s="189" t="s">
        <v>231</v>
      </c>
      <c r="Q83" s="144">
        <v>25</v>
      </c>
      <c r="R83" s="144">
        <v>100</v>
      </c>
      <c r="S83" s="190" t="str">
        <f t="shared" si="42"/>
        <v>III</v>
      </c>
      <c r="T83" s="191" t="s">
        <v>128</v>
      </c>
      <c r="U83" s="195" t="s">
        <v>233</v>
      </c>
      <c r="V83" s="152">
        <v>3</v>
      </c>
      <c r="W83" s="147" t="s">
        <v>103</v>
      </c>
      <c r="X83" s="144" t="s">
        <v>104</v>
      </c>
      <c r="Y83" s="147" t="s">
        <v>104</v>
      </c>
      <c r="Z83" s="144" t="s">
        <v>104</v>
      </c>
      <c r="AA83" s="233" t="s">
        <v>234</v>
      </c>
      <c r="AB83" s="194" t="s">
        <v>104</v>
      </c>
      <c r="AC83" s="358" t="s">
        <v>217</v>
      </c>
      <c r="AD83" s="359"/>
      <c r="AE83" s="360"/>
    </row>
    <row r="84" spans="1:31" ht="409.6">
      <c r="A84" s="179" t="s">
        <v>89</v>
      </c>
      <c r="B84" s="179" t="s">
        <v>90</v>
      </c>
      <c r="C84" s="180" t="s">
        <v>91</v>
      </c>
      <c r="D84" s="180" t="s">
        <v>297</v>
      </c>
      <c r="E84" s="180" t="s">
        <v>324</v>
      </c>
      <c r="F84" s="181" t="s">
        <v>123</v>
      </c>
      <c r="G84" s="214" t="s">
        <v>298</v>
      </c>
      <c r="H84" s="215" t="s">
        <v>299</v>
      </c>
      <c r="I84" s="220" t="s">
        <v>126</v>
      </c>
      <c r="J84" s="194" t="s">
        <v>98</v>
      </c>
      <c r="K84" s="194" t="s">
        <v>98</v>
      </c>
      <c r="L84" s="194" t="s">
        <v>98</v>
      </c>
      <c r="M84" s="198">
        <v>2</v>
      </c>
      <c r="N84" s="198">
        <v>3</v>
      </c>
      <c r="O84" s="189">
        <v>6</v>
      </c>
      <c r="P84" s="189" t="s">
        <v>211</v>
      </c>
      <c r="Q84" s="198">
        <v>10</v>
      </c>
      <c r="R84" s="189">
        <v>60</v>
      </c>
      <c r="S84" s="190" t="str">
        <f t="shared" si="42"/>
        <v>III</v>
      </c>
      <c r="T84" s="191" t="s">
        <v>128</v>
      </c>
      <c r="U84" s="194" t="s">
        <v>129</v>
      </c>
      <c r="V84" s="152">
        <v>3</v>
      </c>
      <c r="W84" s="194" t="s">
        <v>103</v>
      </c>
      <c r="X84" s="194" t="s">
        <v>104</v>
      </c>
      <c r="Y84" s="194" t="s">
        <v>104</v>
      </c>
      <c r="Z84" s="194" t="s">
        <v>104</v>
      </c>
      <c r="AA84" s="235" t="s">
        <v>130</v>
      </c>
      <c r="AB84" s="194" t="s">
        <v>104</v>
      </c>
      <c r="AC84" s="343" t="s">
        <v>131</v>
      </c>
      <c r="AD84" s="343"/>
      <c r="AE84" s="343"/>
    </row>
    <row r="85" spans="1:31" ht="12.75" customHeight="1">
      <c r="A85" s="179" t="s">
        <v>89</v>
      </c>
      <c r="B85" s="179" t="s">
        <v>90</v>
      </c>
      <c r="C85" s="180" t="s">
        <v>91</v>
      </c>
      <c r="D85" s="180" t="s">
        <v>297</v>
      </c>
      <c r="E85" s="180" t="s">
        <v>324</v>
      </c>
      <c r="F85" s="181" t="s">
        <v>123</v>
      </c>
      <c r="G85" s="214" t="s">
        <v>300</v>
      </c>
      <c r="H85" s="220" t="s">
        <v>133</v>
      </c>
      <c r="I85" s="220" t="s">
        <v>134</v>
      </c>
      <c r="J85" s="194" t="s">
        <v>98</v>
      </c>
      <c r="K85" s="194" t="s">
        <v>98</v>
      </c>
      <c r="L85" s="194" t="s">
        <v>301</v>
      </c>
      <c r="M85" s="198">
        <v>2</v>
      </c>
      <c r="N85" s="198">
        <v>3</v>
      </c>
      <c r="O85" s="189">
        <v>6</v>
      </c>
      <c r="P85" s="189" t="s">
        <v>211</v>
      </c>
      <c r="Q85" s="198">
        <v>10</v>
      </c>
      <c r="R85" s="189">
        <v>60</v>
      </c>
      <c r="S85" s="190" t="str">
        <f t="shared" si="42"/>
        <v>III</v>
      </c>
      <c r="T85" s="191" t="s">
        <v>128</v>
      </c>
      <c r="U85" s="194" t="s">
        <v>137</v>
      </c>
      <c r="V85" s="152">
        <v>3</v>
      </c>
      <c r="W85" s="147" t="s">
        <v>103</v>
      </c>
      <c r="X85" s="194" t="s">
        <v>104</v>
      </c>
      <c r="Y85" s="194" t="s">
        <v>104</v>
      </c>
      <c r="Z85" s="194" t="s">
        <v>104</v>
      </c>
      <c r="AA85" s="235" t="s">
        <v>139</v>
      </c>
      <c r="AB85" s="194" t="s">
        <v>104</v>
      </c>
      <c r="AC85" s="344" t="s">
        <v>131</v>
      </c>
      <c r="AD85" s="344"/>
      <c r="AE85" s="344"/>
    </row>
    <row r="86" spans="1:31" ht="266.25">
      <c r="A86" s="179" t="s">
        <v>89</v>
      </c>
      <c r="B86" s="179" t="s">
        <v>90</v>
      </c>
      <c r="C86" s="180" t="s">
        <v>91</v>
      </c>
      <c r="D86" s="180" t="s">
        <v>297</v>
      </c>
      <c r="E86" s="180" t="s">
        <v>324</v>
      </c>
      <c r="F86" s="181" t="s">
        <v>302</v>
      </c>
      <c r="G86" s="214" t="s">
        <v>303</v>
      </c>
      <c r="H86" s="216" t="s">
        <v>150</v>
      </c>
      <c r="I86" s="216" t="s">
        <v>151</v>
      </c>
      <c r="J86" s="184" t="s">
        <v>98</v>
      </c>
      <c r="K86" s="184" t="s">
        <v>98</v>
      </c>
      <c r="L86" s="184" t="s">
        <v>304</v>
      </c>
      <c r="M86" s="185">
        <v>2</v>
      </c>
      <c r="N86" s="185">
        <v>3</v>
      </c>
      <c r="O86" s="186">
        <v>6</v>
      </c>
      <c r="P86" s="186" t="s">
        <v>211</v>
      </c>
      <c r="Q86" s="185">
        <v>25</v>
      </c>
      <c r="R86" s="186">
        <v>150</v>
      </c>
      <c r="S86" s="190" t="str">
        <f t="shared" si="42"/>
        <v>II</v>
      </c>
      <c r="T86" s="191" t="s">
        <v>101</v>
      </c>
      <c r="U86" s="184" t="s">
        <v>153</v>
      </c>
      <c r="V86" s="152">
        <v>3</v>
      </c>
      <c r="W86" s="147" t="s">
        <v>103</v>
      </c>
      <c r="X86" s="184" t="s">
        <v>104</v>
      </c>
      <c r="Y86" s="184" t="s">
        <v>104</v>
      </c>
      <c r="Z86" s="184" t="s">
        <v>104</v>
      </c>
      <c r="AA86" s="201" t="s">
        <v>305</v>
      </c>
      <c r="AB86" s="184" t="s">
        <v>306</v>
      </c>
      <c r="AC86" s="344" t="s">
        <v>131</v>
      </c>
      <c r="AD86" s="344"/>
      <c r="AE86" s="344"/>
    </row>
    <row r="87" spans="1:31" ht="150.75">
      <c r="A87" s="179" t="s">
        <v>89</v>
      </c>
      <c r="B87" s="179" t="s">
        <v>90</v>
      </c>
      <c r="C87" s="180" t="s">
        <v>91</v>
      </c>
      <c r="D87" s="180" t="s">
        <v>297</v>
      </c>
      <c r="E87" s="180" t="s">
        <v>324</v>
      </c>
      <c r="F87" s="181" t="s">
        <v>123</v>
      </c>
      <c r="G87" s="214" t="s">
        <v>307</v>
      </c>
      <c r="H87" s="216" t="s">
        <v>308</v>
      </c>
      <c r="I87" s="219" t="s">
        <v>309</v>
      </c>
      <c r="J87" s="144" t="s">
        <v>98</v>
      </c>
      <c r="K87" s="144" t="s">
        <v>98</v>
      </c>
      <c r="L87" s="144" t="s">
        <v>98</v>
      </c>
      <c r="M87" s="144">
        <v>2</v>
      </c>
      <c r="N87" s="144">
        <v>2</v>
      </c>
      <c r="O87" s="186">
        <v>4</v>
      </c>
      <c r="P87" s="189" t="s">
        <v>231</v>
      </c>
      <c r="Q87" s="144">
        <v>10</v>
      </c>
      <c r="R87" s="186">
        <v>40</v>
      </c>
      <c r="S87" s="190" t="str">
        <f t="shared" si="42"/>
        <v>III</v>
      </c>
      <c r="T87" s="191" t="s">
        <v>128</v>
      </c>
      <c r="U87" s="195" t="s">
        <v>310</v>
      </c>
      <c r="V87" s="152">
        <v>3</v>
      </c>
      <c r="W87" s="147" t="s">
        <v>103</v>
      </c>
      <c r="X87" s="144" t="s">
        <v>104</v>
      </c>
      <c r="Y87" s="144" t="s">
        <v>104</v>
      </c>
      <c r="Z87" s="144" t="s">
        <v>104</v>
      </c>
      <c r="AA87" s="151" t="s">
        <v>168</v>
      </c>
      <c r="AB87" s="194" t="s">
        <v>104</v>
      </c>
      <c r="AC87" s="345" t="s">
        <v>169</v>
      </c>
      <c r="AD87" s="346"/>
      <c r="AE87" s="347"/>
    </row>
    <row r="88" spans="1:31" ht="127.5">
      <c r="A88" s="179" t="s">
        <v>89</v>
      </c>
      <c r="B88" s="179" t="s">
        <v>90</v>
      </c>
      <c r="C88" s="180" t="s">
        <v>91</v>
      </c>
      <c r="D88" s="180" t="s">
        <v>297</v>
      </c>
      <c r="E88" s="180" t="s">
        <v>324</v>
      </c>
      <c r="F88" s="181" t="s">
        <v>123</v>
      </c>
      <c r="G88" s="214" t="s">
        <v>346</v>
      </c>
      <c r="H88" s="219" t="s">
        <v>312</v>
      </c>
      <c r="I88" s="219" t="s">
        <v>313</v>
      </c>
      <c r="J88" s="144" t="s">
        <v>98</v>
      </c>
      <c r="K88" s="147" t="s">
        <v>314</v>
      </c>
      <c r="L88" s="147" t="s">
        <v>314</v>
      </c>
      <c r="M88" s="144">
        <v>6</v>
      </c>
      <c r="N88" s="144">
        <v>2</v>
      </c>
      <c r="O88" s="144">
        <v>12</v>
      </c>
      <c r="P88" s="189" t="s">
        <v>109</v>
      </c>
      <c r="Q88" s="148">
        <v>25</v>
      </c>
      <c r="R88" s="161">
        <v>300</v>
      </c>
      <c r="S88" s="190" t="str">
        <f>IF(R88="","",IF(AND(R88&gt;=600,R88&lt;=4000),"I",IF(AND(R88&gt;=150,R88&lt;=500),"II",IF(AND(R88&gt;=40,R88&lt;=120),"III",IF(OR(R88&lt;=20,R88&gt;=0),"IV")))))</f>
        <v>II</v>
      </c>
      <c r="T88" s="191" t="s">
        <v>101</v>
      </c>
      <c r="U88" s="147" t="s">
        <v>315</v>
      </c>
      <c r="V88" s="152">
        <v>3</v>
      </c>
      <c r="W88" s="147" t="s">
        <v>103</v>
      </c>
      <c r="X88" s="144" t="s">
        <v>104</v>
      </c>
      <c r="Y88" s="144" t="s">
        <v>104</v>
      </c>
      <c r="Z88" s="147" t="s">
        <v>104</v>
      </c>
      <c r="AA88" s="188" t="s">
        <v>316</v>
      </c>
      <c r="AB88" s="144" t="s">
        <v>104</v>
      </c>
      <c r="AC88" s="344" t="s">
        <v>317</v>
      </c>
      <c r="AD88" s="344"/>
      <c r="AE88" s="344"/>
    </row>
    <row r="89" spans="1:31" ht="219.75">
      <c r="A89" s="179" t="s">
        <v>89</v>
      </c>
      <c r="B89" s="179" t="s">
        <v>90</v>
      </c>
      <c r="C89" s="180" t="s">
        <v>91</v>
      </c>
      <c r="D89" s="180" t="s">
        <v>347</v>
      </c>
      <c r="E89" s="180" t="s">
        <v>324</v>
      </c>
      <c r="F89" s="181" t="s">
        <v>123</v>
      </c>
      <c r="G89" s="214" t="s">
        <v>348</v>
      </c>
      <c r="H89" s="219" t="s">
        <v>319</v>
      </c>
      <c r="I89" s="219" t="s">
        <v>320</v>
      </c>
      <c r="J89" s="152" t="s">
        <v>98</v>
      </c>
      <c r="K89" s="149" t="s">
        <v>321</v>
      </c>
      <c r="L89" s="149" t="s">
        <v>322</v>
      </c>
      <c r="M89" s="152">
        <v>6</v>
      </c>
      <c r="N89" s="152">
        <v>2</v>
      </c>
      <c r="O89" s="152">
        <f t="shared" ref="O89:O90" si="46">M89*N89</f>
        <v>12</v>
      </c>
      <c r="P89" s="189" t="str">
        <f t="shared" ref="P89:P90" si="47">IF(OR(O89="",O89=0),"",IF(O89&lt;5,"B",IF(O89&lt;9,"M",IF(O89&lt;21,"A","MA"))))</f>
        <v>A</v>
      </c>
      <c r="Q89" s="150">
        <v>25</v>
      </c>
      <c r="R89" s="161">
        <f t="shared" ref="R89:R90" si="48">O89*Q89</f>
        <v>300</v>
      </c>
      <c r="S89" s="190" t="str">
        <f t="shared" ref="S89:S93" si="49">IF(R89="","",IF(AND(R89&gt;=600,R89&lt;=4000),"I",IF(AND(R89&gt;=150,R89&lt;=500),"II",IF(AND(R89&gt;=40,R89&lt;=120),"III",IF(OR(R89&lt;=20,R89&gt;=0),"IV")))))</f>
        <v>II</v>
      </c>
      <c r="T89" s="191" t="s">
        <v>101</v>
      </c>
      <c r="U89" s="147" t="s">
        <v>315</v>
      </c>
      <c r="V89" s="152">
        <v>3</v>
      </c>
      <c r="W89" s="149" t="s">
        <v>103</v>
      </c>
      <c r="X89" s="152" t="s">
        <v>104</v>
      </c>
      <c r="Y89" s="152" t="s">
        <v>104</v>
      </c>
      <c r="Z89" s="152" t="s">
        <v>104</v>
      </c>
      <c r="AA89" s="188" t="s">
        <v>316</v>
      </c>
      <c r="AB89" s="152" t="s">
        <v>104</v>
      </c>
      <c r="AC89" s="344" t="s">
        <v>317</v>
      </c>
      <c r="AD89" s="344"/>
      <c r="AE89" s="344"/>
    </row>
    <row r="90" spans="1:31" ht="409.6">
      <c r="A90" s="179" t="s">
        <v>89</v>
      </c>
      <c r="B90" s="179" t="s">
        <v>90</v>
      </c>
      <c r="C90" s="180" t="s">
        <v>91</v>
      </c>
      <c r="D90" s="180" t="s">
        <v>349</v>
      </c>
      <c r="E90" s="180" t="s">
        <v>350</v>
      </c>
      <c r="F90" s="181" t="s">
        <v>94</v>
      </c>
      <c r="G90" s="214" t="s">
        <v>95</v>
      </c>
      <c r="H90" s="215" t="s">
        <v>96</v>
      </c>
      <c r="I90" s="216" t="s">
        <v>97</v>
      </c>
      <c r="J90" s="184" t="s">
        <v>98</v>
      </c>
      <c r="K90" s="184" t="s">
        <v>99</v>
      </c>
      <c r="L90" s="184" t="s">
        <v>100</v>
      </c>
      <c r="M90" s="185">
        <v>6</v>
      </c>
      <c r="N90" s="185">
        <v>3</v>
      </c>
      <c r="O90" s="186">
        <f t="shared" si="46"/>
        <v>18</v>
      </c>
      <c r="P90" s="186" t="str">
        <f t="shared" si="47"/>
        <v>A</v>
      </c>
      <c r="Q90" s="185">
        <v>25</v>
      </c>
      <c r="R90" s="186">
        <f t="shared" si="48"/>
        <v>450</v>
      </c>
      <c r="S90" s="187" t="str">
        <f t="shared" si="49"/>
        <v>II</v>
      </c>
      <c r="T90" s="181" t="s">
        <v>101</v>
      </c>
      <c r="U90" s="184" t="s">
        <v>102</v>
      </c>
      <c r="V90" s="152">
        <v>1</v>
      </c>
      <c r="W90" s="184" t="s">
        <v>103</v>
      </c>
      <c r="X90" s="184" t="s">
        <v>104</v>
      </c>
      <c r="Y90" s="184" t="s">
        <v>104</v>
      </c>
      <c r="Z90" s="184" t="s">
        <v>104</v>
      </c>
      <c r="AA90" s="217" t="s">
        <v>105</v>
      </c>
      <c r="AB90" s="184" t="s">
        <v>106</v>
      </c>
      <c r="AC90" s="339" t="s">
        <v>107</v>
      </c>
      <c r="AD90" s="340"/>
      <c r="AE90" s="341"/>
    </row>
    <row r="91" spans="1:31" ht="409.6">
      <c r="A91" s="179" t="s">
        <v>89</v>
      </c>
      <c r="B91" s="179" t="s">
        <v>90</v>
      </c>
      <c r="C91" s="180" t="s">
        <v>91</v>
      </c>
      <c r="D91" s="180" t="s">
        <v>349</v>
      </c>
      <c r="E91" s="180" t="s">
        <v>350</v>
      </c>
      <c r="F91" s="184" t="s">
        <v>94</v>
      </c>
      <c r="G91" s="214" t="s">
        <v>108</v>
      </c>
      <c r="H91" s="215" t="s">
        <v>96</v>
      </c>
      <c r="I91" s="216" t="s">
        <v>97</v>
      </c>
      <c r="J91" s="147" t="s">
        <v>98</v>
      </c>
      <c r="K91" s="147" t="s">
        <v>98</v>
      </c>
      <c r="L91" s="188" t="s">
        <v>98</v>
      </c>
      <c r="M91" s="148">
        <v>6</v>
      </c>
      <c r="N91" s="148">
        <v>3</v>
      </c>
      <c r="O91" s="148">
        <v>18</v>
      </c>
      <c r="P91" s="189" t="s">
        <v>109</v>
      </c>
      <c r="Q91" s="148">
        <v>25</v>
      </c>
      <c r="R91" s="148">
        <v>450</v>
      </c>
      <c r="S91" s="190" t="str">
        <f t="shared" si="49"/>
        <v>II</v>
      </c>
      <c r="T91" s="191" t="s">
        <v>101</v>
      </c>
      <c r="U91" s="184" t="s">
        <v>102</v>
      </c>
      <c r="V91" s="152">
        <v>1</v>
      </c>
      <c r="W91" s="147" t="s">
        <v>103</v>
      </c>
      <c r="X91" s="144" t="s">
        <v>104</v>
      </c>
      <c r="Y91" s="144" t="s">
        <v>104</v>
      </c>
      <c r="Z91" s="147" t="s">
        <v>104</v>
      </c>
      <c r="AA91" s="217" t="s">
        <v>110</v>
      </c>
      <c r="AB91" s="147" t="s">
        <v>104</v>
      </c>
      <c r="AC91" s="339" t="s">
        <v>107</v>
      </c>
      <c r="AD91" s="340"/>
      <c r="AE91" s="341"/>
    </row>
    <row r="92" spans="1:31" ht="409.6">
      <c r="A92" s="179" t="s">
        <v>89</v>
      </c>
      <c r="B92" s="179" t="s">
        <v>90</v>
      </c>
      <c r="C92" s="180" t="s">
        <v>91</v>
      </c>
      <c r="D92" s="180" t="s">
        <v>349</v>
      </c>
      <c r="E92" s="180" t="s">
        <v>350</v>
      </c>
      <c r="F92" s="181" t="s">
        <v>94</v>
      </c>
      <c r="G92" s="214" t="s">
        <v>111</v>
      </c>
      <c r="H92" s="215" t="s">
        <v>96</v>
      </c>
      <c r="I92" s="216" t="s">
        <v>97</v>
      </c>
      <c r="J92" s="149" t="s">
        <v>112</v>
      </c>
      <c r="K92" s="149" t="s">
        <v>113</v>
      </c>
      <c r="L92" s="192" t="s">
        <v>114</v>
      </c>
      <c r="M92" s="150">
        <v>6</v>
      </c>
      <c r="N92" s="150">
        <v>3</v>
      </c>
      <c r="O92" s="150">
        <f t="shared" ref="O92:O93" si="50">M92*N92</f>
        <v>18</v>
      </c>
      <c r="P92" s="193" t="str">
        <f t="shared" ref="P92:P93" si="51">IF(OR(O92="",O92=0),"",IF(O92&lt;5,"B",IF(O92&lt;9,"M",IF(O92&lt;21,"A","MA"))))</f>
        <v>A</v>
      </c>
      <c r="Q92" s="150">
        <v>25</v>
      </c>
      <c r="R92" s="150">
        <f t="shared" ref="R92:R93" si="52">O92*Q92</f>
        <v>450</v>
      </c>
      <c r="S92" s="190" t="str">
        <f t="shared" si="49"/>
        <v>II</v>
      </c>
      <c r="T92" s="194" t="s">
        <v>101</v>
      </c>
      <c r="U92" s="184" t="s">
        <v>115</v>
      </c>
      <c r="V92" s="152">
        <v>1</v>
      </c>
      <c r="W92" s="149" t="s">
        <v>103</v>
      </c>
      <c r="X92" s="152" t="s">
        <v>104</v>
      </c>
      <c r="Y92" s="152" t="s">
        <v>104</v>
      </c>
      <c r="Z92" s="149" t="s">
        <v>104</v>
      </c>
      <c r="AA92" s="217" t="s">
        <v>110</v>
      </c>
      <c r="AB92" s="149" t="s">
        <v>106</v>
      </c>
      <c r="AC92" s="339" t="s">
        <v>107</v>
      </c>
      <c r="AD92" s="340"/>
      <c r="AE92" s="341"/>
    </row>
    <row r="93" spans="1:31" ht="409.6">
      <c r="A93" s="179" t="s">
        <v>89</v>
      </c>
      <c r="B93" s="179" t="s">
        <v>90</v>
      </c>
      <c r="C93" s="180" t="s">
        <v>91</v>
      </c>
      <c r="D93" s="180" t="s">
        <v>349</v>
      </c>
      <c r="E93" s="180" t="s">
        <v>350</v>
      </c>
      <c r="F93" s="184" t="s">
        <v>94</v>
      </c>
      <c r="G93" s="214" t="s">
        <v>116</v>
      </c>
      <c r="H93" s="218" t="s">
        <v>117</v>
      </c>
      <c r="I93" s="219" t="s">
        <v>118</v>
      </c>
      <c r="J93" s="149" t="s">
        <v>119</v>
      </c>
      <c r="K93" s="149" t="s">
        <v>98</v>
      </c>
      <c r="L93" s="192" t="s">
        <v>120</v>
      </c>
      <c r="M93" s="150">
        <v>6</v>
      </c>
      <c r="N93" s="150">
        <v>3</v>
      </c>
      <c r="O93" s="150">
        <f t="shared" si="50"/>
        <v>18</v>
      </c>
      <c r="P93" s="189" t="str">
        <f t="shared" si="51"/>
        <v>A</v>
      </c>
      <c r="Q93" s="150">
        <v>25</v>
      </c>
      <c r="R93" s="150">
        <f t="shared" si="52"/>
        <v>450</v>
      </c>
      <c r="S93" s="190" t="str">
        <f t="shared" si="49"/>
        <v>II</v>
      </c>
      <c r="T93" s="191" t="s">
        <v>101</v>
      </c>
      <c r="U93" s="195" t="s">
        <v>121</v>
      </c>
      <c r="V93" s="152">
        <v>1</v>
      </c>
      <c r="W93" s="149" t="s">
        <v>103</v>
      </c>
      <c r="X93" s="152" t="s">
        <v>104</v>
      </c>
      <c r="Y93" s="152" t="s">
        <v>104</v>
      </c>
      <c r="Z93" s="149" t="s">
        <v>104</v>
      </c>
      <c r="AA93" s="219" t="s">
        <v>122</v>
      </c>
      <c r="AB93" s="149" t="s">
        <v>106</v>
      </c>
      <c r="AC93" s="339" t="s">
        <v>107</v>
      </c>
      <c r="AD93" s="340"/>
      <c r="AE93" s="341"/>
    </row>
    <row r="94" spans="1:31" ht="409.6">
      <c r="A94" s="179" t="s">
        <v>89</v>
      </c>
      <c r="B94" s="179" t="s">
        <v>90</v>
      </c>
      <c r="C94" s="180" t="s">
        <v>91</v>
      </c>
      <c r="D94" s="180" t="s">
        <v>351</v>
      </c>
      <c r="E94" s="180" t="s">
        <v>350</v>
      </c>
      <c r="F94" s="184" t="s">
        <v>123</v>
      </c>
      <c r="G94" s="214" t="s">
        <v>124</v>
      </c>
      <c r="H94" s="215" t="s">
        <v>125</v>
      </c>
      <c r="I94" s="220" t="s">
        <v>126</v>
      </c>
      <c r="J94" s="194" t="s">
        <v>98</v>
      </c>
      <c r="K94" s="194" t="s">
        <v>127</v>
      </c>
      <c r="L94" s="194" t="s">
        <v>98</v>
      </c>
      <c r="M94" s="197">
        <v>2</v>
      </c>
      <c r="N94" s="197">
        <v>3</v>
      </c>
      <c r="O94" s="193">
        <f>M94*N94</f>
        <v>6</v>
      </c>
      <c r="P94" s="193" t="str">
        <f>IF(OR(O94="",O94=0),"",IF(O94&lt;5,"B",IF(O94&lt;9,"M",IF(O94&lt;21,"A","MA"))))</f>
        <v>M</v>
      </c>
      <c r="Q94" s="197">
        <v>10</v>
      </c>
      <c r="R94" s="193">
        <f>O94*Q94</f>
        <v>60</v>
      </c>
      <c r="S94" s="190" t="str">
        <f>IF(R94="","",IF(AND(R94&gt;=600,R94&lt;=4000),"I",IF(AND(R94&gt;=150,R94&lt;=500),"II",IF(AND(R94&gt;=40,R94&lt;=120),"III",IF(OR(R94&lt;=20,R94&gt;=0),"IV")))))</f>
        <v>III</v>
      </c>
      <c r="T94" s="194" t="s">
        <v>128</v>
      </c>
      <c r="U94" s="194" t="s">
        <v>129</v>
      </c>
      <c r="V94" s="152">
        <v>1</v>
      </c>
      <c r="W94" s="194" t="s">
        <v>103</v>
      </c>
      <c r="X94" s="194" t="s">
        <v>104</v>
      </c>
      <c r="Y94" s="194" t="s">
        <v>104</v>
      </c>
      <c r="Z94" s="194" t="s">
        <v>104</v>
      </c>
      <c r="AA94" s="235" t="s">
        <v>130</v>
      </c>
      <c r="AB94" s="194" t="s">
        <v>104</v>
      </c>
      <c r="AC94" s="343" t="s">
        <v>131</v>
      </c>
      <c r="AD94" s="343"/>
      <c r="AE94" s="343"/>
    </row>
    <row r="95" spans="1:31" ht="185.25">
      <c r="A95" s="179" t="s">
        <v>89</v>
      </c>
      <c r="B95" s="179" t="s">
        <v>90</v>
      </c>
      <c r="C95" s="180" t="s">
        <v>91</v>
      </c>
      <c r="D95" s="180" t="s">
        <v>329</v>
      </c>
      <c r="E95" s="180" t="s">
        <v>350</v>
      </c>
      <c r="F95" s="184" t="s">
        <v>94</v>
      </c>
      <c r="G95" s="214" t="s">
        <v>328</v>
      </c>
      <c r="H95" s="220" t="s">
        <v>133</v>
      </c>
      <c r="I95" s="220" t="s">
        <v>134</v>
      </c>
      <c r="J95" s="194" t="s">
        <v>98</v>
      </c>
      <c r="K95" s="194" t="s">
        <v>135</v>
      </c>
      <c r="L95" s="194" t="s">
        <v>136</v>
      </c>
      <c r="M95" s="197">
        <v>2</v>
      </c>
      <c r="N95" s="197">
        <v>3</v>
      </c>
      <c r="O95" s="193">
        <f t="shared" ref="O95:O96" si="53">M95*N95</f>
        <v>6</v>
      </c>
      <c r="P95" s="193" t="str">
        <f t="shared" ref="P95" si="54">IF(OR(O95="",O95=0),"",IF(O95&lt;5,"B",IF(O95&lt;9,"M",IF(O95&lt;21,"A","MA"))))</f>
        <v>M</v>
      </c>
      <c r="Q95" s="197">
        <v>10</v>
      </c>
      <c r="R95" s="193">
        <f t="shared" ref="R95" si="55">O95*Q95</f>
        <v>60</v>
      </c>
      <c r="S95" s="190" t="str">
        <f t="shared" ref="S95" si="56">IF(R95="","",IF(AND(R95&gt;=600,R95&lt;=4000),"I",IF(AND(R95&gt;=150,R95&lt;=500),"II",IF(AND(R95&gt;=40,R95&lt;=120),"III",IF(OR(R95&lt;=20,R95&gt;=0),"IV")))))</f>
        <v>III</v>
      </c>
      <c r="T95" s="194" t="s">
        <v>128</v>
      </c>
      <c r="U95" s="194" t="s">
        <v>137</v>
      </c>
      <c r="V95" s="152">
        <v>1</v>
      </c>
      <c r="W95" s="147" t="s">
        <v>103</v>
      </c>
      <c r="X95" s="194" t="s">
        <v>104</v>
      </c>
      <c r="Y95" s="194" t="s">
        <v>104</v>
      </c>
      <c r="Z95" s="194" t="s">
        <v>138</v>
      </c>
      <c r="AA95" s="235" t="s">
        <v>139</v>
      </c>
      <c r="AB95" s="194" t="s">
        <v>104</v>
      </c>
      <c r="AC95" s="344" t="s">
        <v>131</v>
      </c>
      <c r="AD95" s="344"/>
      <c r="AE95" s="344"/>
    </row>
    <row r="96" spans="1:31" ht="219.75">
      <c r="A96" s="179" t="s">
        <v>89</v>
      </c>
      <c r="B96" s="179" t="s">
        <v>90</v>
      </c>
      <c r="C96" s="180" t="s">
        <v>91</v>
      </c>
      <c r="D96" s="180" t="s">
        <v>352</v>
      </c>
      <c r="E96" s="180" t="s">
        <v>350</v>
      </c>
      <c r="F96" s="184" t="s">
        <v>94</v>
      </c>
      <c r="G96" s="214" t="s">
        <v>141</v>
      </c>
      <c r="H96" s="220" t="s">
        <v>142</v>
      </c>
      <c r="I96" s="220" t="s">
        <v>143</v>
      </c>
      <c r="J96" s="194" t="s">
        <v>98</v>
      </c>
      <c r="K96" s="194" t="s">
        <v>144</v>
      </c>
      <c r="L96" s="194" t="s">
        <v>98</v>
      </c>
      <c r="M96" s="198">
        <v>2</v>
      </c>
      <c r="N96" s="198">
        <v>3</v>
      </c>
      <c r="O96" s="189">
        <f t="shared" si="53"/>
        <v>6</v>
      </c>
      <c r="P96" s="189" t="str">
        <f>IF(OR(O96="",O96=0),"",IF(O96&lt;5,"B",IF(O96&lt;9,"M",IF(O96&lt;21,"A","MA"))))</f>
        <v>M</v>
      </c>
      <c r="Q96" s="198">
        <v>25</v>
      </c>
      <c r="R96" s="189">
        <f>O96*Q96</f>
        <v>150</v>
      </c>
      <c r="S96" s="190" t="str">
        <f>IF(R96="","",IF(AND(R96&gt;=600,R96&lt;=4000),"I",IF(AND(R96&gt;=150,R96&lt;=500),"II",IF(AND(R96&gt;=40,R96&lt;=120),"III",IF(OR(R96&lt;=20,R96&gt;=0),"IV")))))</f>
        <v>II</v>
      </c>
      <c r="T96" s="191" t="s">
        <v>101</v>
      </c>
      <c r="U96" s="194" t="s">
        <v>145</v>
      </c>
      <c r="V96" s="152">
        <v>1</v>
      </c>
      <c r="W96" s="147" t="s">
        <v>103</v>
      </c>
      <c r="X96" s="194" t="s">
        <v>104</v>
      </c>
      <c r="Y96" s="194" t="s">
        <v>104</v>
      </c>
      <c r="Z96" s="194" t="s">
        <v>146</v>
      </c>
      <c r="AA96" s="235" t="s">
        <v>147</v>
      </c>
      <c r="AB96" s="194" t="s">
        <v>104</v>
      </c>
      <c r="AC96" s="344" t="s">
        <v>131</v>
      </c>
      <c r="AD96" s="344"/>
      <c r="AE96" s="344"/>
    </row>
    <row r="97" spans="1:31" ht="266.25">
      <c r="A97" s="179" t="s">
        <v>89</v>
      </c>
      <c r="B97" s="179" t="s">
        <v>90</v>
      </c>
      <c r="C97" s="180" t="s">
        <v>91</v>
      </c>
      <c r="D97" s="180" t="s">
        <v>353</v>
      </c>
      <c r="E97" s="180" t="s">
        <v>350</v>
      </c>
      <c r="F97" s="184" t="s">
        <v>94</v>
      </c>
      <c r="G97" s="214" t="s">
        <v>149</v>
      </c>
      <c r="H97" s="216" t="s">
        <v>150</v>
      </c>
      <c r="I97" s="216" t="s">
        <v>151</v>
      </c>
      <c r="J97" s="184" t="s">
        <v>98</v>
      </c>
      <c r="K97" s="184" t="s">
        <v>98</v>
      </c>
      <c r="L97" s="184" t="s">
        <v>152</v>
      </c>
      <c r="M97" s="199">
        <v>2</v>
      </c>
      <c r="N97" s="199">
        <v>3</v>
      </c>
      <c r="O97" s="200">
        <f>M97*N97</f>
        <v>6</v>
      </c>
      <c r="P97" s="200" t="str">
        <f>IF(OR(O97="",O97=0),"",IF(O97&lt;5,"B",IF(O97&lt;9,"M",IF(O97&lt;21,"A","MA"))))</f>
        <v>M</v>
      </c>
      <c r="Q97" s="199">
        <v>25</v>
      </c>
      <c r="R97" s="200">
        <f>O97*Q97</f>
        <v>150</v>
      </c>
      <c r="S97" s="187" t="str">
        <f>IF(R97="","",IF(AND(R97&gt;=600,R97&lt;=4000),"I",IF(AND(R97&gt;=150,R97&lt;=500),"II",IF(AND(R97&gt;=40,R97&lt;=120),"III",IF(OR(R97&lt;=20,R97&gt;=0),"IV")))))</f>
        <v>II</v>
      </c>
      <c r="T97" s="194" t="s">
        <v>101</v>
      </c>
      <c r="U97" s="184" t="s">
        <v>153</v>
      </c>
      <c r="V97" s="152">
        <v>1</v>
      </c>
      <c r="W97" s="147" t="s">
        <v>103</v>
      </c>
      <c r="X97" s="184" t="s">
        <v>104</v>
      </c>
      <c r="Y97" s="184" t="s">
        <v>104</v>
      </c>
      <c r="Z97" s="194" t="s">
        <v>104</v>
      </c>
      <c r="AA97" s="216" t="s">
        <v>104</v>
      </c>
      <c r="AB97" s="184" t="s">
        <v>154</v>
      </c>
      <c r="AC97" s="344" t="s">
        <v>131</v>
      </c>
      <c r="AD97" s="344"/>
      <c r="AE97" s="344"/>
    </row>
    <row r="98" spans="1:31" ht="335.25">
      <c r="A98" s="179" t="s">
        <v>89</v>
      </c>
      <c r="B98" s="179" t="s">
        <v>90</v>
      </c>
      <c r="C98" s="180" t="s">
        <v>91</v>
      </c>
      <c r="D98" s="180" t="s">
        <v>331</v>
      </c>
      <c r="E98" s="180" t="s">
        <v>350</v>
      </c>
      <c r="F98" s="184" t="s">
        <v>94</v>
      </c>
      <c r="G98" s="214" t="s">
        <v>156</v>
      </c>
      <c r="H98" s="216" t="s">
        <v>157</v>
      </c>
      <c r="I98" s="216" t="s">
        <v>158</v>
      </c>
      <c r="J98" s="184" t="s">
        <v>98</v>
      </c>
      <c r="K98" s="184" t="s">
        <v>98</v>
      </c>
      <c r="L98" s="184" t="s">
        <v>98</v>
      </c>
      <c r="M98" s="199">
        <v>2</v>
      </c>
      <c r="N98" s="199">
        <v>3</v>
      </c>
      <c r="O98" s="200">
        <f>M98*N98</f>
        <v>6</v>
      </c>
      <c r="P98" s="200" t="str">
        <f>IF(OR(O98="",O98=0),"",IF(O98&lt;5,"B",IF(O98&lt;9,"M",IF(O98&lt;21,"A","MA"))))</f>
        <v>M</v>
      </c>
      <c r="Q98" s="199">
        <v>25</v>
      </c>
      <c r="R98" s="200">
        <f>O98*Q98</f>
        <v>150</v>
      </c>
      <c r="S98" s="187" t="str">
        <f>IF(R98="","",IF(AND(R98&gt;=600,R98&lt;=4000),"I",IF(AND(R98&gt;=150,R98&lt;=500),"II",IF(AND(R98&gt;=40,R98&lt;=120),"III",IF(OR(R98&lt;=20,R98&gt;=0),"IV")))))</f>
        <v>II</v>
      </c>
      <c r="T98" s="194" t="s">
        <v>101</v>
      </c>
      <c r="U98" s="184" t="s">
        <v>159</v>
      </c>
      <c r="V98" s="152">
        <v>1</v>
      </c>
      <c r="W98" s="147" t="s">
        <v>103</v>
      </c>
      <c r="X98" s="184" t="s">
        <v>104</v>
      </c>
      <c r="Y98" s="184" t="s">
        <v>104</v>
      </c>
      <c r="Z98" s="194" t="s">
        <v>104</v>
      </c>
      <c r="AA98" s="216" t="s">
        <v>160</v>
      </c>
      <c r="AB98" s="184" t="s">
        <v>161</v>
      </c>
      <c r="AC98" s="344" t="s">
        <v>131</v>
      </c>
      <c r="AD98" s="344"/>
      <c r="AE98" s="344"/>
    </row>
    <row r="99" spans="1:31" ht="162">
      <c r="A99" s="179" t="s">
        <v>89</v>
      </c>
      <c r="B99" s="179" t="s">
        <v>90</v>
      </c>
      <c r="C99" s="180" t="s">
        <v>91</v>
      </c>
      <c r="D99" s="180" t="s">
        <v>354</v>
      </c>
      <c r="E99" s="180" t="s">
        <v>350</v>
      </c>
      <c r="F99" s="184" t="s">
        <v>123</v>
      </c>
      <c r="G99" s="214" t="s">
        <v>332</v>
      </c>
      <c r="H99" s="216" t="s">
        <v>164</v>
      </c>
      <c r="I99" s="219" t="s">
        <v>165</v>
      </c>
      <c r="J99" s="144" t="s">
        <v>98</v>
      </c>
      <c r="K99" s="144" t="s">
        <v>98</v>
      </c>
      <c r="L99" s="147" t="s">
        <v>166</v>
      </c>
      <c r="M99" s="144">
        <v>6</v>
      </c>
      <c r="N99" s="144">
        <v>3</v>
      </c>
      <c r="O99" s="200">
        <f>M99*N99</f>
        <v>18</v>
      </c>
      <c r="P99" s="193" t="str">
        <f t="shared" ref="P99:P106" si="57">IF(OR(O99="",O99=0),"",IF(O99&lt;5,"B",IF(O99&lt;9,"M",IF(O99&lt;21,"A","MA"))))</f>
        <v>A</v>
      </c>
      <c r="Q99" s="144">
        <v>25</v>
      </c>
      <c r="R99" s="200">
        <f>O99*Q99</f>
        <v>450</v>
      </c>
      <c r="S99" s="190" t="str">
        <f t="shared" ref="S99:S106" si="58">IF(R99="","",IF(AND(R99&gt;=600,R99&lt;=4000),"I",IF(AND(R99&gt;=150,R99&lt;=500),"II",IF(AND(R99&gt;=40,R99&lt;=120),"III",IF(OR(R99&lt;=20,R99&gt;=0),"IV")))))</f>
        <v>II</v>
      </c>
      <c r="T99" s="194" t="s">
        <v>101</v>
      </c>
      <c r="U99" s="188" t="s">
        <v>167</v>
      </c>
      <c r="V99" s="152">
        <v>1</v>
      </c>
      <c r="W99" s="147" t="s">
        <v>103</v>
      </c>
      <c r="X99" s="144" t="s">
        <v>104</v>
      </c>
      <c r="Y99" s="144" t="s">
        <v>104</v>
      </c>
      <c r="Z99" s="144" t="s">
        <v>104</v>
      </c>
      <c r="AA99" s="151" t="s">
        <v>168</v>
      </c>
      <c r="AB99" s="149" t="s">
        <v>106</v>
      </c>
      <c r="AC99" s="345" t="s">
        <v>169</v>
      </c>
      <c r="AD99" s="346"/>
      <c r="AE99" s="347"/>
    </row>
    <row r="100" spans="1:31" ht="162">
      <c r="A100" s="179" t="s">
        <v>89</v>
      </c>
      <c r="B100" s="179" t="s">
        <v>90</v>
      </c>
      <c r="C100" s="180" t="s">
        <v>91</v>
      </c>
      <c r="D100" s="180" t="s">
        <v>355</v>
      </c>
      <c r="E100" s="180" t="s">
        <v>350</v>
      </c>
      <c r="F100" s="181" t="s">
        <v>123</v>
      </c>
      <c r="G100" s="214" t="s">
        <v>171</v>
      </c>
      <c r="H100" s="216" t="s">
        <v>172</v>
      </c>
      <c r="I100" s="219" t="s">
        <v>173</v>
      </c>
      <c r="J100" s="144" t="s">
        <v>98</v>
      </c>
      <c r="K100" s="147" t="s">
        <v>174</v>
      </c>
      <c r="L100" s="147" t="s">
        <v>166</v>
      </c>
      <c r="M100" s="144">
        <v>2</v>
      </c>
      <c r="N100" s="144">
        <v>2</v>
      </c>
      <c r="O100" s="144">
        <v>4</v>
      </c>
      <c r="P100" s="189" t="str">
        <f t="shared" si="57"/>
        <v>B</v>
      </c>
      <c r="Q100" s="144">
        <v>10</v>
      </c>
      <c r="R100" s="144">
        <v>40</v>
      </c>
      <c r="S100" s="190" t="str">
        <f t="shared" si="58"/>
        <v>III</v>
      </c>
      <c r="T100" s="191" t="s">
        <v>128</v>
      </c>
      <c r="U100" s="195" t="s">
        <v>175</v>
      </c>
      <c r="V100" s="152">
        <v>1</v>
      </c>
      <c r="W100" s="147" t="s">
        <v>103</v>
      </c>
      <c r="X100" s="144" t="s">
        <v>104</v>
      </c>
      <c r="Y100" s="144" t="s">
        <v>104</v>
      </c>
      <c r="Z100" s="144" t="s">
        <v>104</v>
      </c>
      <c r="AA100" s="151" t="s">
        <v>168</v>
      </c>
      <c r="AB100" s="149" t="s">
        <v>106</v>
      </c>
      <c r="AC100" s="345" t="s">
        <v>169</v>
      </c>
      <c r="AD100" s="346"/>
      <c r="AE100" s="347"/>
    </row>
    <row r="101" spans="1:31" ht="174">
      <c r="A101" s="179" t="s">
        <v>89</v>
      </c>
      <c r="B101" s="179" t="s">
        <v>90</v>
      </c>
      <c r="C101" s="180" t="s">
        <v>91</v>
      </c>
      <c r="D101" s="180" t="s">
        <v>176</v>
      </c>
      <c r="E101" s="180" t="s">
        <v>350</v>
      </c>
      <c r="F101" s="184" t="s">
        <v>123</v>
      </c>
      <c r="G101" s="214" t="s">
        <v>177</v>
      </c>
      <c r="H101" s="215" t="s">
        <v>178</v>
      </c>
      <c r="I101" s="219" t="s">
        <v>179</v>
      </c>
      <c r="J101" s="144" t="s">
        <v>98</v>
      </c>
      <c r="K101" s="147" t="s">
        <v>98</v>
      </c>
      <c r="L101" s="147" t="s">
        <v>166</v>
      </c>
      <c r="M101" s="144">
        <v>2</v>
      </c>
      <c r="N101" s="144">
        <v>2</v>
      </c>
      <c r="O101" s="144">
        <v>4</v>
      </c>
      <c r="P101" s="193" t="str">
        <f t="shared" si="57"/>
        <v>B</v>
      </c>
      <c r="Q101" s="144">
        <v>10</v>
      </c>
      <c r="R101" s="144">
        <v>40</v>
      </c>
      <c r="S101" s="190" t="str">
        <f t="shared" si="58"/>
        <v>III</v>
      </c>
      <c r="T101" s="194" t="s">
        <v>128</v>
      </c>
      <c r="U101" s="195" t="s">
        <v>180</v>
      </c>
      <c r="V101" s="152">
        <v>1</v>
      </c>
      <c r="W101" s="147" t="s">
        <v>103</v>
      </c>
      <c r="X101" s="144" t="s">
        <v>104</v>
      </c>
      <c r="Y101" s="144" t="s">
        <v>104</v>
      </c>
      <c r="Z101" s="144" t="s">
        <v>104</v>
      </c>
      <c r="AA101" s="151" t="s">
        <v>168</v>
      </c>
      <c r="AB101" s="147" t="s">
        <v>181</v>
      </c>
      <c r="AC101" s="345" t="s">
        <v>169</v>
      </c>
      <c r="AD101" s="346"/>
      <c r="AE101" s="347"/>
    </row>
    <row r="102" spans="1:31" ht="174">
      <c r="A102" s="179" t="s">
        <v>89</v>
      </c>
      <c r="B102" s="179" t="s">
        <v>90</v>
      </c>
      <c r="C102" s="180" t="s">
        <v>91</v>
      </c>
      <c r="D102" s="180" t="s">
        <v>356</v>
      </c>
      <c r="E102" s="180" t="s">
        <v>350</v>
      </c>
      <c r="F102" s="184" t="s">
        <v>94</v>
      </c>
      <c r="G102" s="214" t="s">
        <v>182</v>
      </c>
      <c r="H102" s="216" t="s">
        <v>183</v>
      </c>
      <c r="I102" s="219" t="s">
        <v>179</v>
      </c>
      <c r="J102" s="144" t="s">
        <v>98</v>
      </c>
      <c r="K102" s="147" t="s">
        <v>98</v>
      </c>
      <c r="L102" s="147" t="s">
        <v>166</v>
      </c>
      <c r="M102" s="144">
        <v>2</v>
      </c>
      <c r="N102" s="144">
        <v>2</v>
      </c>
      <c r="O102" s="144">
        <v>4</v>
      </c>
      <c r="P102" s="193" t="str">
        <f t="shared" si="57"/>
        <v>B</v>
      </c>
      <c r="Q102" s="144">
        <v>10</v>
      </c>
      <c r="R102" s="144">
        <v>40</v>
      </c>
      <c r="S102" s="190" t="str">
        <f t="shared" si="58"/>
        <v>III</v>
      </c>
      <c r="T102" s="194" t="s">
        <v>128</v>
      </c>
      <c r="U102" s="195" t="s">
        <v>180</v>
      </c>
      <c r="V102" s="152">
        <v>1</v>
      </c>
      <c r="W102" s="147" t="s">
        <v>103</v>
      </c>
      <c r="X102" s="144" t="s">
        <v>104</v>
      </c>
      <c r="Y102" s="144" t="s">
        <v>104</v>
      </c>
      <c r="Z102" s="144" t="s">
        <v>104</v>
      </c>
      <c r="AA102" s="151" t="s">
        <v>168</v>
      </c>
      <c r="AB102" s="149" t="s">
        <v>181</v>
      </c>
      <c r="AC102" s="345" t="s">
        <v>169</v>
      </c>
      <c r="AD102" s="346"/>
      <c r="AE102" s="347"/>
    </row>
    <row r="103" spans="1:31" ht="219.75">
      <c r="A103" s="179" t="s">
        <v>89</v>
      </c>
      <c r="B103" s="179" t="s">
        <v>90</v>
      </c>
      <c r="C103" s="180" t="s">
        <v>91</v>
      </c>
      <c r="D103" s="180" t="s">
        <v>357</v>
      </c>
      <c r="E103" s="180" t="s">
        <v>350</v>
      </c>
      <c r="F103" s="184" t="s">
        <v>94</v>
      </c>
      <c r="G103" s="214" t="s">
        <v>336</v>
      </c>
      <c r="H103" s="220" t="s">
        <v>186</v>
      </c>
      <c r="I103" s="220" t="s">
        <v>187</v>
      </c>
      <c r="J103" s="194" t="s">
        <v>98</v>
      </c>
      <c r="K103" s="194" t="s">
        <v>188</v>
      </c>
      <c r="L103" s="194" t="s">
        <v>189</v>
      </c>
      <c r="M103" s="197">
        <v>2</v>
      </c>
      <c r="N103" s="197">
        <v>3</v>
      </c>
      <c r="O103" s="200">
        <f t="shared" ref="O103:O106" si="59">M103*N103</f>
        <v>6</v>
      </c>
      <c r="P103" s="193" t="str">
        <f t="shared" si="57"/>
        <v>M</v>
      </c>
      <c r="Q103" s="197">
        <v>25</v>
      </c>
      <c r="R103" s="200">
        <f t="shared" ref="R103:R106" si="60">O103*Q103</f>
        <v>150</v>
      </c>
      <c r="S103" s="190" t="str">
        <f t="shared" si="58"/>
        <v>II</v>
      </c>
      <c r="T103" s="194" t="s">
        <v>101</v>
      </c>
      <c r="U103" s="194" t="s">
        <v>190</v>
      </c>
      <c r="V103" s="152">
        <v>1</v>
      </c>
      <c r="W103" s="147" t="s">
        <v>103</v>
      </c>
      <c r="X103" s="194" t="s">
        <v>104</v>
      </c>
      <c r="Y103" s="194" t="s">
        <v>104</v>
      </c>
      <c r="Z103" s="194" t="s">
        <v>104</v>
      </c>
      <c r="AA103" s="196" t="s">
        <v>191</v>
      </c>
      <c r="AB103" s="194" t="s">
        <v>104</v>
      </c>
      <c r="AC103" s="345" t="s">
        <v>192</v>
      </c>
      <c r="AD103" s="346"/>
      <c r="AE103" s="347"/>
    </row>
    <row r="104" spans="1:31" ht="219.75">
      <c r="A104" s="179" t="s">
        <v>89</v>
      </c>
      <c r="B104" s="179" t="s">
        <v>90</v>
      </c>
      <c r="C104" s="180" t="s">
        <v>91</v>
      </c>
      <c r="D104" s="180" t="s">
        <v>337</v>
      </c>
      <c r="E104" s="180" t="s">
        <v>350</v>
      </c>
      <c r="F104" s="184" t="s">
        <v>94</v>
      </c>
      <c r="G104" s="214" t="s">
        <v>194</v>
      </c>
      <c r="H104" s="220" t="s">
        <v>195</v>
      </c>
      <c r="I104" s="220" t="s">
        <v>196</v>
      </c>
      <c r="J104" s="194" t="s">
        <v>98</v>
      </c>
      <c r="K104" s="194" t="s">
        <v>197</v>
      </c>
      <c r="L104" s="194" t="s">
        <v>189</v>
      </c>
      <c r="M104" s="198">
        <v>2</v>
      </c>
      <c r="N104" s="198">
        <v>3</v>
      </c>
      <c r="O104" s="189">
        <f t="shared" si="59"/>
        <v>6</v>
      </c>
      <c r="P104" s="189" t="str">
        <f t="shared" si="57"/>
        <v>M</v>
      </c>
      <c r="Q104" s="198">
        <v>25</v>
      </c>
      <c r="R104" s="186">
        <f t="shared" si="60"/>
        <v>150</v>
      </c>
      <c r="S104" s="190" t="str">
        <f t="shared" si="58"/>
        <v>II</v>
      </c>
      <c r="T104" s="191" t="s">
        <v>101</v>
      </c>
      <c r="U104" s="194" t="s">
        <v>190</v>
      </c>
      <c r="V104" s="152">
        <v>1</v>
      </c>
      <c r="W104" s="147" t="s">
        <v>103</v>
      </c>
      <c r="X104" s="194" t="s">
        <v>104</v>
      </c>
      <c r="Y104" s="194" t="s">
        <v>104</v>
      </c>
      <c r="Z104" s="194" t="s">
        <v>104</v>
      </c>
      <c r="AA104" s="196" t="s">
        <v>191</v>
      </c>
      <c r="AB104" s="194" t="s">
        <v>104</v>
      </c>
      <c r="AC104" s="345" t="s">
        <v>192</v>
      </c>
      <c r="AD104" s="346"/>
      <c r="AE104" s="347"/>
    </row>
    <row r="105" spans="1:31" ht="219.75">
      <c r="A105" s="179" t="s">
        <v>89</v>
      </c>
      <c r="B105" s="179" t="s">
        <v>90</v>
      </c>
      <c r="C105" s="180" t="s">
        <v>91</v>
      </c>
      <c r="D105" s="180" t="s">
        <v>358</v>
      </c>
      <c r="E105" s="180" t="s">
        <v>350</v>
      </c>
      <c r="F105" s="184" t="s">
        <v>94</v>
      </c>
      <c r="G105" s="214" t="s">
        <v>199</v>
      </c>
      <c r="H105" s="220" t="s">
        <v>200</v>
      </c>
      <c r="I105" s="220" t="s">
        <v>201</v>
      </c>
      <c r="J105" s="194" t="s">
        <v>98</v>
      </c>
      <c r="K105" s="194" t="s">
        <v>188</v>
      </c>
      <c r="L105" s="194" t="s">
        <v>202</v>
      </c>
      <c r="M105" s="197">
        <v>2</v>
      </c>
      <c r="N105" s="197">
        <v>3</v>
      </c>
      <c r="O105" s="193">
        <f t="shared" si="59"/>
        <v>6</v>
      </c>
      <c r="P105" s="193" t="str">
        <f t="shared" si="57"/>
        <v>M</v>
      </c>
      <c r="Q105" s="197">
        <v>25</v>
      </c>
      <c r="R105" s="200">
        <f t="shared" si="60"/>
        <v>150</v>
      </c>
      <c r="S105" s="190" t="str">
        <f t="shared" si="58"/>
        <v>II</v>
      </c>
      <c r="T105" s="194" t="s">
        <v>101</v>
      </c>
      <c r="U105" s="194" t="s">
        <v>190</v>
      </c>
      <c r="V105" s="152">
        <v>1</v>
      </c>
      <c r="W105" s="147" t="s">
        <v>103</v>
      </c>
      <c r="X105" s="194" t="s">
        <v>104</v>
      </c>
      <c r="Y105" s="194" t="s">
        <v>104</v>
      </c>
      <c r="Z105" s="191" t="s">
        <v>104</v>
      </c>
      <c r="AA105" s="196" t="s">
        <v>191</v>
      </c>
      <c r="AB105" s="194" t="s">
        <v>104</v>
      </c>
      <c r="AC105" s="345" t="s">
        <v>192</v>
      </c>
      <c r="AD105" s="346"/>
      <c r="AE105" s="347"/>
    </row>
    <row r="106" spans="1:31" ht="219.75">
      <c r="A106" s="179" t="s">
        <v>89</v>
      </c>
      <c r="B106" s="179" t="s">
        <v>90</v>
      </c>
      <c r="C106" s="180" t="s">
        <v>91</v>
      </c>
      <c r="D106" s="180" t="s">
        <v>359</v>
      </c>
      <c r="E106" s="180" t="s">
        <v>350</v>
      </c>
      <c r="F106" s="184" t="s">
        <v>123</v>
      </c>
      <c r="G106" s="214" t="s">
        <v>204</v>
      </c>
      <c r="H106" s="220" t="s">
        <v>205</v>
      </c>
      <c r="I106" s="220" t="s">
        <v>201</v>
      </c>
      <c r="J106" s="194" t="s">
        <v>98</v>
      </c>
      <c r="K106" s="194" t="s">
        <v>188</v>
      </c>
      <c r="L106" s="194" t="s">
        <v>202</v>
      </c>
      <c r="M106" s="197">
        <v>2</v>
      </c>
      <c r="N106" s="197">
        <v>3</v>
      </c>
      <c r="O106" s="193">
        <f t="shared" si="59"/>
        <v>6</v>
      </c>
      <c r="P106" s="193" t="str">
        <f t="shared" si="57"/>
        <v>M</v>
      </c>
      <c r="Q106" s="197">
        <v>25</v>
      </c>
      <c r="R106" s="200">
        <f t="shared" si="60"/>
        <v>150</v>
      </c>
      <c r="S106" s="190" t="str">
        <f t="shared" si="58"/>
        <v>II</v>
      </c>
      <c r="T106" s="194" t="s">
        <v>101</v>
      </c>
      <c r="U106" s="194" t="s">
        <v>190</v>
      </c>
      <c r="V106" s="152">
        <v>1</v>
      </c>
      <c r="W106" s="147" t="s">
        <v>103</v>
      </c>
      <c r="X106" s="194" t="s">
        <v>104</v>
      </c>
      <c r="Y106" s="194" t="s">
        <v>104</v>
      </c>
      <c r="Z106" s="194" t="s">
        <v>104</v>
      </c>
      <c r="AA106" s="196" t="s">
        <v>191</v>
      </c>
      <c r="AB106" s="194" t="s">
        <v>104</v>
      </c>
      <c r="AC106" s="345" t="s">
        <v>192</v>
      </c>
      <c r="AD106" s="346"/>
      <c r="AE106" s="347"/>
    </row>
    <row r="107" spans="1:31" ht="370.5">
      <c r="A107" s="179" t="s">
        <v>89</v>
      </c>
      <c r="B107" s="179" t="s">
        <v>90</v>
      </c>
      <c r="C107" s="180" t="s">
        <v>91</v>
      </c>
      <c r="D107" s="180" t="s">
        <v>340</v>
      </c>
      <c r="E107" s="180" t="s">
        <v>350</v>
      </c>
      <c r="F107" s="201" t="s">
        <v>94</v>
      </c>
      <c r="G107" s="214" t="s">
        <v>206</v>
      </c>
      <c r="H107" s="220" t="s">
        <v>207</v>
      </c>
      <c r="I107" s="219" t="s">
        <v>208</v>
      </c>
      <c r="J107" s="152" t="s">
        <v>98</v>
      </c>
      <c r="K107" s="149" t="s">
        <v>209</v>
      </c>
      <c r="L107" s="149" t="s">
        <v>210</v>
      </c>
      <c r="M107" s="202">
        <v>2</v>
      </c>
      <c r="N107" s="202">
        <v>3</v>
      </c>
      <c r="O107" s="203">
        <v>6</v>
      </c>
      <c r="P107" s="203" t="s">
        <v>211</v>
      </c>
      <c r="Q107" s="202">
        <v>25</v>
      </c>
      <c r="R107" s="204">
        <v>150</v>
      </c>
      <c r="S107" s="205" t="s">
        <v>212</v>
      </c>
      <c r="T107" s="206" t="s">
        <v>101</v>
      </c>
      <c r="U107" s="195" t="s">
        <v>213</v>
      </c>
      <c r="V107" s="152">
        <v>1</v>
      </c>
      <c r="W107" s="149" t="s">
        <v>103</v>
      </c>
      <c r="X107" s="207" t="s">
        <v>104</v>
      </c>
      <c r="Y107" s="207" t="s">
        <v>104</v>
      </c>
      <c r="Z107" s="207" t="s">
        <v>214</v>
      </c>
      <c r="AA107" s="233" t="s">
        <v>215</v>
      </c>
      <c r="AB107" s="207" t="s">
        <v>216</v>
      </c>
      <c r="AC107" s="355" t="s">
        <v>217</v>
      </c>
      <c r="AD107" s="356"/>
      <c r="AE107" s="357"/>
    </row>
    <row r="108" spans="1:31" ht="301.5">
      <c r="A108" s="179" t="s">
        <v>89</v>
      </c>
      <c r="B108" s="179" t="s">
        <v>90</v>
      </c>
      <c r="C108" s="180" t="s">
        <v>91</v>
      </c>
      <c r="D108" s="180" t="s">
        <v>340</v>
      </c>
      <c r="E108" s="180" t="s">
        <v>350</v>
      </c>
      <c r="F108" s="181" t="s">
        <v>94</v>
      </c>
      <c r="G108" s="214" t="s">
        <v>219</v>
      </c>
      <c r="H108" s="220" t="s">
        <v>220</v>
      </c>
      <c r="I108" s="220" t="s">
        <v>221</v>
      </c>
      <c r="J108" s="194" t="s">
        <v>98</v>
      </c>
      <c r="K108" s="147" t="s">
        <v>98</v>
      </c>
      <c r="L108" s="147" t="s">
        <v>222</v>
      </c>
      <c r="M108" s="198">
        <v>6</v>
      </c>
      <c r="N108" s="198">
        <v>3</v>
      </c>
      <c r="O108" s="189">
        <v>18</v>
      </c>
      <c r="P108" s="189" t="s">
        <v>109</v>
      </c>
      <c r="Q108" s="198">
        <v>25</v>
      </c>
      <c r="R108" s="186">
        <v>450</v>
      </c>
      <c r="S108" s="190" t="s">
        <v>212</v>
      </c>
      <c r="T108" s="191" t="s">
        <v>101</v>
      </c>
      <c r="U108" s="194" t="s">
        <v>223</v>
      </c>
      <c r="V108" s="152">
        <v>1</v>
      </c>
      <c r="W108" s="147" t="s">
        <v>103</v>
      </c>
      <c r="X108" s="194" t="s">
        <v>104</v>
      </c>
      <c r="Y108" s="194" t="s">
        <v>104</v>
      </c>
      <c r="Z108" s="194" t="s">
        <v>104</v>
      </c>
      <c r="AA108" s="233" t="s">
        <v>215</v>
      </c>
      <c r="AB108" s="194" t="s">
        <v>104</v>
      </c>
      <c r="AC108" s="348" t="s">
        <v>217</v>
      </c>
      <c r="AD108" s="349"/>
      <c r="AE108" s="350"/>
    </row>
    <row r="109" spans="1:31" ht="370.5">
      <c r="A109" s="179" t="s">
        <v>89</v>
      </c>
      <c r="B109" s="179" t="s">
        <v>90</v>
      </c>
      <c r="C109" s="180" t="s">
        <v>91</v>
      </c>
      <c r="D109" s="180" t="s">
        <v>360</v>
      </c>
      <c r="E109" s="180" t="s">
        <v>350</v>
      </c>
      <c r="F109" s="181" t="s">
        <v>123</v>
      </c>
      <c r="G109" s="214" t="s">
        <v>225</v>
      </c>
      <c r="H109" s="220" t="s">
        <v>226</v>
      </c>
      <c r="I109" s="219" t="s">
        <v>208</v>
      </c>
      <c r="J109" s="194" t="s">
        <v>98</v>
      </c>
      <c r="K109" s="147" t="s">
        <v>98</v>
      </c>
      <c r="L109" s="147" t="s">
        <v>222</v>
      </c>
      <c r="M109" s="198">
        <v>6</v>
      </c>
      <c r="N109" s="198">
        <v>3</v>
      </c>
      <c r="O109" s="189">
        <v>18</v>
      </c>
      <c r="P109" s="189" t="s">
        <v>109</v>
      </c>
      <c r="Q109" s="198">
        <v>25</v>
      </c>
      <c r="R109" s="186">
        <v>450</v>
      </c>
      <c r="S109" s="190" t="s">
        <v>212</v>
      </c>
      <c r="T109" s="191" t="s">
        <v>101</v>
      </c>
      <c r="U109" s="195" t="s">
        <v>213</v>
      </c>
      <c r="V109" s="152">
        <v>1</v>
      </c>
      <c r="W109" s="147" t="s">
        <v>103</v>
      </c>
      <c r="X109" s="194" t="s">
        <v>104</v>
      </c>
      <c r="Y109" s="194" t="s">
        <v>104</v>
      </c>
      <c r="Z109" s="194" t="s">
        <v>104</v>
      </c>
      <c r="AA109" s="233" t="s">
        <v>215</v>
      </c>
      <c r="AB109" s="194" t="s">
        <v>104</v>
      </c>
      <c r="AC109" s="348" t="s">
        <v>217</v>
      </c>
      <c r="AD109" s="349"/>
      <c r="AE109" s="350"/>
    </row>
    <row r="110" spans="1:31" ht="335.25">
      <c r="A110" s="179" t="s">
        <v>89</v>
      </c>
      <c r="B110" s="179" t="s">
        <v>90</v>
      </c>
      <c r="C110" s="180" t="s">
        <v>91</v>
      </c>
      <c r="D110" s="180" t="s">
        <v>360</v>
      </c>
      <c r="E110" s="180" t="s">
        <v>350</v>
      </c>
      <c r="F110" s="181" t="s">
        <v>94</v>
      </c>
      <c r="G110" s="214" t="s">
        <v>235</v>
      </c>
      <c r="H110" s="223" t="s">
        <v>236</v>
      </c>
      <c r="I110" s="223" t="s">
        <v>237</v>
      </c>
      <c r="J110" s="154" t="s">
        <v>98</v>
      </c>
      <c r="K110" s="154" t="s">
        <v>98</v>
      </c>
      <c r="L110" s="154" t="s">
        <v>98</v>
      </c>
      <c r="M110" s="155">
        <v>2</v>
      </c>
      <c r="N110" s="155">
        <v>3</v>
      </c>
      <c r="O110" s="155">
        <v>6</v>
      </c>
      <c r="P110" s="203" t="str">
        <f t="shared" ref="P110:P115" si="61">IF(OR(O110="",O110=0),"",IF(O110&lt;5,"B",IF(O110&lt;9,"M",IF(O110&lt;21,"A","MA"))))</f>
        <v>M</v>
      </c>
      <c r="Q110" s="155">
        <v>10</v>
      </c>
      <c r="R110" s="156">
        <f t="shared" ref="R110:R115" si="62">O110*Q110</f>
        <v>60</v>
      </c>
      <c r="S110" s="157" t="s">
        <v>232</v>
      </c>
      <c r="T110" s="158" t="s">
        <v>128</v>
      </c>
      <c r="U110" s="159" t="s">
        <v>238</v>
      </c>
      <c r="V110" s="152">
        <v>1</v>
      </c>
      <c r="W110" s="149" t="s">
        <v>103</v>
      </c>
      <c r="X110" s="154" t="s">
        <v>104</v>
      </c>
      <c r="Y110" s="154" t="s">
        <v>104</v>
      </c>
      <c r="Z110" s="154" t="s">
        <v>104</v>
      </c>
      <c r="AA110" s="153" t="s">
        <v>239</v>
      </c>
      <c r="AB110" s="207" t="s">
        <v>216</v>
      </c>
      <c r="AC110" s="351" t="s">
        <v>240</v>
      </c>
      <c r="AD110" s="352"/>
      <c r="AE110" s="353"/>
    </row>
    <row r="111" spans="1:31" ht="409.6">
      <c r="A111" s="179" t="s">
        <v>89</v>
      </c>
      <c r="B111" s="179" t="s">
        <v>90</v>
      </c>
      <c r="C111" s="180" t="s">
        <v>91</v>
      </c>
      <c r="D111" s="180" t="s">
        <v>361</v>
      </c>
      <c r="E111" s="180" t="s">
        <v>350</v>
      </c>
      <c r="F111" s="181" t="s">
        <v>123</v>
      </c>
      <c r="G111" s="214" t="s">
        <v>241</v>
      </c>
      <c r="H111" s="220" t="s">
        <v>242</v>
      </c>
      <c r="I111" s="220" t="s">
        <v>243</v>
      </c>
      <c r="J111" s="194" t="s">
        <v>98</v>
      </c>
      <c r="K111" s="147" t="s">
        <v>244</v>
      </c>
      <c r="L111" s="147" t="s">
        <v>245</v>
      </c>
      <c r="M111" s="198">
        <v>6</v>
      </c>
      <c r="N111" s="198">
        <v>1</v>
      </c>
      <c r="O111" s="189">
        <f t="shared" ref="O111:O115" si="63">M111*N111</f>
        <v>6</v>
      </c>
      <c r="P111" s="189" t="str">
        <f t="shared" si="61"/>
        <v>M</v>
      </c>
      <c r="Q111" s="198">
        <v>10</v>
      </c>
      <c r="R111" s="161">
        <f t="shared" si="62"/>
        <v>60</v>
      </c>
      <c r="S111" s="190" t="str">
        <f t="shared" ref="S111:S113" si="64">IF(R111="","",IF(AND(R111&gt;=600,R111&lt;=4000),"I",IF(AND(R111&gt;=150,R111&lt;=500),"II",IF(AND(R111&gt;=40,R111&lt;=120),"III",IF(OR(R111&lt;=20,R111&gt;=0),"IV")))))</f>
        <v>III</v>
      </c>
      <c r="T111" s="191" t="s">
        <v>128</v>
      </c>
      <c r="U111" s="147" t="s">
        <v>246</v>
      </c>
      <c r="V111" s="152">
        <v>1</v>
      </c>
      <c r="W111" s="147" t="s">
        <v>103</v>
      </c>
      <c r="X111" s="194" t="s">
        <v>104</v>
      </c>
      <c r="Y111" s="194" t="s">
        <v>104</v>
      </c>
      <c r="Z111" s="147" t="s">
        <v>104</v>
      </c>
      <c r="AA111" s="151" t="s">
        <v>247</v>
      </c>
      <c r="AB111" s="144" t="s">
        <v>104</v>
      </c>
      <c r="AC111" s="344" t="s">
        <v>248</v>
      </c>
      <c r="AD111" s="344"/>
      <c r="AE111" s="344"/>
    </row>
    <row r="112" spans="1:31" ht="409.6">
      <c r="A112" s="179" t="s">
        <v>89</v>
      </c>
      <c r="B112" s="179" t="s">
        <v>90</v>
      </c>
      <c r="C112" s="180" t="s">
        <v>91</v>
      </c>
      <c r="D112" s="180" t="s">
        <v>361</v>
      </c>
      <c r="E112" s="180" t="s">
        <v>350</v>
      </c>
      <c r="F112" s="181" t="s">
        <v>123</v>
      </c>
      <c r="G112" s="214" t="s">
        <v>250</v>
      </c>
      <c r="H112" s="220" t="s">
        <v>251</v>
      </c>
      <c r="I112" s="220" t="s">
        <v>252</v>
      </c>
      <c r="J112" s="194" t="s">
        <v>98</v>
      </c>
      <c r="K112" s="147" t="s">
        <v>98</v>
      </c>
      <c r="L112" s="147" t="s">
        <v>245</v>
      </c>
      <c r="M112" s="198">
        <v>6</v>
      </c>
      <c r="N112" s="198">
        <v>1</v>
      </c>
      <c r="O112" s="189">
        <f t="shared" si="63"/>
        <v>6</v>
      </c>
      <c r="P112" s="189" t="str">
        <f t="shared" si="61"/>
        <v>M</v>
      </c>
      <c r="Q112" s="198">
        <v>10</v>
      </c>
      <c r="R112" s="161">
        <f t="shared" si="62"/>
        <v>60</v>
      </c>
      <c r="S112" s="190" t="str">
        <f t="shared" si="64"/>
        <v>III</v>
      </c>
      <c r="T112" s="191" t="s">
        <v>128</v>
      </c>
      <c r="U112" s="147" t="s">
        <v>253</v>
      </c>
      <c r="V112" s="152">
        <v>1</v>
      </c>
      <c r="W112" s="147" t="s">
        <v>103</v>
      </c>
      <c r="X112" s="194" t="s">
        <v>104</v>
      </c>
      <c r="Y112" s="194" t="s">
        <v>104</v>
      </c>
      <c r="Z112" s="147" t="s">
        <v>104</v>
      </c>
      <c r="AA112" s="151" t="s">
        <v>254</v>
      </c>
      <c r="AB112" s="144" t="s">
        <v>104</v>
      </c>
      <c r="AC112" s="354" t="s">
        <v>255</v>
      </c>
      <c r="AD112" s="354"/>
      <c r="AE112" s="354"/>
    </row>
    <row r="113" spans="1:31" ht="409.6">
      <c r="A113" s="179" t="s">
        <v>89</v>
      </c>
      <c r="B113" s="179" t="s">
        <v>90</v>
      </c>
      <c r="C113" s="180" t="s">
        <v>91</v>
      </c>
      <c r="D113" s="180" t="s">
        <v>360</v>
      </c>
      <c r="E113" s="180" t="s">
        <v>350</v>
      </c>
      <c r="F113" s="181" t="s">
        <v>94</v>
      </c>
      <c r="G113" s="214" t="s">
        <v>256</v>
      </c>
      <c r="H113" s="220" t="s">
        <v>257</v>
      </c>
      <c r="I113" s="219" t="s">
        <v>258</v>
      </c>
      <c r="J113" s="188" t="s">
        <v>259</v>
      </c>
      <c r="K113" s="188" t="s">
        <v>260</v>
      </c>
      <c r="L113" s="147" t="s">
        <v>261</v>
      </c>
      <c r="M113" s="198">
        <v>10</v>
      </c>
      <c r="N113" s="198">
        <v>3</v>
      </c>
      <c r="O113" s="189">
        <f t="shared" si="63"/>
        <v>30</v>
      </c>
      <c r="P113" s="189" t="str">
        <f t="shared" si="61"/>
        <v>MA</v>
      </c>
      <c r="Q113" s="198">
        <v>25</v>
      </c>
      <c r="R113" s="161">
        <f t="shared" si="62"/>
        <v>750</v>
      </c>
      <c r="S113" s="190" t="str">
        <f t="shared" si="64"/>
        <v>I</v>
      </c>
      <c r="T113" s="191" t="s">
        <v>101</v>
      </c>
      <c r="U113" s="147" t="s">
        <v>262</v>
      </c>
      <c r="V113" s="152">
        <v>1</v>
      </c>
      <c r="W113" s="147" t="s">
        <v>103</v>
      </c>
      <c r="X113" s="144" t="s">
        <v>104</v>
      </c>
      <c r="Y113" s="144" t="s">
        <v>104</v>
      </c>
      <c r="Z113" s="144" t="s">
        <v>104</v>
      </c>
      <c r="AA113" s="151" t="s">
        <v>263</v>
      </c>
      <c r="AB113" s="194" t="s">
        <v>104</v>
      </c>
      <c r="AC113" s="358" t="s">
        <v>264</v>
      </c>
      <c r="AD113" s="359"/>
      <c r="AE113" s="360"/>
    </row>
    <row r="114" spans="1:31" ht="301.5">
      <c r="A114" s="179" t="s">
        <v>89</v>
      </c>
      <c r="B114" s="179" t="s">
        <v>90</v>
      </c>
      <c r="C114" s="180" t="s">
        <v>91</v>
      </c>
      <c r="D114" s="180" t="s">
        <v>362</v>
      </c>
      <c r="E114" s="180" t="s">
        <v>350</v>
      </c>
      <c r="F114" s="181" t="s">
        <v>94</v>
      </c>
      <c r="G114" s="214" t="s">
        <v>267</v>
      </c>
      <c r="H114" s="223" t="s">
        <v>268</v>
      </c>
      <c r="I114" s="223" t="s">
        <v>269</v>
      </c>
      <c r="J114" s="160" t="s">
        <v>270</v>
      </c>
      <c r="K114" s="160" t="s">
        <v>98</v>
      </c>
      <c r="L114" s="160" t="s">
        <v>98</v>
      </c>
      <c r="M114" s="162">
        <v>2</v>
      </c>
      <c r="N114" s="162">
        <v>3</v>
      </c>
      <c r="O114" s="152">
        <f t="shared" si="63"/>
        <v>6</v>
      </c>
      <c r="P114" s="189" t="str">
        <f t="shared" si="61"/>
        <v>M</v>
      </c>
      <c r="Q114" s="162">
        <v>10</v>
      </c>
      <c r="R114" s="161">
        <f t="shared" si="62"/>
        <v>60</v>
      </c>
      <c r="S114" s="163" t="s">
        <v>232</v>
      </c>
      <c r="T114" s="159" t="s">
        <v>128</v>
      </c>
      <c r="U114" s="159" t="s">
        <v>271</v>
      </c>
      <c r="V114" s="152">
        <v>1</v>
      </c>
      <c r="W114" s="149" t="s">
        <v>103</v>
      </c>
      <c r="X114" s="160" t="s">
        <v>104</v>
      </c>
      <c r="Y114" s="160" t="s">
        <v>104</v>
      </c>
      <c r="Z114" s="160" t="s">
        <v>104</v>
      </c>
      <c r="AA114" s="234" t="s">
        <v>239</v>
      </c>
      <c r="AB114" s="144" t="s">
        <v>104</v>
      </c>
      <c r="AC114" s="344" t="s">
        <v>272</v>
      </c>
      <c r="AD114" s="344"/>
      <c r="AE114" s="344"/>
    </row>
    <row r="115" spans="1:31" ht="381.75">
      <c r="A115" s="179" t="s">
        <v>89</v>
      </c>
      <c r="B115" s="179" t="s">
        <v>90</v>
      </c>
      <c r="C115" s="180" t="s">
        <v>91</v>
      </c>
      <c r="D115" s="180" t="s">
        <v>362</v>
      </c>
      <c r="E115" s="180" t="s">
        <v>350</v>
      </c>
      <c r="F115" s="181" t="s">
        <v>123</v>
      </c>
      <c r="G115" s="214" t="s">
        <v>345</v>
      </c>
      <c r="H115" s="220" t="s">
        <v>274</v>
      </c>
      <c r="I115" s="219" t="s">
        <v>275</v>
      </c>
      <c r="J115" s="144" t="s">
        <v>98</v>
      </c>
      <c r="K115" s="188" t="s">
        <v>276</v>
      </c>
      <c r="L115" s="195" t="s">
        <v>277</v>
      </c>
      <c r="M115" s="198">
        <v>6</v>
      </c>
      <c r="N115" s="198">
        <v>3</v>
      </c>
      <c r="O115" s="189">
        <f t="shared" si="63"/>
        <v>18</v>
      </c>
      <c r="P115" s="189" t="str">
        <f t="shared" si="61"/>
        <v>A</v>
      </c>
      <c r="Q115" s="198">
        <v>25</v>
      </c>
      <c r="R115" s="161">
        <f t="shared" si="62"/>
        <v>450</v>
      </c>
      <c r="S115" s="190" t="str">
        <f>IF(R115="","",IF(AND(R115&gt;=600,R115&lt;=4000),"I",IF(AND(R115&gt;=150,R115&lt;=500),"II",IF(AND(R115&gt;=40,R115&lt;=120),"III",IF(OR(R115&lt;=20,R115&gt;=0),"IV")))))</f>
        <v>II</v>
      </c>
      <c r="T115" s="191" t="s">
        <v>101</v>
      </c>
      <c r="U115" s="195" t="s">
        <v>278</v>
      </c>
      <c r="V115" s="152">
        <v>1</v>
      </c>
      <c r="W115" s="147" t="s">
        <v>103</v>
      </c>
      <c r="X115" s="144" t="s">
        <v>104</v>
      </c>
      <c r="Y115" s="144" t="s">
        <v>104</v>
      </c>
      <c r="Z115" s="144" t="s">
        <v>104</v>
      </c>
      <c r="AA115" s="188" t="s">
        <v>279</v>
      </c>
      <c r="AB115" s="207" t="s">
        <v>216</v>
      </c>
      <c r="AC115" s="362" t="s">
        <v>280</v>
      </c>
      <c r="AD115" s="352"/>
      <c r="AE115" s="363"/>
    </row>
    <row r="116" spans="1:31" ht="409.6">
      <c r="A116" s="179" t="s">
        <v>89</v>
      </c>
      <c r="B116" s="179" t="s">
        <v>90</v>
      </c>
      <c r="C116" s="180" t="s">
        <v>91</v>
      </c>
      <c r="D116" s="180" t="s">
        <v>362</v>
      </c>
      <c r="E116" s="180" t="s">
        <v>350</v>
      </c>
      <c r="F116" s="181" t="s">
        <v>123</v>
      </c>
      <c r="G116" s="214" t="s">
        <v>281</v>
      </c>
      <c r="H116" s="223" t="s">
        <v>282</v>
      </c>
      <c r="I116" s="223" t="s">
        <v>283</v>
      </c>
      <c r="J116" s="160" t="s">
        <v>98</v>
      </c>
      <c r="K116" s="160" t="s">
        <v>98</v>
      </c>
      <c r="L116" s="160" t="s">
        <v>98</v>
      </c>
      <c r="M116" s="162">
        <v>2</v>
      </c>
      <c r="N116" s="162">
        <v>3</v>
      </c>
      <c r="O116" s="144">
        <v>6</v>
      </c>
      <c r="P116" s="189" t="s">
        <v>211</v>
      </c>
      <c r="Q116" s="162">
        <v>10</v>
      </c>
      <c r="R116" s="161">
        <v>60</v>
      </c>
      <c r="S116" s="190" t="str">
        <f t="shared" ref="S116:S123" si="65">IF(R116="","",IF(AND(R116&gt;=600,R116&lt;=4000),"I",IF(AND(R116&gt;=150,R116&lt;=500),"II",IF(AND(R116&gt;=40,R116&lt;=120),"III",IF(OR(R116&lt;=20,R116&gt;=0),"IV")))))</f>
        <v>III</v>
      </c>
      <c r="T116" s="159" t="s">
        <v>128</v>
      </c>
      <c r="U116" s="159" t="s">
        <v>284</v>
      </c>
      <c r="V116" s="152">
        <v>1</v>
      </c>
      <c r="W116" s="147" t="s">
        <v>103</v>
      </c>
      <c r="X116" s="160" t="s">
        <v>104</v>
      </c>
      <c r="Y116" s="160" t="s">
        <v>104</v>
      </c>
      <c r="Z116" s="160" t="s">
        <v>104</v>
      </c>
      <c r="AA116" s="154" t="s">
        <v>285</v>
      </c>
      <c r="AB116" s="144" t="s">
        <v>104</v>
      </c>
      <c r="AC116" s="358"/>
      <c r="AD116" s="359"/>
      <c r="AE116" s="360"/>
    </row>
    <row r="117" spans="1:31" ht="409.6">
      <c r="A117" s="179" t="s">
        <v>89</v>
      </c>
      <c r="B117" s="179" t="s">
        <v>90</v>
      </c>
      <c r="C117" s="180" t="s">
        <v>91</v>
      </c>
      <c r="D117" s="180" t="s">
        <v>362</v>
      </c>
      <c r="E117" s="180" t="s">
        <v>350</v>
      </c>
      <c r="F117" s="181" t="s">
        <v>123</v>
      </c>
      <c r="G117" s="214" t="s">
        <v>286</v>
      </c>
      <c r="H117" s="220" t="s">
        <v>287</v>
      </c>
      <c r="I117" s="219" t="s">
        <v>288</v>
      </c>
      <c r="J117" s="188" t="s">
        <v>98</v>
      </c>
      <c r="K117" s="188" t="s">
        <v>98</v>
      </c>
      <c r="L117" s="151" t="s">
        <v>98</v>
      </c>
      <c r="M117" s="198">
        <v>2</v>
      </c>
      <c r="N117" s="198">
        <v>3</v>
      </c>
      <c r="O117" s="189">
        <v>4</v>
      </c>
      <c r="P117" s="189" t="s">
        <v>231</v>
      </c>
      <c r="Q117" s="198">
        <v>25</v>
      </c>
      <c r="R117" s="161">
        <v>100</v>
      </c>
      <c r="S117" s="190" t="str">
        <f t="shared" si="65"/>
        <v>III</v>
      </c>
      <c r="T117" s="191" t="s">
        <v>128</v>
      </c>
      <c r="U117" s="159" t="s">
        <v>284</v>
      </c>
      <c r="V117" s="152">
        <v>1</v>
      </c>
      <c r="W117" s="147" t="s">
        <v>103</v>
      </c>
      <c r="X117" s="144" t="s">
        <v>104</v>
      </c>
      <c r="Y117" s="144" t="s">
        <v>104</v>
      </c>
      <c r="Z117" s="147" t="s">
        <v>104</v>
      </c>
      <c r="AA117" s="154" t="s">
        <v>285</v>
      </c>
      <c r="AB117" s="144" t="s">
        <v>104</v>
      </c>
      <c r="AC117" s="358"/>
      <c r="AD117" s="359"/>
      <c r="AE117" s="360"/>
    </row>
    <row r="118" spans="1:31" ht="312.75">
      <c r="A118" s="179" t="s">
        <v>89</v>
      </c>
      <c r="B118" s="179" t="s">
        <v>90</v>
      </c>
      <c r="C118" s="180" t="s">
        <v>91</v>
      </c>
      <c r="D118" s="180" t="s">
        <v>362</v>
      </c>
      <c r="E118" s="180" t="s">
        <v>350</v>
      </c>
      <c r="F118" s="181" t="s">
        <v>123</v>
      </c>
      <c r="G118" s="214" t="s">
        <v>290</v>
      </c>
      <c r="H118" s="220" t="s">
        <v>291</v>
      </c>
      <c r="I118" s="219" t="s">
        <v>292</v>
      </c>
      <c r="J118" s="144" t="s">
        <v>98</v>
      </c>
      <c r="K118" s="188" t="s">
        <v>293</v>
      </c>
      <c r="L118" s="144" t="s">
        <v>98</v>
      </c>
      <c r="M118" s="197">
        <v>6</v>
      </c>
      <c r="N118" s="197">
        <v>3</v>
      </c>
      <c r="O118" s="193">
        <f t="shared" ref="O118" si="66">M118*N118</f>
        <v>18</v>
      </c>
      <c r="P118" s="193" t="str">
        <f t="shared" ref="P118" si="67">IF(OR(O118="",O118=0),"",IF(O118&lt;5,"B",IF(O118&lt;9,"M",IF(O118&lt;21,"A","MA"))))</f>
        <v>A</v>
      </c>
      <c r="Q118" s="197">
        <v>25</v>
      </c>
      <c r="R118" s="164">
        <f t="shared" ref="R118" si="68">O118*Q118</f>
        <v>450</v>
      </c>
      <c r="S118" s="190" t="str">
        <f t="shared" si="65"/>
        <v>II</v>
      </c>
      <c r="T118" s="194" t="s">
        <v>101</v>
      </c>
      <c r="U118" s="188" t="s">
        <v>294</v>
      </c>
      <c r="V118" s="152">
        <v>1</v>
      </c>
      <c r="W118" s="147" t="s">
        <v>103</v>
      </c>
      <c r="X118" s="144" t="s">
        <v>104</v>
      </c>
      <c r="Y118" s="144" t="s">
        <v>104</v>
      </c>
      <c r="Z118" s="144" t="s">
        <v>104</v>
      </c>
      <c r="AA118" s="233" t="s">
        <v>295</v>
      </c>
      <c r="AB118" s="144" t="s">
        <v>104</v>
      </c>
      <c r="AC118" s="358" t="s">
        <v>296</v>
      </c>
      <c r="AD118" s="359"/>
      <c r="AE118" s="360"/>
    </row>
    <row r="119" spans="1:31" ht="409.6">
      <c r="A119" s="179" t="s">
        <v>89</v>
      </c>
      <c r="B119" s="179" t="s">
        <v>90</v>
      </c>
      <c r="C119" s="180" t="s">
        <v>91</v>
      </c>
      <c r="D119" s="180" t="s">
        <v>297</v>
      </c>
      <c r="E119" s="180" t="s">
        <v>350</v>
      </c>
      <c r="F119" s="181" t="s">
        <v>123</v>
      </c>
      <c r="G119" s="214" t="s">
        <v>228</v>
      </c>
      <c r="H119" s="222" t="s">
        <v>229</v>
      </c>
      <c r="I119" s="219" t="s">
        <v>230</v>
      </c>
      <c r="J119" s="144" t="s">
        <v>98</v>
      </c>
      <c r="K119" s="147" t="s">
        <v>98</v>
      </c>
      <c r="L119" s="147" t="s">
        <v>210</v>
      </c>
      <c r="M119" s="144">
        <v>2</v>
      </c>
      <c r="N119" s="144">
        <v>2</v>
      </c>
      <c r="O119" s="144">
        <v>4</v>
      </c>
      <c r="P119" s="189" t="s">
        <v>231</v>
      </c>
      <c r="Q119" s="144">
        <v>25</v>
      </c>
      <c r="R119" s="144">
        <v>100</v>
      </c>
      <c r="S119" s="190" t="str">
        <f t="shared" si="65"/>
        <v>III</v>
      </c>
      <c r="T119" s="191" t="s">
        <v>128</v>
      </c>
      <c r="U119" s="195" t="s">
        <v>233</v>
      </c>
      <c r="V119" s="152">
        <v>1</v>
      </c>
      <c r="W119" s="147" t="s">
        <v>103</v>
      </c>
      <c r="X119" s="144" t="s">
        <v>104</v>
      </c>
      <c r="Y119" s="147" t="s">
        <v>104</v>
      </c>
      <c r="Z119" s="144" t="s">
        <v>104</v>
      </c>
      <c r="AA119" s="233" t="s">
        <v>234</v>
      </c>
      <c r="AB119" s="194" t="s">
        <v>104</v>
      </c>
      <c r="AC119" s="358"/>
      <c r="AD119" s="359"/>
      <c r="AE119" s="360"/>
    </row>
    <row r="120" spans="1:31" ht="409.6">
      <c r="A120" s="179" t="s">
        <v>89</v>
      </c>
      <c r="B120" s="179" t="s">
        <v>90</v>
      </c>
      <c r="C120" s="180" t="s">
        <v>91</v>
      </c>
      <c r="D120" s="180" t="s">
        <v>297</v>
      </c>
      <c r="E120" s="180" t="s">
        <v>350</v>
      </c>
      <c r="F120" s="181" t="s">
        <v>123</v>
      </c>
      <c r="G120" s="214" t="s">
        <v>298</v>
      </c>
      <c r="H120" s="215" t="s">
        <v>299</v>
      </c>
      <c r="I120" s="220" t="s">
        <v>126</v>
      </c>
      <c r="J120" s="194" t="s">
        <v>98</v>
      </c>
      <c r="K120" s="194" t="s">
        <v>98</v>
      </c>
      <c r="L120" s="194" t="s">
        <v>98</v>
      </c>
      <c r="M120" s="198">
        <v>2</v>
      </c>
      <c r="N120" s="198">
        <v>3</v>
      </c>
      <c r="O120" s="189">
        <v>6</v>
      </c>
      <c r="P120" s="189" t="s">
        <v>211</v>
      </c>
      <c r="Q120" s="198">
        <v>10</v>
      </c>
      <c r="R120" s="189">
        <v>60</v>
      </c>
      <c r="S120" s="190" t="str">
        <f t="shared" si="65"/>
        <v>III</v>
      </c>
      <c r="T120" s="191" t="s">
        <v>128</v>
      </c>
      <c r="U120" s="194" t="s">
        <v>129</v>
      </c>
      <c r="V120" s="152">
        <v>1</v>
      </c>
      <c r="W120" s="194" t="s">
        <v>103</v>
      </c>
      <c r="X120" s="194" t="s">
        <v>104</v>
      </c>
      <c r="Y120" s="194" t="s">
        <v>104</v>
      </c>
      <c r="Z120" s="194" t="s">
        <v>104</v>
      </c>
      <c r="AA120" s="235" t="s">
        <v>130</v>
      </c>
      <c r="AB120" s="194" t="s">
        <v>104</v>
      </c>
      <c r="AC120" s="343" t="s">
        <v>131</v>
      </c>
      <c r="AD120" s="343"/>
      <c r="AE120" s="343"/>
    </row>
    <row r="121" spans="1:31" ht="185.25">
      <c r="A121" s="179" t="s">
        <v>89</v>
      </c>
      <c r="B121" s="179" t="s">
        <v>90</v>
      </c>
      <c r="C121" s="180" t="s">
        <v>91</v>
      </c>
      <c r="D121" s="180" t="s">
        <v>297</v>
      </c>
      <c r="E121" s="180" t="s">
        <v>350</v>
      </c>
      <c r="F121" s="181" t="s">
        <v>123</v>
      </c>
      <c r="G121" s="214" t="s">
        <v>300</v>
      </c>
      <c r="H121" s="220" t="s">
        <v>133</v>
      </c>
      <c r="I121" s="220" t="s">
        <v>134</v>
      </c>
      <c r="J121" s="194" t="s">
        <v>98</v>
      </c>
      <c r="K121" s="194" t="s">
        <v>98</v>
      </c>
      <c r="L121" s="194" t="s">
        <v>301</v>
      </c>
      <c r="M121" s="198">
        <v>2</v>
      </c>
      <c r="N121" s="198">
        <v>3</v>
      </c>
      <c r="O121" s="189">
        <v>6</v>
      </c>
      <c r="P121" s="189" t="s">
        <v>211</v>
      </c>
      <c r="Q121" s="198">
        <v>10</v>
      </c>
      <c r="R121" s="189">
        <v>60</v>
      </c>
      <c r="S121" s="190" t="str">
        <f t="shared" si="65"/>
        <v>III</v>
      </c>
      <c r="T121" s="191" t="s">
        <v>128</v>
      </c>
      <c r="U121" s="194" t="s">
        <v>137</v>
      </c>
      <c r="V121" s="152">
        <v>1</v>
      </c>
      <c r="W121" s="147" t="s">
        <v>103</v>
      </c>
      <c r="X121" s="194" t="s">
        <v>104</v>
      </c>
      <c r="Y121" s="194" t="s">
        <v>104</v>
      </c>
      <c r="Z121" s="194" t="s">
        <v>104</v>
      </c>
      <c r="AA121" s="235" t="s">
        <v>139</v>
      </c>
      <c r="AB121" s="194" t="s">
        <v>104</v>
      </c>
      <c r="AC121" s="344" t="s">
        <v>131</v>
      </c>
      <c r="AD121" s="344"/>
      <c r="AE121" s="344"/>
    </row>
    <row r="122" spans="1:31" ht="266.25">
      <c r="A122" s="179" t="s">
        <v>89</v>
      </c>
      <c r="B122" s="179" t="s">
        <v>90</v>
      </c>
      <c r="C122" s="180" t="s">
        <v>91</v>
      </c>
      <c r="D122" s="180" t="s">
        <v>297</v>
      </c>
      <c r="E122" s="180" t="s">
        <v>350</v>
      </c>
      <c r="F122" s="181" t="s">
        <v>302</v>
      </c>
      <c r="G122" s="214" t="s">
        <v>303</v>
      </c>
      <c r="H122" s="216" t="s">
        <v>150</v>
      </c>
      <c r="I122" s="216" t="s">
        <v>151</v>
      </c>
      <c r="J122" s="184" t="s">
        <v>98</v>
      </c>
      <c r="K122" s="184" t="s">
        <v>98</v>
      </c>
      <c r="L122" s="184" t="s">
        <v>304</v>
      </c>
      <c r="M122" s="185">
        <v>2</v>
      </c>
      <c r="N122" s="185">
        <v>3</v>
      </c>
      <c r="O122" s="186">
        <v>6</v>
      </c>
      <c r="P122" s="186" t="s">
        <v>211</v>
      </c>
      <c r="Q122" s="185">
        <v>25</v>
      </c>
      <c r="R122" s="186">
        <v>150</v>
      </c>
      <c r="S122" s="190" t="str">
        <f t="shared" si="65"/>
        <v>II</v>
      </c>
      <c r="T122" s="191" t="s">
        <v>101</v>
      </c>
      <c r="U122" s="184" t="s">
        <v>153</v>
      </c>
      <c r="V122" s="152">
        <v>1</v>
      </c>
      <c r="W122" s="147" t="s">
        <v>103</v>
      </c>
      <c r="X122" s="184" t="s">
        <v>104</v>
      </c>
      <c r="Y122" s="184" t="s">
        <v>104</v>
      </c>
      <c r="Z122" s="184" t="s">
        <v>104</v>
      </c>
      <c r="AA122" s="201" t="s">
        <v>305</v>
      </c>
      <c r="AB122" s="184" t="s">
        <v>306</v>
      </c>
      <c r="AC122" s="344" t="s">
        <v>131</v>
      </c>
      <c r="AD122" s="344"/>
      <c r="AE122" s="344"/>
    </row>
    <row r="123" spans="1:31" ht="150.75">
      <c r="A123" s="179" t="s">
        <v>89</v>
      </c>
      <c r="B123" s="179" t="s">
        <v>90</v>
      </c>
      <c r="C123" s="180" t="s">
        <v>91</v>
      </c>
      <c r="D123" s="180" t="s">
        <v>297</v>
      </c>
      <c r="E123" s="180" t="s">
        <v>350</v>
      </c>
      <c r="F123" s="181" t="s">
        <v>123</v>
      </c>
      <c r="G123" s="214" t="s">
        <v>307</v>
      </c>
      <c r="H123" s="216" t="s">
        <v>308</v>
      </c>
      <c r="I123" s="219" t="s">
        <v>309</v>
      </c>
      <c r="J123" s="144" t="s">
        <v>98</v>
      </c>
      <c r="K123" s="144" t="s">
        <v>98</v>
      </c>
      <c r="L123" s="144" t="s">
        <v>98</v>
      </c>
      <c r="M123" s="144">
        <v>2</v>
      </c>
      <c r="N123" s="144">
        <v>2</v>
      </c>
      <c r="O123" s="186">
        <v>4</v>
      </c>
      <c r="P123" s="189" t="s">
        <v>231</v>
      </c>
      <c r="Q123" s="144">
        <v>10</v>
      </c>
      <c r="R123" s="186">
        <v>40</v>
      </c>
      <c r="S123" s="190" t="str">
        <f t="shared" si="65"/>
        <v>III</v>
      </c>
      <c r="T123" s="191" t="s">
        <v>128</v>
      </c>
      <c r="U123" s="195" t="s">
        <v>310</v>
      </c>
      <c r="V123" s="152">
        <v>1</v>
      </c>
      <c r="W123" s="147" t="s">
        <v>103</v>
      </c>
      <c r="X123" s="144" t="s">
        <v>104</v>
      </c>
      <c r="Y123" s="144" t="s">
        <v>104</v>
      </c>
      <c r="Z123" s="144" t="s">
        <v>104</v>
      </c>
      <c r="AA123" s="151" t="s">
        <v>168</v>
      </c>
      <c r="AB123" s="194" t="s">
        <v>104</v>
      </c>
      <c r="AC123" s="345" t="s">
        <v>169</v>
      </c>
      <c r="AD123" s="346"/>
      <c r="AE123" s="347"/>
    </row>
    <row r="124" spans="1:31" ht="127.5">
      <c r="A124" s="179" t="s">
        <v>89</v>
      </c>
      <c r="B124" s="179" t="s">
        <v>90</v>
      </c>
      <c r="C124" s="180" t="s">
        <v>91</v>
      </c>
      <c r="D124" s="180" t="s">
        <v>297</v>
      </c>
      <c r="E124" s="180" t="s">
        <v>350</v>
      </c>
      <c r="F124" s="181" t="s">
        <v>123</v>
      </c>
      <c r="G124" s="182" t="s">
        <v>346</v>
      </c>
      <c r="H124" s="151" t="s">
        <v>312</v>
      </c>
      <c r="I124" s="151" t="s">
        <v>313</v>
      </c>
      <c r="J124" s="144" t="s">
        <v>98</v>
      </c>
      <c r="K124" s="147" t="s">
        <v>314</v>
      </c>
      <c r="L124" s="147" t="s">
        <v>314</v>
      </c>
      <c r="M124" s="144">
        <v>6</v>
      </c>
      <c r="N124" s="144">
        <v>2</v>
      </c>
      <c r="O124" s="144">
        <v>12</v>
      </c>
      <c r="P124" s="189" t="s">
        <v>109</v>
      </c>
      <c r="Q124" s="148">
        <v>25</v>
      </c>
      <c r="R124" s="161">
        <v>300</v>
      </c>
      <c r="S124" s="190" t="str">
        <f>IF(R124="","",IF(AND(R124&gt;=600,R124&lt;=4000),"I",IF(AND(R124&gt;=150,R124&lt;=500),"II",IF(AND(R124&gt;=40,R124&lt;=120),"III",IF(OR(R124&lt;=20,R124&gt;=0),"IV")))))</f>
        <v>II</v>
      </c>
      <c r="T124" s="191" t="s">
        <v>101</v>
      </c>
      <c r="U124" s="147" t="s">
        <v>315</v>
      </c>
      <c r="V124" s="152">
        <v>1</v>
      </c>
      <c r="W124" s="147" t="s">
        <v>103</v>
      </c>
      <c r="X124" s="144" t="s">
        <v>104</v>
      </c>
      <c r="Y124" s="144" t="s">
        <v>104</v>
      </c>
      <c r="Z124" s="147" t="s">
        <v>104</v>
      </c>
      <c r="AA124" s="188" t="s">
        <v>316</v>
      </c>
      <c r="AB124" s="144" t="s">
        <v>104</v>
      </c>
      <c r="AC124" s="344" t="s">
        <v>317</v>
      </c>
      <c r="AD124" s="344"/>
      <c r="AE124" s="344"/>
    </row>
    <row r="125" spans="1:31" ht="207.75">
      <c r="A125" s="179" t="s">
        <v>89</v>
      </c>
      <c r="B125" s="179" t="s">
        <v>90</v>
      </c>
      <c r="C125" s="180" t="s">
        <v>91</v>
      </c>
      <c r="D125" s="180" t="s">
        <v>347</v>
      </c>
      <c r="E125" s="180" t="s">
        <v>350</v>
      </c>
      <c r="F125" s="181" t="s">
        <v>123</v>
      </c>
      <c r="G125" s="182" t="s">
        <v>318</v>
      </c>
      <c r="H125" s="219" t="s">
        <v>319</v>
      </c>
      <c r="I125" s="219" t="s">
        <v>320</v>
      </c>
      <c r="J125" s="152" t="s">
        <v>98</v>
      </c>
      <c r="K125" s="149" t="s">
        <v>321</v>
      </c>
      <c r="L125" s="149" t="s">
        <v>322</v>
      </c>
      <c r="M125" s="152">
        <v>6</v>
      </c>
      <c r="N125" s="152">
        <v>2</v>
      </c>
      <c r="O125" s="152">
        <f t="shared" ref="O125:O126" si="69">M125*N125</f>
        <v>12</v>
      </c>
      <c r="P125" s="189" t="str">
        <f t="shared" ref="P125:P126" si="70">IF(OR(O125="",O125=0),"",IF(O125&lt;5,"B",IF(O125&lt;9,"M",IF(O125&lt;21,"A","MA"))))</f>
        <v>A</v>
      </c>
      <c r="Q125" s="150">
        <v>25</v>
      </c>
      <c r="R125" s="161">
        <f t="shared" ref="R125:R126" si="71">O125*Q125</f>
        <v>300</v>
      </c>
      <c r="S125" s="190" t="str">
        <f t="shared" ref="S125:S129" si="72">IF(R125="","",IF(AND(R125&gt;=600,R125&lt;=4000),"I",IF(AND(R125&gt;=150,R125&lt;=500),"II",IF(AND(R125&gt;=40,R125&lt;=120),"III",IF(OR(R125&lt;=20,R125&gt;=0),"IV")))))</f>
        <v>II</v>
      </c>
      <c r="T125" s="191" t="s">
        <v>101</v>
      </c>
      <c r="U125" s="147" t="s">
        <v>315</v>
      </c>
      <c r="V125" s="152">
        <v>1</v>
      </c>
      <c r="W125" s="149" t="s">
        <v>103</v>
      </c>
      <c r="X125" s="152" t="s">
        <v>104</v>
      </c>
      <c r="Y125" s="152" t="s">
        <v>104</v>
      </c>
      <c r="Z125" s="152" t="s">
        <v>104</v>
      </c>
      <c r="AA125" s="188" t="s">
        <v>316</v>
      </c>
      <c r="AB125" s="152" t="s">
        <v>104</v>
      </c>
      <c r="AC125" s="344" t="s">
        <v>317</v>
      </c>
      <c r="AD125" s="344"/>
      <c r="AE125" s="344"/>
    </row>
    <row r="126" spans="1:31" ht="409.6">
      <c r="A126" s="179" t="s">
        <v>89</v>
      </c>
      <c r="B126" s="179" t="s">
        <v>90</v>
      </c>
      <c r="C126" s="180" t="s">
        <v>91</v>
      </c>
      <c r="D126" s="180" t="s">
        <v>363</v>
      </c>
      <c r="E126" s="180" t="s">
        <v>364</v>
      </c>
      <c r="F126" s="181" t="s">
        <v>94</v>
      </c>
      <c r="G126" s="214" t="s">
        <v>95</v>
      </c>
      <c r="H126" s="215" t="s">
        <v>96</v>
      </c>
      <c r="I126" s="216" t="s">
        <v>97</v>
      </c>
      <c r="J126" s="184" t="s">
        <v>98</v>
      </c>
      <c r="K126" s="184" t="s">
        <v>99</v>
      </c>
      <c r="L126" s="184" t="s">
        <v>100</v>
      </c>
      <c r="M126" s="185">
        <v>6</v>
      </c>
      <c r="N126" s="185">
        <v>3</v>
      </c>
      <c r="O126" s="186">
        <f t="shared" si="69"/>
        <v>18</v>
      </c>
      <c r="P126" s="186" t="str">
        <f t="shared" si="70"/>
        <v>A</v>
      </c>
      <c r="Q126" s="185">
        <v>25</v>
      </c>
      <c r="R126" s="186">
        <f t="shared" si="71"/>
        <v>450</v>
      </c>
      <c r="S126" s="187" t="str">
        <f t="shared" si="72"/>
        <v>II</v>
      </c>
      <c r="T126" s="181" t="s">
        <v>101</v>
      </c>
      <c r="U126" s="184" t="s">
        <v>102</v>
      </c>
      <c r="V126" s="152">
        <v>2</v>
      </c>
      <c r="W126" s="184" t="s">
        <v>103</v>
      </c>
      <c r="X126" s="184" t="s">
        <v>104</v>
      </c>
      <c r="Y126" s="184" t="s">
        <v>104</v>
      </c>
      <c r="Z126" s="184" t="s">
        <v>104</v>
      </c>
      <c r="AA126" s="217" t="s">
        <v>105</v>
      </c>
      <c r="AB126" s="184" t="s">
        <v>106</v>
      </c>
      <c r="AC126" s="339" t="s">
        <v>107</v>
      </c>
      <c r="AD126" s="340"/>
      <c r="AE126" s="341"/>
    </row>
    <row r="127" spans="1:31" ht="409.6">
      <c r="A127" s="179" t="s">
        <v>89</v>
      </c>
      <c r="B127" s="179" t="s">
        <v>90</v>
      </c>
      <c r="C127" s="180" t="s">
        <v>91</v>
      </c>
      <c r="D127" s="180" t="s">
        <v>363</v>
      </c>
      <c r="E127" s="180" t="s">
        <v>364</v>
      </c>
      <c r="F127" s="184" t="s">
        <v>94</v>
      </c>
      <c r="G127" s="214" t="s">
        <v>108</v>
      </c>
      <c r="H127" s="215" t="s">
        <v>96</v>
      </c>
      <c r="I127" s="216" t="s">
        <v>97</v>
      </c>
      <c r="J127" s="147" t="s">
        <v>98</v>
      </c>
      <c r="K127" s="147" t="s">
        <v>98</v>
      </c>
      <c r="L127" s="188" t="s">
        <v>98</v>
      </c>
      <c r="M127" s="148">
        <v>6</v>
      </c>
      <c r="N127" s="148">
        <v>3</v>
      </c>
      <c r="O127" s="148">
        <v>18</v>
      </c>
      <c r="P127" s="189" t="s">
        <v>109</v>
      </c>
      <c r="Q127" s="148">
        <v>25</v>
      </c>
      <c r="R127" s="148">
        <v>450</v>
      </c>
      <c r="S127" s="190" t="str">
        <f t="shared" si="72"/>
        <v>II</v>
      </c>
      <c r="T127" s="191" t="s">
        <v>101</v>
      </c>
      <c r="U127" s="184" t="s">
        <v>102</v>
      </c>
      <c r="V127" s="152">
        <v>2</v>
      </c>
      <c r="W127" s="147" t="s">
        <v>103</v>
      </c>
      <c r="X127" s="144" t="s">
        <v>104</v>
      </c>
      <c r="Y127" s="144" t="s">
        <v>104</v>
      </c>
      <c r="Z127" s="147" t="s">
        <v>104</v>
      </c>
      <c r="AA127" s="217" t="s">
        <v>110</v>
      </c>
      <c r="AB127" s="147" t="s">
        <v>104</v>
      </c>
      <c r="AC127" s="358"/>
      <c r="AD127" s="359"/>
      <c r="AE127" s="360"/>
    </row>
    <row r="128" spans="1:31" ht="409.6">
      <c r="A128" s="179" t="s">
        <v>89</v>
      </c>
      <c r="B128" s="179" t="s">
        <v>90</v>
      </c>
      <c r="C128" s="180" t="s">
        <v>91</v>
      </c>
      <c r="D128" s="180" t="s">
        <v>363</v>
      </c>
      <c r="E128" s="180" t="s">
        <v>364</v>
      </c>
      <c r="F128" s="181" t="s">
        <v>94</v>
      </c>
      <c r="G128" s="214" t="s">
        <v>111</v>
      </c>
      <c r="H128" s="215" t="s">
        <v>96</v>
      </c>
      <c r="I128" s="216" t="s">
        <v>97</v>
      </c>
      <c r="J128" s="149" t="s">
        <v>112</v>
      </c>
      <c r="K128" s="149" t="s">
        <v>113</v>
      </c>
      <c r="L128" s="192" t="s">
        <v>114</v>
      </c>
      <c r="M128" s="150">
        <v>6</v>
      </c>
      <c r="N128" s="150">
        <v>3</v>
      </c>
      <c r="O128" s="150">
        <f t="shared" ref="O128:O129" si="73">M128*N128</f>
        <v>18</v>
      </c>
      <c r="P128" s="193" t="str">
        <f t="shared" ref="P128:P129" si="74">IF(OR(O128="",O128=0),"",IF(O128&lt;5,"B",IF(O128&lt;9,"M",IF(O128&lt;21,"A","MA"))))</f>
        <v>A</v>
      </c>
      <c r="Q128" s="150">
        <v>25</v>
      </c>
      <c r="R128" s="150">
        <f t="shared" ref="R128:R129" si="75">O128*Q128</f>
        <v>450</v>
      </c>
      <c r="S128" s="190" t="str">
        <f t="shared" si="72"/>
        <v>II</v>
      </c>
      <c r="T128" s="194" t="s">
        <v>101</v>
      </c>
      <c r="U128" s="184" t="s">
        <v>115</v>
      </c>
      <c r="V128" s="152">
        <v>2</v>
      </c>
      <c r="W128" s="149" t="s">
        <v>103</v>
      </c>
      <c r="X128" s="152" t="s">
        <v>104</v>
      </c>
      <c r="Y128" s="152" t="s">
        <v>104</v>
      </c>
      <c r="Z128" s="149" t="s">
        <v>104</v>
      </c>
      <c r="AA128" s="217" t="s">
        <v>110</v>
      </c>
      <c r="AB128" s="149" t="s">
        <v>106</v>
      </c>
      <c r="AC128" s="358"/>
      <c r="AD128" s="359"/>
      <c r="AE128" s="360"/>
    </row>
    <row r="129" spans="1:31" ht="409.6">
      <c r="A129" s="179" t="s">
        <v>89</v>
      </c>
      <c r="B129" s="179" t="s">
        <v>90</v>
      </c>
      <c r="C129" s="180" t="s">
        <v>91</v>
      </c>
      <c r="D129" s="180" t="s">
        <v>363</v>
      </c>
      <c r="E129" s="180" t="s">
        <v>364</v>
      </c>
      <c r="F129" s="184" t="s">
        <v>94</v>
      </c>
      <c r="G129" s="214" t="s">
        <v>116</v>
      </c>
      <c r="H129" s="218" t="s">
        <v>117</v>
      </c>
      <c r="I129" s="219" t="s">
        <v>118</v>
      </c>
      <c r="J129" s="149" t="s">
        <v>119</v>
      </c>
      <c r="K129" s="149" t="s">
        <v>98</v>
      </c>
      <c r="L129" s="192" t="s">
        <v>120</v>
      </c>
      <c r="M129" s="150">
        <v>6</v>
      </c>
      <c r="N129" s="150">
        <v>3</v>
      </c>
      <c r="O129" s="150">
        <f t="shared" si="73"/>
        <v>18</v>
      </c>
      <c r="P129" s="189" t="str">
        <f t="shared" si="74"/>
        <v>A</v>
      </c>
      <c r="Q129" s="150">
        <v>25</v>
      </c>
      <c r="R129" s="150">
        <f t="shared" si="75"/>
        <v>450</v>
      </c>
      <c r="S129" s="190" t="str">
        <f t="shared" si="72"/>
        <v>II</v>
      </c>
      <c r="T129" s="191" t="s">
        <v>101</v>
      </c>
      <c r="U129" s="195" t="s">
        <v>121</v>
      </c>
      <c r="V129" s="152">
        <v>2</v>
      </c>
      <c r="W129" s="149" t="s">
        <v>103</v>
      </c>
      <c r="X129" s="152" t="s">
        <v>104</v>
      </c>
      <c r="Y129" s="152" t="s">
        <v>104</v>
      </c>
      <c r="Z129" s="149" t="s">
        <v>104</v>
      </c>
      <c r="AA129" s="219" t="s">
        <v>122</v>
      </c>
      <c r="AB129" s="149" t="s">
        <v>106</v>
      </c>
      <c r="AC129" s="358"/>
      <c r="AD129" s="359"/>
      <c r="AE129" s="360"/>
    </row>
    <row r="130" spans="1:31" ht="409.6">
      <c r="A130" s="179" t="s">
        <v>89</v>
      </c>
      <c r="B130" s="179" t="s">
        <v>90</v>
      </c>
      <c r="C130" s="180" t="s">
        <v>91</v>
      </c>
      <c r="D130" s="180" t="s">
        <v>363</v>
      </c>
      <c r="E130" s="180" t="s">
        <v>364</v>
      </c>
      <c r="F130" s="184" t="s">
        <v>123</v>
      </c>
      <c r="G130" s="214" t="s">
        <v>124</v>
      </c>
      <c r="H130" s="215" t="s">
        <v>125</v>
      </c>
      <c r="I130" s="220" t="s">
        <v>126</v>
      </c>
      <c r="J130" s="194" t="s">
        <v>98</v>
      </c>
      <c r="K130" s="194" t="s">
        <v>127</v>
      </c>
      <c r="L130" s="194" t="s">
        <v>98</v>
      </c>
      <c r="M130" s="197">
        <v>2</v>
      </c>
      <c r="N130" s="197">
        <v>3</v>
      </c>
      <c r="O130" s="193">
        <f>M130*N130</f>
        <v>6</v>
      </c>
      <c r="P130" s="193" t="str">
        <f>IF(OR(O130="",O130=0),"",IF(O130&lt;5,"B",IF(O130&lt;9,"M",IF(O130&lt;21,"A","MA"))))</f>
        <v>M</v>
      </c>
      <c r="Q130" s="197">
        <v>10</v>
      </c>
      <c r="R130" s="193">
        <f>O130*Q130</f>
        <v>60</v>
      </c>
      <c r="S130" s="190" t="str">
        <f>IF(R130="","",IF(AND(R130&gt;=600,R130&lt;=4000),"I",IF(AND(R130&gt;=150,R130&lt;=500),"II",IF(AND(R130&gt;=40,R130&lt;=120),"III",IF(OR(R130&lt;=20,R130&gt;=0),"IV")))))</f>
        <v>III</v>
      </c>
      <c r="T130" s="194" t="s">
        <v>128</v>
      </c>
      <c r="U130" s="194" t="s">
        <v>129</v>
      </c>
      <c r="V130" s="152">
        <v>2</v>
      </c>
      <c r="W130" s="194" t="s">
        <v>103</v>
      </c>
      <c r="X130" s="194" t="s">
        <v>104</v>
      </c>
      <c r="Y130" s="194" t="s">
        <v>104</v>
      </c>
      <c r="Z130" s="194" t="s">
        <v>104</v>
      </c>
      <c r="AA130" s="235" t="s">
        <v>130</v>
      </c>
      <c r="AB130" s="194" t="s">
        <v>104</v>
      </c>
      <c r="AC130" s="343" t="s">
        <v>131</v>
      </c>
      <c r="AD130" s="343"/>
      <c r="AE130" s="343"/>
    </row>
    <row r="131" spans="1:31" ht="185.25">
      <c r="A131" s="179" t="s">
        <v>89</v>
      </c>
      <c r="B131" s="179" t="s">
        <v>90</v>
      </c>
      <c r="C131" s="180" t="s">
        <v>91</v>
      </c>
      <c r="D131" s="180" t="s">
        <v>365</v>
      </c>
      <c r="E131" s="180" t="s">
        <v>364</v>
      </c>
      <c r="F131" s="184" t="s">
        <v>94</v>
      </c>
      <c r="G131" s="214" t="s">
        <v>328</v>
      </c>
      <c r="H131" s="220" t="s">
        <v>133</v>
      </c>
      <c r="I131" s="220" t="s">
        <v>134</v>
      </c>
      <c r="J131" s="194" t="s">
        <v>98</v>
      </c>
      <c r="K131" s="194" t="s">
        <v>135</v>
      </c>
      <c r="L131" s="194" t="s">
        <v>136</v>
      </c>
      <c r="M131" s="197">
        <v>2</v>
      </c>
      <c r="N131" s="197">
        <v>3</v>
      </c>
      <c r="O131" s="193">
        <f t="shared" ref="O131:O132" si="76">M131*N131</f>
        <v>6</v>
      </c>
      <c r="P131" s="193" t="str">
        <f t="shared" ref="P131" si="77">IF(OR(O131="",O131=0),"",IF(O131&lt;5,"B",IF(O131&lt;9,"M",IF(O131&lt;21,"A","MA"))))</f>
        <v>M</v>
      </c>
      <c r="Q131" s="197">
        <v>10</v>
      </c>
      <c r="R131" s="193">
        <f t="shared" ref="R131" si="78">O131*Q131</f>
        <v>60</v>
      </c>
      <c r="S131" s="190" t="str">
        <f t="shared" ref="S131" si="79">IF(R131="","",IF(AND(R131&gt;=600,R131&lt;=4000),"I",IF(AND(R131&gt;=150,R131&lt;=500),"II",IF(AND(R131&gt;=40,R131&lt;=120),"III",IF(OR(R131&lt;=20,R131&gt;=0),"IV")))))</f>
        <v>III</v>
      </c>
      <c r="T131" s="194" t="s">
        <v>128</v>
      </c>
      <c r="U131" s="194" t="s">
        <v>137</v>
      </c>
      <c r="V131" s="152">
        <v>2</v>
      </c>
      <c r="W131" s="147" t="s">
        <v>103</v>
      </c>
      <c r="X131" s="194" t="s">
        <v>104</v>
      </c>
      <c r="Y131" s="194" t="s">
        <v>104</v>
      </c>
      <c r="Z131" s="194" t="s">
        <v>138</v>
      </c>
      <c r="AA131" s="235" t="s">
        <v>139</v>
      </c>
      <c r="AB131" s="194" t="s">
        <v>104</v>
      </c>
      <c r="AC131" s="344" t="s">
        <v>131</v>
      </c>
      <c r="AD131" s="344"/>
      <c r="AE131" s="344"/>
    </row>
    <row r="132" spans="1:31" ht="219.75">
      <c r="A132" s="179" t="s">
        <v>89</v>
      </c>
      <c r="B132" s="179" t="s">
        <v>90</v>
      </c>
      <c r="C132" s="180" t="s">
        <v>91</v>
      </c>
      <c r="D132" s="180" t="s">
        <v>365</v>
      </c>
      <c r="E132" s="180" t="s">
        <v>364</v>
      </c>
      <c r="F132" s="184" t="s">
        <v>94</v>
      </c>
      <c r="G132" s="214" t="s">
        <v>141</v>
      </c>
      <c r="H132" s="220" t="s">
        <v>142</v>
      </c>
      <c r="I132" s="220" t="s">
        <v>143</v>
      </c>
      <c r="J132" s="194" t="s">
        <v>98</v>
      </c>
      <c r="K132" s="194" t="s">
        <v>144</v>
      </c>
      <c r="L132" s="194" t="s">
        <v>98</v>
      </c>
      <c r="M132" s="198">
        <v>2</v>
      </c>
      <c r="N132" s="198">
        <v>3</v>
      </c>
      <c r="O132" s="189">
        <f t="shared" si="76"/>
        <v>6</v>
      </c>
      <c r="P132" s="189" t="str">
        <f>IF(OR(O132="",O132=0),"",IF(O132&lt;5,"B",IF(O132&lt;9,"M",IF(O132&lt;21,"A","MA"))))</f>
        <v>M</v>
      </c>
      <c r="Q132" s="198">
        <v>25</v>
      </c>
      <c r="R132" s="189">
        <f>O132*Q132</f>
        <v>150</v>
      </c>
      <c r="S132" s="190" t="str">
        <f>IF(R132="","",IF(AND(R132&gt;=600,R132&lt;=4000),"I",IF(AND(R132&gt;=150,R132&lt;=500),"II",IF(AND(R132&gt;=40,R132&lt;=120),"III",IF(OR(R132&lt;=20,R132&gt;=0),"IV")))))</f>
        <v>II</v>
      </c>
      <c r="T132" s="191" t="s">
        <v>101</v>
      </c>
      <c r="U132" s="194" t="s">
        <v>145</v>
      </c>
      <c r="V132" s="152">
        <v>2</v>
      </c>
      <c r="W132" s="147" t="s">
        <v>103</v>
      </c>
      <c r="X132" s="194" t="s">
        <v>104</v>
      </c>
      <c r="Y132" s="194" t="s">
        <v>104</v>
      </c>
      <c r="Z132" s="194" t="s">
        <v>146</v>
      </c>
      <c r="AA132" s="235" t="s">
        <v>147</v>
      </c>
      <c r="AB132" s="194" t="s">
        <v>104</v>
      </c>
      <c r="AC132" s="344" t="s">
        <v>131</v>
      </c>
      <c r="AD132" s="344"/>
      <c r="AE132" s="344"/>
    </row>
    <row r="133" spans="1:31" ht="266.25">
      <c r="A133" s="179" t="s">
        <v>89</v>
      </c>
      <c r="B133" s="179" t="s">
        <v>90</v>
      </c>
      <c r="C133" s="180" t="s">
        <v>91</v>
      </c>
      <c r="D133" s="180" t="s">
        <v>366</v>
      </c>
      <c r="E133" s="180" t="s">
        <v>364</v>
      </c>
      <c r="F133" s="184" t="s">
        <v>94</v>
      </c>
      <c r="G133" s="214" t="s">
        <v>149</v>
      </c>
      <c r="H133" s="216" t="s">
        <v>150</v>
      </c>
      <c r="I133" s="216" t="s">
        <v>151</v>
      </c>
      <c r="J133" s="184" t="s">
        <v>98</v>
      </c>
      <c r="K133" s="184" t="s">
        <v>98</v>
      </c>
      <c r="L133" s="184" t="s">
        <v>152</v>
      </c>
      <c r="M133" s="199">
        <v>2</v>
      </c>
      <c r="N133" s="199">
        <v>3</v>
      </c>
      <c r="O133" s="200">
        <f>M133*N133</f>
        <v>6</v>
      </c>
      <c r="P133" s="200" t="str">
        <f>IF(OR(O133="",O133=0),"",IF(O133&lt;5,"B",IF(O133&lt;9,"M",IF(O133&lt;21,"A","MA"))))</f>
        <v>M</v>
      </c>
      <c r="Q133" s="199">
        <v>25</v>
      </c>
      <c r="R133" s="200">
        <f>O133*Q133</f>
        <v>150</v>
      </c>
      <c r="S133" s="187" t="str">
        <f>IF(R133="","",IF(AND(R133&gt;=600,R133&lt;=4000),"I",IF(AND(R133&gt;=150,R133&lt;=500),"II",IF(AND(R133&gt;=40,R133&lt;=120),"III",IF(OR(R133&lt;=20,R133&gt;=0),"IV")))))</f>
        <v>II</v>
      </c>
      <c r="T133" s="194" t="s">
        <v>101</v>
      </c>
      <c r="U133" s="184" t="s">
        <v>153</v>
      </c>
      <c r="V133" s="152">
        <v>2</v>
      </c>
      <c r="W133" s="147" t="s">
        <v>103</v>
      </c>
      <c r="X133" s="184" t="s">
        <v>104</v>
      </c>
      <c r="Y133" s="184" t="s">
        <v>104</v>
      </c>
      <c r="Z133" s="194" t="s">
        <v>104</v>
      </c>
      <c r="AA133" s="216" t="s">
        <v>104</v>
      </c>
      <c r="AB133" s="184" t="s">
        <v>154</v>
      </c>
      <c r="AC133" s="344" t="s">
        <v>131</v>
      </c>
      <c r="AD133" s="344"/>
      <c r="AE133" s="344"/>
    </row>
    <row r="134" spans="1:31" ht="335.25">
      <c r="A134" s="179" t="s">
        <v>89</v>
      </c>
      <c r="B134" s="179" t="s">
        <v>90</v>
      </c>
      <c r="C134" s="180" t="s">
        <v>91</v>
      </c>
      <c r="D134" s="180" t="s">
        <v>367</v>
      </c>
      <c r="E134" s="180" t="s">
        <v>364</v>
      </c>
      <c r="F134" s="184" t="s">
        <v>94</v>
      </c>
      <c r="G134" s="214" t="s">
        <v>156</v>
      </c>
      <c r="H134" s="216" t="s">
        <v>157</v>
      </c>
      <c r="I134" s="216" t="s">
        <v>158</v>
      </c>
      <c r="J134" s="184" t="s">
        <v>98</v>
      </c>
      <c r="K134" s="184" t="s">
        <v>98</v>
      </c>
      <c r="L134" s="184" t="s">
        <v>98</v>
      </c>
      <c r="M134" s="199">
        <v>2</v>
      </c>
      <c r="N134" s="199">
        <v>3</v>
      </c>
      <c r="O134" s="200">
        <f>M134*N134</f>
        <v>6</v>
      </c>
      <c r="P134" s="200" t="str">
        <f>IF(OR(O134="",O134=0),"",IF(O134&lt;5,"B",IF(O134&lt;9,"M",IF(O134&lt;21,"A","MA"))))</f>
        <v>M</v>
      </c>
      <c r="Q134" s="199">
        <v>25</v>
      </c>
      <c r="R134" s="200">
        <f>O134*Q134</f>
        <v>150</v>
      </c>
      <c r="S134" s="187" t="str">
        <f>IF(R134="","",IF(AND(R134&gt;=600,R134&lt;=4000),"I",IF(AND(R134&gt;=150,R134&lt;=500),"II",IF(AND(R134&gt;=40,R134&lt;=120),"III",IF(OR(R134&lt;=20,R134&gt;=0),"IV")))))</f>
        <v>II</v>
      </c>
      <c r="T134" s="194" t="s">
        <v>101</v>
      </c>
      <c r="U134" s="184" t="s">
        <v>159</v>
      </c>
      <c r="V134" s="152">
        <v>2</v>
      </c>
      <c r="W134" s="147" t="s">
        <v>103</v>
      </c>
      <c r="X134" s="184" t="s">
        <v>104</v>
      </c>
      <c r="Y134" s="184" t="s">
        <v>104</v>
      </c>
      <c r="Z134" s="194" t="s">
        <v>104</v>
      </c>
      <c r="AA134" s="216" t="s">
        <v>160</v>
      </c>
      <c r="AB134" s="184" t="s">
        <v>161</v>
      </c>
      <c r="AC134" s="344" t="s">
        <v>131</v>
      </c>
      <c r="AD134" s="344"/>
      <c r="AE134" s="344"/>
    </row>
    <row r="135" spans="1:31" ht="193.5">
      <c r="A135" s="179" t="s">
        <v>89</v>
      </c>
      <c r="B135" s="179" t="s">
        <v>90</v>
      </c>
      <c r="C135" s="180" t="s">
        <v>91</v>
      </c>
      <c r="D135" s="180" t="s">
        <v>368</v>
      </c>
      <c r="E135" s="180" t="s">
        <v>364</v>
      </c>
      <c r="F135" s="184" t="s">
        <v>123</v>
      </c>
      <c r="G135" s="214" t="s">
        <v>369</v>
      </c>
      <c r="H135" s="216" t="s">
        <v>164</v>
      </c>
      <c r="I135" s="219" t="s">
        <v>165</v>
      </c>
      <c r="J135" s="144" t="s">
        <v>98</v>
      </c>
      <c r="K135" s="144" t="s">
        <v>98</v>
      </c>
      <c r="L135" s="147" t="s">
        <v>166</v>
      </c>
      <c r="M135" s="144">
        <v>6</v>
      </c>
      <c r="N135" s="144">
        <v>3</v>
      </c>
      <c r="O135" s="200">
        <f>M135*N135</f>
        <v>18</v>
      </c>
      <c r="P135" s="193" t="str">
        <f t="shared" ref="P135:P142" si="80">IF(OR(O135="",O135=0),"",IF(O135&lt;5,"B",IF(O135&lt;9,"M",IF(O135&lt;21,"A","MA"))))</f>
        <v>A</v>
      </c>
      <c r="Q135" s="144">
        <v>25</v>
      </c>
      <c r="R135" s="200">
        <f>O135*Q135</f>
        <v>450</v>
      </c>
      <c r="S135" s="190" t="str">
        <f t="shared" ref="S135:S142" si="81">IF(R135="","",IF(AND(R135&gt;=600,R135&lt;=4000),"I",IF(AND(R135&gt;=150,R135&lt;=500),"II",IF(AND(R135&gt;=40,R135&lt;=120),"III",IF(OR(R135&lt;=20,R135&gt;=0),"IV")))))</f>
        <v>II</v>
      </c>
      <c r="T135" s="194" t="s">
        <v>101</v>
      </c>
      <c r="U135" s="188" t="s">
        <v>167</v>
      </c>
      <c r="V135" s="152">
        <v>2</v>
      </c>
      <c r="W135" s="147" t="s">
        <v>103</v>
      </c>
      <c r="X135" s="144" t="s">
        <v>104</v>
      </c>
      <c r="Y135" s="144" t="s">
        <v>104</v>
      </c>
      <c r="Z135" s="144" t="s">
        <v>104</v>
      </c>
      <c r="AA135" s="151" t="s">
        <v>168</v>
      </c>
      <c r="AB135" s="149" t="s">
        <v>106</v>
      </c>
      <c r="AC135" s="345" t="s">
        <v>169</v>
      </c>
      <c r="AD135" s="346"/>
      <c r="AE135" s="347"/>
    </row>
    <row r="136" spans="1:31" ht="162">
      <c r="A136" s="179" t="s">
        <v>89</v>
      </c>
      <c r="B136" s="179" t="s">
        <v>90</v>
      </c>
      <c r="C136" s="180" t="s">
        <v>91</v>
      </c>
      <c r="D136" s="180" t="s">
        <v>363</v>
      </c>
      <c r="E136" s="180" t="s">
        <v>364</v>
      </c>
      <c r="F136" s="181" t="s">
        <v>123</v>
      </c>
      <c r="G136" s="214" t="s">
        <v>171</v>
      </c>
      <c r="H136" s="216" t="s">
        <v>172</v>
      </c>
      <c r="I136" s="219" t="s">
        <v>173</v>
      </c>
      <c r="J136" s="144" t="s">
        <v>98</v>
      </c>
      <c r="K136" s="147" t="s">
        <v>174</v>
      </c>
      <c r="L136" s="147" t="s">
        <v>166</v>
      </c>
      <c r="M136" s="144">
        <v>2</v>
      </c>
      <c r="N136" s="144">
        <v>2</v>
      </c>
      <c r="O136" s="144">
        <v>4</v>
      </c>
      <c r="P136" s="189" t="str">
        <f t="shared" si="80"/>
        <v>B</v>
      </c>
      <c r="Q136" s="144">
        <v>10</v>
      </c>
      <c r="R136" s="144">
        <v>40</v>
      </c>
      <c r="S136" s="190" t="str">
        <f t="shared" si="81"/>
        <v>III</v>
      </c>
      <c r="T136" s="191" t="s">
        <v>128</v>
      </c>
      <c r="U136" s="195" t="s">
        <v>175</v>
      </c>
      <c r="V136" s="152">
        <v>2</v>
      </c>
      <c r="W136" s="147" t="s">
        <v>103</v>
      </c>
      <c r="X136" s="144" t="s">
        <v>104</v>
      </c>
      <c r="Y136" s="144" t="s">
        <v>104</v>
      </c>
      <c r="Z136" s="144" t="s">
        <v>104</v>
      </c>
      <c r="AA136" s="151" t="s">
        <v>168</v>
      </c>
      <c r="AB136" s="149" t="s">
        <v>106</v>
      </c>
      <c r="AC136" s="345" t="s">
        <v>169</v>
      </c>
      <c r="AD136" s="346"/>
      <c r="AE136" s="347"/>
    </row>
    <row r="137" spans="1:31" ht="174">
      <c r="A137" s="179" t="s">
        <v>89</v>
      </c>
      <c r="B137" s="179" t="s">
        <v>90</v>
      </c>
      <c r="C137" s="180" t="s">
        <v>91</v>
      </c>
      <c r="D137" s="180" t="s">
        <v>176</v>
      </c>
      <c r="E137" s="180" t="s">
        <v>364</v>
      </c>
      <c r="F137" s="184" t="s">
        <v>123</v>
      </c>
      <c r="G137" s="214" t="s">
        <v>177</v>
      </c>
      <c r="H137" s="215" t="s">
        <v>178</v>
      </c>
      <c r="I137" s="219" t="s">
        <v>179</v>
      </c>
      <c r="J137" s="144" t="s">
        <v>98</v>
      </c>
      <c r="K137" s="147" t="s">
        <v>98</v>
      </c>
      <c r="L137" s="147" t="s">
        <v>166</v>
      </c>
      <c r="M137" s="144">
        <v>2</v>
      </c>
      <c r="N137" s="144">
        <v>2</v>
      </c>
      <c r="O137" s="144">
        <v>4</v>
      </c>
      <c r="P137" s="193" t="str">
        <f t="shared" si="80"/>
        <v>B</v>
      </c>
      <c r="Q137" s="144">
        <v>10</v>
      </c>
      <c r="R137" s="144">
        <v>40</v>
      </c>
      <c r="S137" s="190" t="str">
        <f t="shared" si="81"/>
        <v>III</v>
      </c>
      <c r="T137" s="194" t="s">
        <v>128</v>
      </c>
      <c r="U137" s="195" t="s">
        <v>180</v>
      </c>
      <c r="V137" s="152">
        <v>2</v>
      </c>
      <c r="W137" s="147" t="s">
        <v>103</v>
      </c>
      <c r="X137" s="144" t="s">
        <v>104</v>
      </c>
      <c r="Y137" s="144" t="s">
        <v>104</v>
      </c>
      <c r="Z137" s="144" t="s">
        <v>104</v>
      </c>
      <c r="AA137" s="151" t="s">
        <v>168</v>
      </c>
      <c r="AB137" s="147" t="s">
        <v>181</v>
      </c>
      <c r="AC137" s="345" t="s">
        <v>169</v>
      </c>
      <c r="AD137" s="346"/>
      <c r="AE137" s="347"/>
    </row>
    <row r="138" spans="1:31" ht="174">
      <c r="A138" s="179" t="s">
        <v>89</v>
      </c>
      <c r="B138" s="179" t="s">
        <v>90</v>
      </c>
      <c r="C138" s="180" t="s">
        <v>91</v>
      </c>
      <c r="D138" s="180" t="s">
        <v>367</v>
      </c>
      <c r="E138" s="180" t="s">
        <v>364</v>
      </c>
      <c r="F138" s="184" t="s">
        <v>94</v>
      </c>
      <c r="G138" s="214" t="s">
        <v>182</v>
      </c>
      <c r="H138" s="216" t="s">
        <v>183</v>
      </c>
      <c r="I138" s="219" t="s">
        <v>179</v>
      </c>
      <c r="J138" s="144" t="s">
        <v>98</v>
      </c>
      <c r="K138" s="147" t="s">
        <v>98</v>
      </c>
      <c r="L138" s="147" t="s">
        <v>166</v>
      </c>
      <c r="M138" s="144">
        <v>2</v>
      </c>
      <c r="N138" s="144">
        <v>2</v>
      </c>
      <c r="O138" s="144">
        <v>4</v>
      </c>
      <c r="P138" s="193" t="str">
        <f t="shared" si="80"/>
        <v>B</v>
      </c>
      <c r="Q138" s="144">
        <v>10</v>
      </c>
      <c r="R138" s="144">
        <v>40</v>
      </c>
      <c r="S138" s="190" t="str">
        <f t="shared" si="81"/>
        <v>III</v>
      </c>
      <c r="T138" s="194" t="s">
        <v>128</v>
      </c>
      <c r="U138" s="195" t="s">
        <v>180</v>
      </c>
      <c r="V138" s="152">
        <v>2</v>
      </c>
      <c r="W138" s="147" t="s">
        <v>103</v>
      </c>
      <c r="X138" s="144" t="s">
        <v>104</v>
      </c>
      <c r="Y138" s="144" t="s">
        <v>104</v>
      </c>
      <c r="Z138" s="144" t="s">
        <v>104</v>
      </c>
      <c r="AA138" s="151" t="s">
        <v>168</v>
      </c>
      <c r="AB138" s="149" t="s">
        <v>181</v>
      </c>
      <c r="AC138" s="345" t="s">
        <v>169</v>
      </c>
      <c r="AD138" s="346"/>
      <c r="AE138" s="347"/>
    </row>
    <row r="139" spans="1:31" ht="223.5">
      <c r="A139" s="179" t="s">
        <v>89</v>
      </c>
      <c r="B139" s="179" t="s">
        <v>90</v>
      </c>
      <c r="C139" s="180" t="s">
        <v>91</v>
      </c>
      <c r="D139" s="180" t="s">
        <v>370</v>
      </c>
      <c r="E139" s="180" t="s">
        <v>364</v>
      </c>
      <c r="F139" s="184" t="s">
        <v>94</v>
      </c>
      <c r="G139" s="214" t="s">
        <v>336</v>
      </c>
      <c r="H139" s="220" t="s">
        <v>186</v>
      </c>
      <c r="I139" s="220" t="s">
        <v>187</v>
      </c>
      <c r="J139" s="194" t="s">
        <v>98</v>
      </c>
      <c r="K139" s="194" t="s">
        <v>188</v>
      </c>
      <c r="L139" s="194" t="s">
        <v>189</v>
      </c>
      <c r="M139" s="197">
        <v>2</v>
      </c>
      <c r="N139" s="197">
        <v>3</v>
      </c>
      <c r="O139" s="200">
        <f t="shared" ref="O139:O142" si="82">M139*N139</f>
        <v>6</v>
      </c>
      <c r="P139" s="193" t="str">
        <f t="shared" si="80"/>
        <v>M</v>
      </c>
      <c r="Q139" s="197">
        <v>25</v>
      </c>
      <c r="R139" s="200">
        <f t="shared" ref="R139:R142" si="83">O139*Q139</f>
        <v>150</v>
      </c>
      <c r="S139" s="190" t="str">
        <f t="shared" si="81"/>
        <v>II</v>
      </c>
      <c r="T139" s="194" t="s">
        <v>101</v>
      </c>
      <c r="U139" s="194" t="s">
        <v>190</v>
      </c>
      <c r="V139" s="152">
        <v>2</v>
      </c>
      <c r="W139" s="147" t="s">
        <v>103</v>
      </c>
      <c r="X139" s="194" t="s">
        <v>104</v>
      </c>
      <c r="Y139" s="194" t="s">
        <v>104</v>
      </c>
      <c r="Z139" s="194" t="s">
        <v>104</v>
      </c>
      <c r="AA139" s="196" t="s">
        <v>191</v>
      </c>
      <c r="AB139" s="194" t="s">
        <v>104</v>
      </c>
      <c r="AC139" s="345" t="s">
        <v>192</v>
      </c>
      <c r="AD139" s="346"/>
      <c r="AE139" s="347"/>
    </row>
    <row r="140" spans="1:31" ht="219.75">
      <c r="A140" s="179" t="s">
        <v>89</v>
      </c>
      <c r="B140" s="179" t="s">
        <v>90</v>
      </c>
      <c r="C140" s="180" t="s">
        <v>91</v>
      </c>
      <c r="D140" s="180" t="s">
        <v>371</v>
      </c>
      <c r="E140" s="180" t="s">
        <v>364</v>
      </c>
      <c r="F140" s="184" t="s">
        <v>94</v>
      </c>
      <c r="G140" s="214" t="s">
        <v>194</v>
      </c>
      <c r="H140" s="220" t="s">
        <v>195</v>
      </c>
      <c r="I140" s="220" t="s">
        <v>196</v>
      </c>
      <c r="J140" s="194" t="s">
        <v>98</v>
      </c>
      <c r="K140" s="194" t="s">
        <v>197</v>
      </c>
      <c r="L140" s="194" t="s">
        <v>189</v>
      </c>
      <c r="M140" s="198">
        <v>2</v>
      </c>
      <c r="N140" s="198">
        <v>3</v>
      </c>
      <c r="O140" s="189">
        <f t="shared" si="82"/>
        <v>6</v>
      </c>
      <c r="P140" s="189" t="str">
        <f t="shared" si="80"/>
        <v>M</v>
      </c>
      <c r="Q140" s="198">
        <v>25</v>
      </c>
      <c r="R140" s="186">
        <f t="shared" si="83"/>
        <v>150</v>
      </c>
      <c r="S140" s="190" t="str">
        <f t="shared" si="81"/>
        <v>II</v>
      </c>
      <c r="T140" s="191" t="s">
        <v>101</v>
      </c>
      <c r="U140" s="194" t="s">
        <v>190</v>
      </c>
      <c r="V140" s="152">
        <v>2</v>
      </c>
      <c r="W140" s="147" t="s">
        <v>103</v>
      </c>
      <c r="X140" s="194" t="s">
        <v>104</v>
      </c>
      <c r="Y140" s="194" t="s">
        <v>104</v>
      </c>
      <c r="Z140" s="194" t="s">
        <v>104</v>
      </c>
      <c r="AA140" s="196" t="s">
        <v>191</v>
      </c>
      <c r="AB140" s="194" t="s">
        <v>104</v>
      </c>
      <c r="AC140" s="345" t="s">
        <v>192</v>
      </c>
      <c r="AD140" s="346"/>
      <c r="AE140" s="347"/>
    </row>
    <row r="141" spans="1:31" ht="219.75">
      <c r="A141" s="179" t="s">
        <v>89</v>
      </c>
      <c r="B141" s="179" t="s">
        <v>90</v>
      </c>
      <c r="C141" s="180" t="s">
        <v>91</v>
      </c>
      <c r="D141" s="180" t="s">
        <v>372</v>
      </c>
      <c r="E141" s="180" t="s">
        <v>364</v>
      </c>
      <c r="F141" s="184" t="s">
        <v>94</v>
      </c>
      <c r="G141" s="214" t="s">
        <v>199</v>
      </c>
      <c r="H141" s="220" t="s">
        <v>200</v>
      </c>
      <c r="I141" s="220" t="s">
        <v>201</v>
      </c>
      <c r="J141" s="194" t="s">
        <v>98</v>
      </c>
      <c r="K141" s="194" t="s">
        <v>188</v>
      </c>
      <c r="L141" s="194" t="s">
        <v>202</v>
      </c>
      <c r="M141" s="197">
        <v>2</v>
      </c>
      <c r="N141" s="197">
        <v>3</v>
      </c>
      <c r="O141" s="193">
        <f t="shared" si="82"/>
        <v>6</v>
      </c>
      <c r="P141" s="193" t="str">
        <f t="shared" si="80"/>
        <v>M</v>
      </c>
      <c r="Q141" s="197">
        <v>25</v>
      </c>
      <c r="R141" s="200">
        <f t="shared" si="83"/>
        <v>150</v>
      </c>
      <c r="S141" s="190" t="str">
        <f t="shared" si="81"/>
        <v>II</v>
      </c>
      <c r="T141" s="194" t="s">
        <v>101</v>
      </c>
      <c r="U141" s="194" t="s">
        <v>190</v>
      </c>
      <c r="V141" s="152">
        <v>2</v>
      </c>
      <c r="W141" s="147" t="s">
        <v>103</v>
      </c>
      <c r="X141" s="194" t="s">
        <v>104</v>
      </c>
      <c r="Y141" s="194" t="s">
        <v>104</v>
      </c>
      <c r="Z141" s="191" t="s">
        <v>104</v>
      </c>
      <c r="AA141" s="196" t="s">
        <v>191</v>
      </c>
      <c r="AB141" s="194" t="s">
        <v>104</v>
      </c>
      <c r="AC141" s="345" t="s">
        <v>192</v>
      </c>
      <c r="AD141" s="346"/>
      <c r="AE141" s="347"/>
    </row>
    <row r="142" spans="1:31" ht="219.75">
      <c r="A142" s="179" t="s">
        <v>89</v>
      </c>
      <c r="B142" s="179" t="s">
        <v>90</v>
      </c>
      <c r="C142" s="180" t="s">
        <v>91</v>
      </c>
      <c r="D142" s="180" t="s">
        <v>373</v>
      </c>
      <c r="E142" s="180" t="s">
        <v>364</v>
      </c>
      <c r="F142" s="184" t="s">
        <v>123</v>
      </c>
      <c r="G142" s="214" t="s">
        <v>204</v>
      </c>
      <c r="H142" s="220" t="s">
        <v>205</v>
      </c>
      <c r="I142" s="220" t="s">
        <v>201</v>
      </c>
      <c r="J142" s="194" t="s">
        <v>98</v>
      </c>
      <c r="K142" s="194" t="s">
        <v>188</v>
      </c>
      <c r="L142" s="194" t="s">
        <v>202</v>
      </c>
      <c r="M142" s="197">
        <v>2</v>
      </c>
      <c r="N142" s="197">
        <v>3</v>
      </c>
      <c r="O142" s="193">
        <f t="shared" si="82"/>
        <v>6</v>
      </c>
      <c r="P142" s="193" t="str">
        <f t="shared" si="80"/>
        <v>M</v>
      </c>
      <c r="Q142" s="197">
        <v>25</v>
      </c>
      <c r="R142" s="200">
        <f t="shared" si="83"/>
        <v>150</v>
      </c>
      <c r="S142" s="190" t="str">
        <f t="shared" si="81"/>
        <v>II</v>
      </c>
      <c r="T142" s="194" t="s">
        <v>101</v>
      </c>
      <c r="U142" s="194" t="s">
        <v>190</v>
      </c>
      <c r="V142" s="152">
        <v>2</v>
      </c>
      <c r="W142" s="147" t="s">
        <v>103</v>
      </c>
      <c r="X142" s="194" t="s">
        <v>104</v>
      </c>
      <c r="Y142" s="194" t="s">
        <v>104</v>
      </c>
      <c r="Z142" s="194" t="s">
        <v>104</v>
      </c>
      <c r="AA142" s="196" t="s">
        <v>191</v>
      </c>
      <c r="AB142" s="194" t="s">
        <v>104</v>
      </c>
      <c r="AC142" s="345" t="s">
        <v>192</v>
      </c>
      <c r="AD142" s="346"/>
      <c r="AE142" s="347"/>
    </row>
    <row r="143" spans="1:31" ht="370.5">
      <c r="A143" s="179" t="s">
        <v>89</v>
      </c>
      <c r="B143" s="179" t="s">
        <v>90</v>
      </c>
      <c r="C143" s="180" t="s">
        <v>91</v>
      </c>
      <c r="D143" s="180" t="s">
        <v>373</v>
      </c>
      <c r="E143" s="180" t="s">
        <v>364</v>
      </c>
      <c r="F143" s="201" t="s">
        <v>94</v>
      </c>
      <c r="G143" s="214" t="s">
        <v>206</v>
      </c>
      <c r="H143" s="220" t="s">
        <v>207</v>
      </c>
      <c r="I143" s="219" t="s">
        <v>208</v>
      </c>
      <c r="J143" s="152" t="s">
        <v>98</v>
      </c>
      <c r="K143" s="149" t="s">
        <v>209</v>
      </c>
      <c r="L143" s="149" t="s">
        <v>210</v>
      </c>
      <c r="M143" s="202">
        <v>2</v>
      </c>
      <c r="N143" s="202">
        <v>3</v>
      </c>
      <c r="O143" s="203">
        <v>6</v>
      </c>
      <c r="P143" s="203" t="s">
        <v>211</v>
      </c>
      <c r="Q143" s="202">
        <v>25</v>
      </c>
      <c r="R143" s="204">
        <v>150</v>
      </c>
      <c r="S143" s="205" t="s">
        <v>212</v>
      </c>
      <c r="T143" s="206" t="s">
        <v>101</v>
      </c>
      <c r="U143" s="195" t="s">
        <v>213</v>
      </c>
      <c r="V143" s="152">
        <v>2</v>
      </c>
      <c r="W143" s="149" t="s">
        <v>103</v>
      </c>
      <c r="X143" s="207" t="s">
        <v>104</v>
      </c>
      <c r="Y143" s="207" t="s">
        <v>104</v>
      </c>
      <c r="Z143" s="207" t="s">
        <v>214</v>
      </c>
      <c r="AA143" s="233" t="s">
        <v>215</v>
      </c>
      <c r="AB143" s="207" t="s">
        <v>216</v>
      </c>
      <c r="AC143" s="355" t="s">
        <v>217</v>
      </c>
      <c r="AD143" s="356"/>
      <c r="AE143" s="357"/>
    </row>
    <row r="144" spans="1:31" ht="301.5">
      <c r="A144" s="179" t="s">
        <v>89</v>
      </c>
      <c r="B144" s="179" t="s">
        <v>90</v>
      </c>
      <c r="C144" s="180" t="s">
        <v>91</v>
      </c>
      <c r="D144" s="180" t="s">
        <v>371</v>
      </c>
      <c r="E144" s="180" t="s">
        <v>364</v>
      </c>
      <c r="F144" s="181" t="s">
        <v>94</v>
      </c>
      <c r="G144" s="214" t="s">
        <v>219</v>
      </c>
      <c r="H144" s="220" t="s">
        <v>220</v>
      </c>
      <c r="I144" s="220" t="s">
        <v>221</v>
      </c>
      <c r="J144" s="194" t="s">
        <v>98</v>
      </c>
      <c r="K144" s="147" t="s">
        <v>98</v>
      </c>
      <c r="L144" s="147" t="s">
        <v>222</v>
      </c>
      <c r="M144" s="198">
        <v>6</v>
      </c>
      <c r="N144" s="198">
        <v>3</v>
      </c>
      <c r="O144" s="189">
        <v>18</v>
      </c>
      <c r="P144" s="189" t="s">
        <v>109</v>
      </c>
      <c r="Q144" s="198">
        <v>25</v>
      </c>
      <c r="R144" s="186">
        <v>450</v>
      </c>
      <c r="S144" s="190" t="s">
        <v>212</v>
      </c>
      <c r="T144" s="191" t="s">
        <v>101</v>
      </c>
      <c r="U144" s="194" t="s">
        <v>223</v>
      </c>
      <c r="V144" s="152">
        <v>2</v>
      </c>
      <c r="W144" s="147" t="s">
        <v>103</v>
      </c>
      <c r="X144" s="194" t="s">
        <v>104</v>
      </c>
      <c r="Y144" s="194" t="s">
        <v>104</v>
      </c>
      <c r="Z144" s="194" t="s">
        <v>104</v>
      </c>
      <c r="AA144" s="233" t="s">
        <v>215</v>
      </c>
      <c r="AB144" s="194" t="s">
        <v>104</v>
      </c>
      <c r="AC144" s="348" t="s">
        <v>217</v>
      </c>
      <c r="AD144" s="349"/>
      <c r="AE144" s="350"/>
    </row>
    <row r="145" spans="1:31" ht="370.5">
      <c r="A145" s="179" t="s">
        <v>89</v>
      </c>
      <c r="B145" s="179" t="s">
        <v>90</v>
      </c>
      <c r="C145" s="180" t="s">
        <v>91</v>
      </c>
      <c r="D145" s="180" t="s">
        <v>365</v>
      </c>
      <c r="E145" s="180" t="s">
        <v>364</v>
      </c>
      <c r="F145" s="181" t="s">
        <v>123</v>
      </c>
      <c r="G145" s="214" t="s">
        <v>225</v>
      </c>
      <c r="H145" s="220" t="s">
        <v>226</v>
      </c>
      <c r="I145" s="219" t="s">
        <v>208</v>
      </c>
      <c r="J145" s="194" t="s">
        <v>98</v>
      </c>
      <c r="K145" s="147" t="s">
        <v>98</v>
      </c>
      <c r="L145" s="147" t="s">
        <v>222</v>
      </c>
      <c r="M145" s="198">
        <v>6</v>
      </c>
      <c r="N145" s="198">
        <v>3</v>
      </c>
      <c r="O145" s="189">
        <v>18</v>
      </c>
      <c r="P145" s="189" t="s">
        <v>109</v>
      </c>
      <c r="Q145" s="198">
        <v>25</v>
      </c>
      <c r="R145" s="186">
        <v>450</v>
      </c>
      <c r="S145" s="190" t="s">
        <v>212</v>
      </c>
      <c r="T145" s="191" t="s">
        <v>101</v>
      </c>
      <c r="U145" s="195" t="s">
        <v>213</v>
      </c>
      <c r="V145" s="152">
        <v>2</v>
      </c>
      <c r="W145" s="147" t="s">
        <v>103</v>
      </c>
      <c r="X145" s="194" t="s">
        <v>104</v>
      </c>
      <c r="Y145" s="194" t="s">
        <v>104</v>
      </c>
      <c r="Z145" s="194" t="s">
        <v>104</v>
      </c>
      <c r="AA145" s="233" t="s">
        <v>215</v>
      </c>
      <c r="AB145" s="194" t="s">
        <v>104</v>
      </c>
      <c r="AC145" s="348" t="s">
        <v>217</v>
      </c>
      <c r="AD145" s="349"/>
      <c r="AE145" s="350"/>
    </row>
    <row r="146" spans="1:31" ht="335.25">
      <c r="A146" s="179" t="s">
        <v>89</v>
      </c>
      <c r="B146" s="179" t="s">
        <v>90</v>
      </c>
      <c r="C146" s="180" t="s">
        <v>91</v>
      </c>
      <c r="D146" s="180" t="s">
        <v>365</v>
      </c>
      <c r="E146" s="180" t="s">
        <v>364</v>
      </c>
      <c r="F146" s="181" t="s">
        <v>94</v>
      </c>
      <c r="G146" s="214" t="s">
        <v>235</v>
      </c>
      <c r="H146" s="223" t="s">
        <v>236</v>
      </c>
      <c r="I146" s="223" t="s">
        <v>237</v>
      </c>
      <c r="J146" s="154" t="s">
        <v>98</v>
      </c>
      <c r="K146" s="154" t="s">
        <v>98</v>
      </c>
      <c r="L146" s="154" t="s">
        <v>98</v>
      </c>
      <c r="M146" s="155">
        <v>2</v>
      </c>
      <c r="N146" s="155">
        <v>3</v>
      </c>
      <c r="O146" s="155">
        <v>6</v>
      </c>
      <c r="P146" s="203" t="str">
        <f t="shared" ref="P146:P151" si="84">IF(OR(O146="",O146=0),"",IF(O146&lt;5,"B",IF(O146&lt;9,"M",IF(O146&lt;21,"A","MA"))))</f>
        <v>M</v>
      </c>
      <c r="Q146" s="155">
        <v>10</v>
      </c>
      <c r="R146" s="156">
        <f t="shared" ref="R146:R151" si="85">O146*Q146</f>
        <v>60</v>
      </c>
      <c r="S146" s="157" t="s">
        <v>232</v>
      </c>
      <c r="T146" s="158" t="s">
        <v>128</v>
      </c>
      <c r="U146" s="159" t="s">
        <v>238</v>
      </c>
      <c r="V146" s="152">
        <v>2</v>
      </c>
      <c r="W146" s="149" t="s">
        <v>103</v>
      </c>
      <c r="X146" s="154" t="s">
        <v>104</v>
      </c>
      <c r="Y146" s="154" t="s">
        <v>104</v>
      </c>
      <c r="Z146" s="154" t="s">
        <v>104</v>
      </c>
      <c r="AA146" s="153" t="s">
        <v>239</v>
      </c>
      <c r="AB146" s="207" t="s">
        <v>216</v>
      </c>
      <c r="AC146" s="351" t="s">
        <v>240</v>
      </c>
      <c r="AD146" s="352"/>
      <c r="AE146" s="353"/>
    </row>
    <row r="147" spans="1:31" ht="409.6">
      <c r="A147" s="179" t="s">
        <v>89</v>
      </c>
      <c r="B147" s="179" t="s">
        <v>90</v>
      </c>
      <c r="C147" s="180" t="s">
        <v>91</v>
      </c>
      <c r="D147" s="180" t="s">
        <v>365</v>
      </c>
      <c r="E147" s="180" t="s">
        <v>364</v>
      </c>
      <c r="F147" s="181" t="s">
        <v>123</v>
      </c>
      <c r="G147" s="214" t="s">
        <v>241</v>
      </c>
      <c r="H147" s="220" t="s">
        <v>242</v>
      </c>
      <c r="I147" s="220" t="s">
        <v>243</v>
      </c>
      <c r="J147" s="194" t="s">
        <v>98</v>
      </c>
      <c r="K147" s="147" t="s">
        <v>244</v>
      </c>
      <c r="L147" s="147" t="s">
        <v>245</v>
      </c>
      <c r="M147" s="198">
        <v>6</v>
      </c>
      <c r="N147" s="198">
        <v>1</v>
      </c>
      <c r="O147" s="189">
        <f t="shared" ref="O147:O151" si="86">M147*N147</f>
        <v>6</v>
      </c>
      <c r="P147" s="189" t="str">
        <f t="shared" si="84"/>
        <v>M</v>
      </c>
      <c r="Q147" s="198">
        <v>10</v>
      </c>
      <c r="R147" s="161">
        <f t="shared" si="85"/>
        <v>60</v>
      </c>
      <c r="S147" s="190" t="str">
        <f t="shared" ref="S147:S149" si="87">IF(R147="","",IF(AND(R147&gt;=600,R147&lt;=4000),"I",IF(AND(R147&gt;=150,R147&lt;=500),"II",IF(AND(R147&gt;=40,R147&lt;=120),"III",IF(OR(R147&lt;=20,R147&gt;=0),"IV")))))</f>
        <v>III</v>
      </c>
      <c r="T147" s="191" t="s">
        <v>128</v>
      </c>
      <c r="U147" s="147" t="s">
        <v>246</v>
      </c>
      <c r="V147" s="152">
        <v>2</v>
      </c>
      <c r="W147" s="147" t="s">
        <v>103</v>
      </c>
      <c r="X147" s="194" t="s">
        <v>104</v>
      </c>
      <c r="Y147" s="194" t="s">
        <v>104</v>
      </c>
      <c r="Z147" s="147" t="s">
        <v>104</v>
      </c>
      <c r="AA147" s="151" t="s">
        <v>247</v>
      </c>
      <c r="AB147" s="144" t="s">
        <v>104</v>
      </c>
      <c r="AC147" s="344" t="s">
        <v>248</v>
      </c>
      <c r="AD147" s="344"/>
      <c r="AE147" s="344"/>
    </row>
    <row r="148" spans="1:31" ht="409.6">
      <c r="A148" s="179" t="s">
        <v>89</v>
      </c>
      <c r="B148" s="179" t="s">
        <v>90</v>
      </c>
      <c r="C148" s="180" t="s">
        <v>91</v>
      </c>
      <c r="D148" s="180" t="s">
        <v>365</v>
      </c>
      <c r="E148" s="180" t="s">
        <v>364</v>
      </c>
      <c r="F148" s="181" t="s">
        <v>123</v>
      </c>
      <c r="G148" s="214" t="s">
        <v>250</v>
      </c>
      <c r="H148" s="220" t="s">
        <v>251</v>
      </c>
      <c r="I148" s="220" t="s">
        <v>252</v>
      </c>
      <c r="J148" s="194" t="s">
        <v>98</v>
      </c>
      <c r="K148" s="147" t="s">
        <v>98</v>
      </c>
      <c r="L148" s="147" t="s">
        <v>245</v>
      </c>
      <c r="M148" s="198">
        <v>6</v>
      </c>
      <c r="N148" s="198">
        <v>1</v>
      </c>
      <c r="O148" s="189">
        <f t="shared" si="86"/>
        <v>6</v>
      </c>
      <c r="P148" s="189" t="str">
        <f t="shared" si="84"/>
        <v>M</v>
      </c>
      <c r="Q148" s="198">
        <v>10</v>
      </c>
      <c r="R148" s="161">
        <f t="shared" si="85"/>
        <v>60</v>
      </c>
      <c r="S148" s="190" t="str">
        <f t="shared" si="87"/>
        <v>III</v>
      </c>
      <c r="T148" s="191" t="s">
        <v>128</v>
      </c>
      <c r="U148" s="147" t="s">
        <v>253</v>
      </c>
      <c r="V148" s="152">
        <v>2</v>
      </c>
      <c r="W148" s="147" t="s">
        <v>103</v>
      </c>
      <c r="X148" s="194" t="s">
        <v>104</v>
      </c>
      <c r="Y148" s="194" t="s">
        <v>104</v>
      </c>
      <c r="Z148" s="147" t="s">
        <v>104</v>
      </c>
      <c r="AA148" s="151" t="s">
        <v>254</v>
      </c>
      <c r="AB148" s="144" t="s">
        <v>104</v>
      </c>
      <c r="AC148" s="354" t="s">
        <v>255</v>
      </c>
      <c r="AD148" s="354"/>
      <c r="AE148" s="354"/>
    </row>
    <row r="149" spans="1:31" ht="409.6">
      <c r="A149" s="179" t="s">
        <v>89</v>
      </c>
      <c r="B149" s="179" t="s">
        <v>90</v>
      </c>
      <c r="C149" s="180" t="s">
        <v>91</v>
      </c>
      <c r="D149" s="180" t="s">
        <v>365</v>
      </c>
      <c r="E149" s="180" t="s">
        <v>364</v>
      </c>
      <c r="F149" s="181" t="s">
        <v>94</v>
      </c>
      <c r="G149" s="214" t="s">
        <v>256</v>
      </c>
      <c r="H149" s="220" t="s">
        <v>257</v>
      </c>
      <c r="I149" s="219" t="s">
        <v>258</v>
      </c>
      <c r="J149" s="188" t="s">
        <v>259</v>
      </c>
      <c r="K149" s="188" t="s">
        <v>260</v>
      </c>
      <c r="L149" s="147" t="s">
        <v>261</v>
      </c>
      <c r="M149" s="198">
        <v>10</v>
      </c>
      <c r="N149" s="198">
        <v>3</v>
      </c>
      <c r="O149" s="189">
        <f t="shared" si="86"/>
        <v>30</v>
      </c>
      <c r="P149" s="189" t="str">
        <f t="shared" si="84"/>
        <v>MA</v>
      </c>
      <c r="Q149" s="198">
        <v>25</v>
      </c>
      <c r="R149" s="161">
        <f t="shared" si="85"/>
        <v>750</v>
      </c>
      <c r="S149" s="190" t="str">
        <f t="shared" si="87"/>
        <v>I</v>
      </c>
      <c r="T149" s="191" t="s">
        <v>101</v>
      </c>
      <c r="U149" s="147" t="s">
        <v>262</v>
      </c>
      <c r="V149" s="152">
        <v>2</v>
      </c>
      <c r="W149" s="147" t="s">
        <v>103</v>
      </c>
      <c r="X149" s="144" t="s">
        <v>104</v>
      </c>
      <c r="Y149" s="144" t="s">
        <v>104</v>
      </c>
      <c r="Z149" s="144" t="s">
        <v>104</v>
      </c>
      <c r="AA149" s="151" t="s">
        <v>263</v>
      </c>
      <c r="AB149" s="194" t="s">
        <v>104</v>
      </c>
      <c r="AC149" s="358" t="s">
        <v>264</v>
      </c>
      <c r="AD149" s="359"/>
      <c r="AE149" s="360"/>
    </row>
    <row r="150" spans="1:31" ht="301.5">
      <c r="A150" s="179" t="s">
        <v>89</v>
      </c>
      <c r="B150" s="179" t="s">
        <v>90</v>
      </c>
      <c r="C150" s="180" t="s">
        <v>91</v>
      </c>
      <c r="D150" s="180" t="s">
        <v>363</v>
      </c>
      <c r="E150" s="180" t="s">
        <v>364</v>
      </c>
      <c r="F150" s="181" t="s">
        <v>94</v>
      </c>
      <c r="G150" s="214" t="s">
        <v>267</v>
      </c>
      <c r="H150" s="223" t="s">
        <v>268</v>
      </c>
      <c r="I150" s="223" t="s">
        <v>269</v>
      </c>
      <c r="J150" s="160" t="s">
        <v>270</v>
      </c>
      <c r="K150" s="160" t="s">
        <v>98</v>
      </c>
      <c r="L150" s="160" t="s">
        <v>98</v>
      </c>
      <c r="M150" s="162">
        <v>2</v>
      </c>
      <c r="N150" s="162">
        <v>3</v>
      </c>
      <c r="O150" s="152">
        <f t="shared" si="86"/>
        <v>6</v>
      </c>
      <c r="P150" s="189" t="str">
        <f t="shared" si="84"/>
        <v>M</v>
      </c>
      <c r="Q150" s="162">
        <v>10</v>
      </c>
      <c r="R150" s="161">
        <f t="shared" si="85"/>
        <v>60</v>
      </c>
      <c r="S150" s="163" t="s">
        <v>232</v>
      </c>
      <c r="T150" s="159" t="s">
        <v>128</v>
      </c>
      <c r="U150" s="159" t="s">
        <v>271</v>
      </c>
      <c r="V150" s="152">
        <v>2</v>
      </c>
      <c r="W150" s="149" t="s">
        <v>103</v>
      </c>
      <c r="X150" s="160" t="s">
        <v>104</v>
      </c>
      <c r="Y150" s="160" t="s">
        <v>104</v>
      </c>
      <c r="Z150" s="160" t="s">
        <v>104</v>
      </c>
      <c r="AA150" s="234" t="s">
        <v>239</v>
      </c>
      <c r="AB150" s="144" t="s">
        <v>104</v>
      </c>
      <c r="AC150" s="344" t="s">
        <v>272</v>
      </c>
      <c r="AD150" s="344"/>
      <c r="AE150" s="344"/>
    </row>
    <row r="151" spans="1:31" ht="381.75">
      <c r="A151" s="179" t="s">
        <v>89</v>
      </c>
      <c r="B151" s="179" t="s">
        <v>90</v>
      </c>
      <c r="C151" s="180" t="s">
        <v>91</v>
      </c>
      <c r="D151" s="180" t="s">
        <v>374</v>
      </c>
      <c r="E151" s="180" t="s">
        <v>364</v>
      </c>
      <c r="F151" s="181" t="s">
        <v>123</v>
      </c>
      <c r="G151" s="214" t="s">
        <v>345</v>
      </c>
      <c r="H151" s="220" t="s">
        <v>274</v>
      </c>
      <c r="I151" s="219" t="s">
        <v>275</v>
      </c>
      <c r="J151" s="144" t="s">
        <v>98</v>
      </c>
      <c r="K151" s="188" t="s">
        <v>276</v>
      </c>
      <c r="L151" s="195" t="s">
        <v>277</v>
      </c>
      <c r="M151" s="198">
        <v>6</v>
      </c>
      <c r="N151" s="198">
        <v>3</v>
      </c>
      <c r="O151" s="189">
        <f t="shared" si="86"/>
        <v>18</v>
      </c>
      <c r="P151" s="189" t="str">
        <f t="shared" si="84"/>
        <v>A</v>
      </c>
      <c r="Q151" s="198">
        <v>25</v>
      </c>
      <c r="R151" s="161">
        <f t="shared" si="85"/>
        <v>450</v>
      </c>
      <c r="S151" s="190" t="str">
        <f>IF(R151="","",IF(AND(R151&gt;=600,R151&lt;=4000),"I",IF(AND(R151&gt;=150,R151&lt;=500),"II",IF(AND(R151&gt;=40,R151&lt;=120),"III",IF(OR(R151&lt;=20,R151&gt;=0),"IV")))))</f>
        <v>II</v>
      </c>
      <c r="T151" s="191" t="s">
        <v>101</v>
      </c>
      <c r="U151" s="195" t="s">
        <v>278</v>
      </c>
      <c r="V151" s="152">
        <v>2</v>
      </c>
      <c r="W151" s="147" t="s">
        <v>103</v>
      </c>
      <c r="X151" s="144" t="s">
        <v>104</v>
      </c>
      <c r="Y151" s="144" t="s">
        <v>104</v>
      </c>
      <c r="Z151" s="144" t="s">
        <v>104</v>
      </c>
      <c r="AA151" s="188" t="s">
        <v>279</v>
      </c>
      <c r="AB151" s="207" t="s">
        <v>216</v>
      </c>
      <c r="AC151" s="362" t="s">
        <v>280</v>
      </c>
      <c r="AD151" s="352"/>
      <c r="AE151" s="363"/>
    </row>
    <row r="152" spans="1:31" ht="409.6">
      <c r="A152" s="179" t="s">
        <v>89</v>
      </c>
      <c r="B152" s="179" t="s">
        <v>90</v>
      </c>
      <c r="C152" s="180" t="s">
        <v>91</v>
      </c>
      <c r="D152" s="180" t="s">
        <v>374</v>
      </c>
      <c r="E152" s="180" t="s">
        <v>364</v>
      </c>
      <c r="F152" s="181" t="s">
        <v>123</v>
      </c>
      <c r="G152" s="214" t="s">
        <v>281</v>
      </c>
      <c r="H152" s="223" t="s">
        <v>282</v>
      </c>
      <c r="I152" s="223" t="s">
        <v>283</v>
      </c>
      <c r="J152" s="160" t="s">
        <v>98</v>
      </c>
      <c r="K152" s="160" t="s">
        <v>98</v>
      </c>
      <c r="L152" s="160" t="s">
        <v>98</v>
      </c>
      <c r="M152" s="162">
        <v>2</v>
      </c>
      <c r="N152" s="162">
        <v>3</v>
      </c>
      <c r="O152" s="144">
        <v>6</v>
      </c>
      <c r="P152" s="189" t="s">
        <v>211</v>
      </c>
      <c r="Q152" s="162">
        <v>10</v>
      </c>
      <c r="R152" s="161">
        <v>60</v>
      </c>
      <c r="S152" s="190" t="str">
        <f t="shared" ref="S152:S159" si="88">IF(R152="","",IF(AND(R152&gt;=600,R152&lt;=4000),"I",IF(AND(R152&gt;=150,R152&lt;=500),"II",IF(AND(R152&gt;=40,R152&lt;=120),"III",IF(OR(R152&lt;=20,R152&gt;=0),"IV")))))</f>
        <v>III</v>
      </c>
      <c r="T152" s="159" t="s">
        <v>128</v>
      </c>
      <c r="U152" s="159" t="s">
        <v>284</v>
      </c>
      <c r="V152" s="152">
        <v>2</v>
      </c>
      <c r="W152" s="147" t="s">
        <v>103</v>
      </c>
      <c r="X152" s="160" t="s">
        <v>104</v>
      </c>
      <c r="Y152" s="160" t="s">
        <v>104</v>
      </c>
      <c r="Z152" s="160" t="s">
        <v>104</v>
      </c>
      <c r="AA152" s="154" t="s">
        <v>285</v>
      </c>
      <c r="AB152" s="144" t="s">
        <v>104</v>
      </c>
      <c r="AC152" s="358"/>
      <c r="AD152" s="359"/>
      <c r="AE152" s="360"/>
    </row>
    <row r="153" spans="1:31" ht="409.6">
      <c r="A153" s="179" t="s">
        <v>89</v>
      </c>
      <c r="B153" s="179" t="s">
        <v>90</v>
      </c>
      <c r="C153" s="180" t="s">
        <v>91</v>
      </c>
      <c r="D153" s="180" t="s">
        <v>374</v>
      </c>
      <c r="E153" s="180" t="s">
        <v>364</v>
      </c>
      <c r="F153" s="181" t="s">
        <v>123</v>
      </c>
      <c r="G153" s="214" t="s">
        <v>286</v>
      </c>
      <c r="H153" s="220" t="s">
        <v>287</v>
      </c>
      <c r="I153" s="219" t="s">
        <v>288</v>
      </c>
      <c r="J153" s="188" t="s">
        <v>98</v>
      </c>
      <c r="K153" s="188" t="s">
        <v>98</v>
      </c>
      <c r="L153" s="151" t="s">
        <v>98</v>
      </c>
      <c r="M153" s="198">
        <v>2</v>
      </c>
      <c r="N153" s="198">
        <v>3</v>
      </c>
      <c r="O153" s="189">
        <v>4</v>
      </c>
      <c r="P153" s="189" t="s">
        <v>231</v>
      </c>
      <c r="Q153" s="198">
        <v>25</v>
      </c>
      <c r="R153" s="161">
        <v>100</v>
      </c>
      <c r="S153" s="190" t="str">
        <f t="shared" si="88"/>
        <v>III</v>
      </c>
      <c r="T153" s="191" t="s">
        <v>128</v>
      </c>
      <c r="U153" s="159" t="s">
        <v>284</v>
      </c>
      <c r="V153" s="152">
        <v>2</v>
      </c>
      <c r="W153" s="147" t="s">
        <v>103</v>
      </c>
      <c r="X153" s="144" t="s">
        <v>104</v>
      </c>
      <c r="Y153" s="144" t="s">
        <v>104</v>
      </c>
      <c r="Z153" s="147" t="s">
        <v>104</v>
      </c>
      <c r="AA153" s="154" t="s">
        <v>285</v>
      </c>
      <c r="AB153" s="144" t="s">
        <v>104</v>
      </c>
      <c r="AC153" s="358"/>
      <c r="AD153" s="359"/>
      <c r="AE153" s="360"/>
    </row>
    <row r="154" spans="1:31" ht="312.75">
      <c r="A154" s="179" t="s">
        <v>89</v>
      </c>
      <c r="B154" s="179" t="s">
        <v>90</v>
      </c>
      <c r="C154" s="180" t="s">
        <v>91</v>
      </c>
      <c r="D154" s="180" t="s">
        <v>374</v>
      </c>
      <c r="E154" s="180" t="s">
        <v>364</v>
      </c>
      <c r="F154" s="181" t="s">
        <v>123</v>
      </c>
      <c r="G154" s="214" t="s">
        <v>290</v>
      </c>
      <c r="H154" s="220" t="s">
        <v>291</v>
      </c>
      <c r="I154" s="219" t="s">
        <v>292</v>
      </c>
      <c r="J154" s="144" t="s">
        <v>98</v>
      </c>
      <c r="K154" s="188" t="s">
        <v>293</v>
      </c>
      <c r="L154" s="144" t="s">
        <v>98</v>
      </c>
      <c r="M154" s="197">
        <v>6</v>
      </c>
      <c r="N154" s="197">
        <v>3</v>
      </c>
      <c r="O154" s="193">
        <f t="shared" ref="O154" si="89">M154*N154</f>
        <v>18</v>
      </c>
      <c r="P154" s="193" t="str">
        <f t="shared" ref="P154" si="90">IF(OR(O154="",O154=0),"",IF(O154&lt;5,"B",IF(O154&lt;9,"M",IF(O154&lt;21,"A","MA"))))</f>
        <v>A</v>
      </c>
      <c r="Q154" s="197">
        <v>25</v>
      </c>
      <c r="R154" s="164">
        <f t="shared" ref="R154" si="91">O154*Q154</f>
        <v>450</v>
      </c>
      <c r="S154" s="190" t="str">
        <f t="shared" si="88"/>
        <v>II</v>
      </c>
      <c r="T154" s="194" t="s">
        <v>101</v>
      </c>
      <c r="U154" s="188" t="s">
        <v>294</v>
      </c>
      <c r="V154" s="152">
        <v>2</v>
      </c>
      <c r="W154" s="147" t="s">
        <v>103</v>
      </c>
      <c r="X154" s="144" t="s">
        <v>104</v>
      </c>
      <c r="Y154" s="144" t="s">
        <v>104</v>
      </c>
      <c r="Z154" s="144" t="s">
        <v>104</v>
      </c>
      <c r="AA154" s="233" t="s">
        <v>295</v>
      </c>
      <c r="AB154" s="144" t="s">
        <v>104</v>
      </c>
      <c r="AC154" s="358" t="s">
        <v>296</v>
      </c>
      <c r="AD154" s="359"/>
      <c r="AE154" s="360"/>
    </row>
    <row r="155" spans="1:31" ht="409.6">
      <c r="A155" s="179" t="s">
        <v>89</v>
      </c>
      <c r="B155" s="179" t="s">
        <v>90</v>
      </c>
      <c r="C155" s="180" t="s">
        <v>91</v>
      </c>
      <c r="D155" s="180" t="s">
        <v>297</v>
      </c>
      <c r="E155" s="180" t="s">
        <v>364</v>
      </c>
      <c r="F155" s="181" t="s">
        <v>123</v>
      </c>
      <c r="G155" s="214" t="s">
        <v>228</v>
      </c>
      <c r="H155" s="222" t="s">
        <v>229</v>
      </c>
      <c r="I155" s="219" t="s">
        <v>230</v>
      </c>
      <c r="J155" s="144" t="s">
        <v>98</v>
      </c>
      <c r="K155" s="147" t="s">
        <v>98</v>
      </c>
      <c r="L155" s="147" t="s">
        <v>210</v>
      </c>
      <c r="M155" s="144">
        <v>2</v>
      </c>
      <c r="N155" s="144">
        <v>2</v>
      </c>
      <c r="O155" s="144">
        <v>4</v>
      </c>
      <c r="P155" s="189" t="s">
        <v>231</v>
      </c>
      <c r="Q155" s="144">
        <v>25</v>
      </c>
      <c r="R155" s="144">
        <v>100</v>
      </c>
      <c r="S155" s="190" t="str">
        <f t="shared" si="88"/>
        <v>III</v>
      </c>
      <c r="T155" s="191" t="s">
        <v>128</v>
      </c>
      <c r="U155" s="195" t="s">
        <v>233</v>
      </c>
      <c r="V155" s="152">
        <v>2</v>
      </c>
      <c r="W155" s="147" t="s">
        <v>103</v>
      </c>
      <c r="X155" s="144" t="s">
        <v>104</v>
      </c>
      <c r="Y155" s="147" t="s">
        <v>104</v>
      </c>
      <c r="Z155" s="144" t="s">
        <v>104</v>
      </c>
      <c r="AA155" s="233" t="s">
        <v>234</v>
      </c>
      <c r="AB155" s="194" t="s">
        <v>104</v>
      </c>
      <c r="AC155" s="358" t="s">
        <v>217</v>
      </c>
      <c r="AD155" s="359"/>
      <c r="AE155" s="360"/>
    </row>
    <row r="156" spans="1:31" ht="409.6">
      <c r="A156" s="179" t="s">
        <v>89</v>
      </c>
      <c r="B156" s="179" t="s">
        <v>90</v>
      </c>
      <c r="C156" s="180" t="s">
        <v>91</v>
      </c>
      <c r="D156" s="180" t="s">
        <v>297</v>
      </c>
      <c r="E156" s="180" t="s">
        <v>364</v>
      </c>
      <c r="F156" s="181" t="s">
        <v>123</v>
      </c>
      <c r="G156" s="214" t="s">
        <v>298</v>
      </c>
      <c r="H156" s="215" t="s">
        <v>299</v>
      </c>
      <c r="I156" s="220" t="s">
        <v>126</v>
      </c>
      <c r="J156" s="194" t="s">
        <v>98</v>
      </c>
      <c r="K156" s="194" t="s">
        <v>98</v>
      </c>
      <c r="L156" s="194" t="s">
        <v>98</v>
      </c>
      <c r="M156" s="198">
        <v>2</v>
      </c>
      <c r="N156" s="198">
        <v>3</v>
      </c>
      <c r="O156" s="189">
        <v>6</v>
      </c>
      <c r="P156" s="189" t="s">
        <v>211</v>
      </c>
      <c r="Q156" s="198">
        <v>10</v>
      </c>
      <c r="R156" s="189">
        <v>60</v>
      </c>
      <c r="S156" s="190" t="str">
        <f t="shared" si="88"/>
        <v>III</v>
      </c>
      <c r="T156" s="191" t="s">
        <v>128</v>
      </c>
      <c r="U156" s="194" t="s">
        <v>129</v>
      </c>
      <c r="V156" s="152">
        <v>2</v>
      </c>
      <c r="W156" s="194" t="s">
        <v>103</v>
      </c>
      <c r="X156" s="194" t="s">
        <v>104</v>
      </c>
      <c r="Y156" s="194" t="s">
        <v>104</v>
      </c>
      <c r="Z156" s="194" t="s">
        <v>104</v>
      </c>
      <c r="AA156" s="235" t="s">
        <v>130</v>
      </c>
      <c r="AB156" s="194" t="s">
        <v>104</v>
      </c>
      <c r="AC156" s="343" t="s">
        <v>131</v>
      </c>
      <c r="AD156" s="343"/>
      <c r="AE156" s="343"/>
    </row>
    <row r="157" spans="1:31" ht="185.25">
      <c r="A157" s="179" t="s">
        <v>89</v>
      </c>
      <c r="B157" s="179" t="s">
        <v>90</v>
      </c>
      <c r="C157" s="180" t="s">
        <v>91</v>
      </c>
      <c r="D157" s="180" t="s">
        <v>297</v>
      </c>
      <c r="E157" s="180" t="s">
        <v>364</v>
      </c>
      <c r="F157" s="181" t="s">
        <v>123</v>
      </c>
      <c r="G157" s="214" t="s">
        <v>300</v>
      </c>
      <c r="H157" s="220" t="s">
        <v>133</v>
      </c>
      <c r="I157" s="220" t="s">
        <v>134</v>
      </c>
      <c r="J157" s="194" t="s">
        <v>98</v>
      </c>
      <c r="K157" s="194" t="s">
        <v>98</v>
      </c>
      <c r="L157" s="194" t="s">
        <v>301</v>
      </c>
      <c r="M157" s="198">
        <v>2</v>
      </c>
      <c r="N157" s="198">
        <v>3</v>
      </c>
      <c r="O157" s="189">
        <v>6</v>
      </c>
      <c r="P157" s="189" t="s">
        <v>211</v>
      </c>
      <c r="Q157" s="198">
        <v>10</v>
      </c>
      <c r="R157" s="189">
        <v>60</v>
      </c>
      <c r="S157" s="190" t="str">
        <f t="shared" si="88"/>
        <v>III</v>
      </c>
      <c r="T157" s="191" t="s">
        <v>128</v>
      </c>
      <c r="U157" s="194" t="s">
        <v>137</v>
      </c>
      <c r="V157" s="152">
        <v>2</v>
      </c>
      <c r="W157" s="147" t="s">
        <v>103</v>
      </c>
      <c r="X157" s="194" t="s">
        <v>104</v>
      </c>
      <c r="Y157" s="194" t="s">
        <v>104</v>
      </c>
      <c r="Z157" s="194" t="s">
        <v>104</v>
      </c>
      <c r="AA157" s="235" t="s">
        <v>139</v>
      </c>
      <c r="AB157" s="194" t="s">
        <v>104</v>
      </c>
      <c r="AC157" s="344" t="s">
        <v>131</v>
      </c>
      <c r="AD157" s="344"/>
      <c r="AE157" s="344"/>
    </row>
    <row r="158" spans="1:31" ht="266.25">
      <c r="A158" s="179" t="s">
        <v>89</v>
      </c>
      <c r="B158" s="179" t="s">
        <v>90</v>
      </c>
      <c r="C158" s="180" t="s">
        <v>91</v>
      </c>
      <c r="D158" s="180" t="s">
        <v>297</v>
      </c>
      <c r="E158" s="180" t="s">
        <v>364</v>
      </c>
      <c r="F158" s="181" t="s">
        <v>302</v>
      </c>
      <c r="G158" s="214" t="s">
        <v>303</v>
      </c>
      <c r="H158" s="216" t="s">
        <v>150</v>
      </c>
      <c r="I158" s="216" t="s">
        <v>151</v>
      </c>
      <c r="J158" s="184" t="s">
        <v>98</v>
      </c>
      <c r="K158" s="184" t="s">
        <v>98</v>
      </c>
      <c r="L158" s="184" t="s">
        <v>304</v>
      </c>
      <c r="M158" s="185">
        <v>2</v>
      </c>
      <c r="N158" s="185">
        <v>3</v>
      </c>
      <c r="O158" s="186">
        <v>6</v>
      </c>
      <c r="P158" s="186" t="s">
        <v>211</v>
      </c>
      <c r="Q158" s="185">
        <v>25</v>
      </c>
      <c r="R158" s="186">
        <v>150</v>
      </c>
      <c r="S158" s="190" t="str">
        <f t="shared" si="88"/>
        <v>II</v>
      </c>
      <c r="T158" s="191" t="s">
        <v>101</v>
      </c>
      <c r="U158" s="184" t="s">
        <v>153</v>
      </c>
      <c r="V158" s="152">
        <v>2</v>
      </c>
      <c r="W158" s="147" t="s">
        <v>103</v>
      </c>
      <c r="X158" s="184" t="s">
        <v>104</v>
      </c>
      <c r="Y158" s="184" t="s">
        <v>104</v>
      </c>
      <c r="Z158" s="184" t="s">
        <v>104</v>
      </c>
      <c r="AA158" s="201" t="s">
        <v>305</v>
      </c>
      <c r="AB158" s="184" t="s">
        <v>306</v>
      </c>
      <c r="AC158" s="344" t="s">
        <v>131</v>
      </c>
      <c r="AD158" s="344"/>
      <c r="AE158" s="344"/>
    </row>
    <row r="159" spans="1:31" ht="150.75">
      <c r="A159" s="179" t="s">
        <v>89</v>
      </c>
      <c r="B159" s="179" t="s">
        <v>90</v>
      </c>
      <c r="C159" s="180" t="s">
        <v>91</v>
      </c>
      <c r="D159" s="180" t="s">
        <v>297</v>
      </c>
      <c r="E159" s="180" t="s">
        <v>364</v>
      </c>
      <c r="F159" s="181" t="s">
        <v>123</v>
      </c>
      <c r="G159" s="214" t="s">
        <v>307</v>
      </c>
      <c r="H159" s="216" t="s">
        <v>308</v>
      </c>
      <c r="I159" s="219" t="s">
        <v>309</v>
      </c>
      <c r="J159" s="144" t="s">
        <v>98</v>
      </c>
      <c r="K159" s="144" t="s">
        <v>98</v>
      </c>
      <c r="L159" s="144" t="s">
        <v>98</v>
      </c>
      <c r="M159" s="144">
        <v>2</v>
      </c>
      <c r="N159" s="144">
        <v>2</v>
      </c>
      <c r="O159" s="186">
        <v>4</v>
      </c>
      <c r="P159" s="189" t="s">
        <v>231</v>
      </c>
      <c r="Q159" s="144">
        <v>10</v>
      </c>
      <c r="R159" s="186">
        <v>40</v>
      </c>
      <c r="S159" s="190" t="str">
        <f t="shared" si="88"/>
        <v>III</v>
      </c>
      <c r="T159" s="191" t="s">
        <v>128</v>
      </c>
      <c r="U159" s="195" t="s">
        <v>310</v>
      </c>
      <c r="V159" s="152">
        <v>2</v>
      </c>
      <c r="W159" s="147" t="s">
        <v>103</v>
      </c>
      <c r="X159" s="144" t="s">
        <v>104</v>
      </c>
      <c r="Y159" s="144" t="s">
        <v>104</v>
      </c>
      <c r="Z159" s="144" t="s">
        <v>104</v>
      </c>
      <c r="AA159" s="151" t="s">
        <v>168</v>
      </c>
      <c r="AB159" s="194" t="s">
        <v>104</v>
      </c>
      <c r="AC159" s="345" t="s">
        <v>169</v>
      </c>
      <c r="AD159" s="346"/>
      <c r="AE159" s="347"/>
    </row>
    <row r="160" spans="1:31" ht="127.5">
      <c r="A160" s="179" t="s">
        <v>89</v>
      </c>
      <c r="B160" s="179" t="s">
        <v>90</v>
      </c>
      <c r="C160" s="180" t="s">
        <v>91</v>
      </c>
      <c r="D160" s="180" t="s">
        <v>297</v>
      </c>
      <c r="E160" s="180" t="s">
        <v>364</v>
      </c>
      <c r="F160" s="181" t="s">
        <v>123</v>
      </c>
      <c r="G160" s="214" t="s">
        <v>346</v>
      </c>
      <c r="H160" s="219" t="s">
        <v>312</v>
      </c>
      <c r="I160" s="219" t="s">
        <v>313</v>
      </c>
      <c r="J160" s="144" t="s">
        <v>98</v>
      </c>
      <c r="K160" s="147" t="s">
        <v>314</v>
      </c>
      <c r="L160" s="147" t="s">
        <v>314</v>
      </c>
      <c r="M160" s="144">
        <v>6</v>
      </c>
      <c r="N160" s="144">
        <v>2</v>
      </c>
      <c r="O160" s="144">
        <v>12</v>
      </c>
      <c r="P160" s="189" t="s">
        <v>109</v>
      </c>
      <c r="Q160" s="148">
        <v>25</v>
      </c>
      <c r="R160" s="161">
        <v>300</v>
      </c>
      <c r="S160" s="190" t="str">
        <f>IF(R160="","",IF(AND(R160&gt;=600,R160&lt;=4000),"I",IF(AND(R160&gt;=150,R160&lt;=500),"II",IF(AND(R160&gt;=40,R160&lt;=120),"III",IF(OR(R160&lt;=20,R160&gt;=0),"IV")))))</f>
        <v>II</v>
      </c>
      <c r="T160" s="191" t="s">
        <v>101</v>
      </c>
      <c r="U160" s="147" t="s">
        <v>315</v>
      </c>
      <c r="V160" s="152">
        <v>2</v>
      </c>
      <c r="W160" s="147" t="s">
        <v>103</v>
      </c>
      <c r="X160" s="144" t="s">
        <v>104</v>
      </c>
      <c r="Y160" s="144" t="s">
        <v>104</v>
      </c>
      <c r="Z160" s="147" t="s">
        <v>104</v>
      </c>
      <c r="AA160" s="188" t="s">
        <v>316</v>
      </c>
      <c r="AB160" s="144" t="s">
        <v>104</v>
      </c>
      <c r="AC160" s="344" t="s">
        <v>317</v>
      </c>
      <c r="AD160" s="344"/>
      <c r="AE160" s="344"/>
    </row>
    <row r="161" spans="1:31" ht="219.75">
      <c r="A161" s="179" t="s">
        <v>89</v>
      </c>
      <c r="B161" s="179" t="s">
        <v>90</v>
      </c>
      <c r="C161" s="180" t="s">
        <v>91</v>
      </c>
      <c r="D161" s="180" t="s">
        <v>347</v>
      </c>
      <c r="E161" s="180" t="s">
        <v>364</v>
      </c>
      <c r="F161" s="181" t="s">
        <v>123</v>
      </c>
      <c r="G161" s="214" t="s">
        <v>348</v>
      </c>
      <c r="H161" s="219" t="s">
        <v>319</v>
      </c>
      <c r="I161" s="219" t="s">
        <v>320</v>
      </c>
      <c r="J161" s="152" t="s">
        <v>98</v>
      </c>
      <c r="K161" s="149" t="s">
        <v>321</v>
      </c>
      <c r="L161" s="149" t="s">
        <v>322</v>
      </c>
      <c r="M161" s="152">
        <v>6</v>
      </c>
      <c r="N161" s="152">
        <v>2</v>
      </c>
      <c r="O161" s="152">
        <f t="shared" ref="O161:O165" si="92">M161*N161</f>
        <v>12</v>
      </c>
      <c r="P161" s="189" t="str">
        <f t="shared" ref="P161:P178" si="93">IF(OR(O161="",O161=0),"",IF(O161&lt;5,"B",IF(O161&lt;9,"M",IF(O161&lt;21,"A","MA"))))</f>
        <v>A</v>
      </c>
      <c r="Q161" s="150">
        <v>25</v>
      </c>
      <c r="R161" s="161">
        <f t="shared" ref="R161:R165" si="94">O161*Q161</f>
        <v>300</v>
      </c>
      <c r="S161" s="190" t="str">
        <f t="shared" ref="S161:S178" si="95">IF(R161="","",IF(AND(R161&gt;=600,R161&lt;=4000),"I",IF(AND(R161&gt;=150,R161&lt;=500),"II",IF(AND(R161&gt;=40,R161&lt;=120),"III",IF(OR(R161&lt;=20,R161&gt;=0),"IV")))))</f>
        <v>II</v>
      </c>
      <c r="T161" s="191" t="s">
        <v>101</v>
      </c>
      <c r="U161" s="147" t="s">
        <v>315</v>
      </c>
      <c r="V161" s="152">
        <v>2</v>
      </c>
      <c r="W161" s="149" t="s">
        <v>103</v>
      </c>
      <c r="X161" s="152" t="s">
        <v>104</v>
      </c>
      <c r="Y161" s="152" t="s">
        <v>104</v>
      </c>
      <c r="Z161" s="152" t="s">
        <v>104</v>
      </c>
      <c r="AA161" s="188" t="s">
        <v>316</v>
      </c>
      <c r="AB161" s="152" t="s">
        <v>104</v>
      </c>
      <c r="AC161" s="344" t="s">
        <v>317</v>
      </c>
      <c r="AD161" s="344"/>
      <c r="AE161" s="344"/>
    </row>
    <row r="162" spans="1:31" ht="409.6">
      <c r="A162" s="179" t="s">
        <v>89</v>
      </c>
      <c r="B162" s="179" t="s">
        <v>90</v>
      </c>
      <c r="C162" s="180" t="s">
        <v>91</v>
      </c>
      <c r="D162" s="180" t="s">
        <v>375</v>
      </c>
      <c r="E162" s="180" t="s">
        <v>376</v>
      </c>
      <c r="F162" s="181" t="s">
        <v>94</v>
      </c>
      <c r="G162" s="214" t="s">
        <v>95</v>
      </c>
      <c r="H162" s="215" t="s">
        <v>96</v>
      </c>
      <c r="I162" s="216" t="s">
        <v>97</v>
      </c>
      <c r="J162" s="184" t="s">
        <v>98</v>
      </c>
      <c r="K162" s="184" t="s">
        <v>99</v>
      </c>
      <c r="L162" s="184" t="s">
        <v>100</v>
      </c>
      <c r="M162" s="185">
        <v>6</v>
      </c>
      <c r="N162" s="185">
        <v>3</v>
      </c>
      <c r="O162" s="186">
        <f t="shared" si="92"/>
        <v>18</v>
      </c>
      <c r="P162" s="186" t="str">
        <f t="shared" si="93"/>
        <v>A</v>
      </c>
      <c r="Q162" s="185">
        <v>25</v>
      </c>
      <c r="R162" s="186">
        <f t="shared" si="94"/>
        <v>450</v>
      </c>
      <c r="S162" s="187" t="str">
        <f t="shared" si="95"/>
        <v>II</v>
      </c>
      <c r="T162" s="181" t="s">
        <v>101</v>
      </c>
      <c r="U162" s="184" t="s">
        <v>102</v>
      </c>
      <c r="V162" s="152">
        <v>2</v>
      </c>
      <c r="W162" s="184" t="s">
        <v>103</v>
      </c>
      <c r="X162" s="184" t="s">
        <v>104</v>
      </c>
      <c r="Y162" s="184" t="s">
        <v>104</v>
      </c>
      <c r="Z162" s="184" t="s">
        <v>104</v>
      </c>
      <c r="AA162" s="217" t="s">
        <v>105</v>
      </c>
      <c r="AB162" s="184" t="s">
        <v>106</v>
      </c>
      <c r="AC162" s="358"/>
      <c r="AD162" s="359"/>
      <c r="AE162" s="360"/>
    </row>
    <row r="163" spans="1:31" ht="409.6">
      <c r="A163" s="224" t="s">
        <v>89</v>
      </c>
      <c r="B163" s="179" t="s">
        <v>90</v>
      </c>
      <c r="C163" s="180" t="s">
        <v>91</v>
      </c>
      <c r="D163" s="180" t="s">
        <v>377</v>
      </c>
      <c r="E163" s="180" t="s">
        <v>378</v>
      </c>
      <c r="F163" s="181" t="s">
        <v>123</v>
      </c>
      <c r="G163" s="214" t="s">
        <v>108</v>
      </c>
      <c r="H163" s="215" t="s">
        <v>96</v>
      </c>
      <c r="I163" s="216" t="s">
        <v>97</v>
      </c>
      <c r="J163" s="147" t="s">
        <v>98</v>
      </c>
      <c r="K163" s="147" t="s">
        <v>98</v>
      </c>
      <c r="L163" s="188" t="s">
        <v>98</v>
      </c>
      <c r="M163" s="148">
        <v>6</v>
      </c>
      <c r="N163" s="148">
        <v>3</v>
      </c>
      <c r="O163" s="148">
        <v>18</v>
      </c>
      <c r="P163" s="189" t="s">
        <v>109</v>
      </c>
      <c r="Q163" s="148">
        <v>25</v>
      </c>
      <c r="R163" s="148">
        <v>450</v>
      </c>
      <c r="S163" s="190" t="str">
        <f t="shared" si="95"/>
        <v>II</v>
      </c>
      <c r="T163" s="191" t="s">
        <v>101</v>
      </c>
      <c r="U163" s="184" t="s">
        <v>102</v>
      </c>
      <c r="V163" s="152">
        <v>2</v>
      </c>
      <c r="W163" s="147" t="s">
        <v>103</v>
      </c>
      <c r="X163" s="144" t="s">
        <v>104</v>
      </c>
      <c r="Y163" s="144" t="s">
        <v>104</v>
      </c>
      <c r="Z163" s="147" t="s">
        <v>104</v>
      </c>
      <c r="AA163" s="217" t="s">
        <v>110</v>
      </c>
      <c r="AB163" s="147" t="s">
        <v>104</v>
      </c>
      <c r="AC163" s="358"/>
      <c r="AD163" s="359"/>
      <c r="AE163" s="360"/>
    </row>
    <row r="164" spans="1:31" ht="409.6">
      <c r="A164" s="179" t="s">
        <v>89</v>
      </c>
      <c r="B164" s="179" t="s">
        <v>90</v>
      </c>
      <c r="C164" s="180" t="s">
        <v>91</v>
      </c>
      <c r="D164" s="180" t="s">
        <v>375</v>
      </c>
      <c r="E164" s="180" t="s">
        <v>376</v>
      </c>
      <c r="F164" s="184" t="s">
        <v>94</v>
      </c>
      <c r="G164" s="214" t="s">
        <v>111</v>
      </c>
      <c r="H164" s="215" t="s">
        <v>96</v>
      </c>
      <c r="I164" s="216" t="s">
        <v>97</v>
      </c>
      <c r="J164" s="149" t="s">
        <v>112</v>
      </c>
      <c r="K164" s="149" t="s">
        <v>113</v>
      </c>
      <c r="L164" s="192" t="s">
        <v>114</v>
      </c>
      <c r="M164" s="150">
        <v>6</v>
      </c>
      <c r="N164" s="150">
        <v>3</v>
      </c>
      <c r="O164" s="150">
        <f t="shared" si="92"/>
        <v>18</v>
      </c>
      <c r="P164" s="193" t="str">
        <f t="shared" si="93"/>
        <v>A</v>
      </c>
      <c r="Q164" s="150">
        <v>25</v>
      </c>
      <c r="R164" s="150">
        <f t="shared" si="94"/>
        <v>450</v>
      </c>
      <c r="S164" s="190" t="str">
        <f t="shared" si="95"/>
        <v>II</v>
      </c>
      <c r="T164" s="194" t="s">
        <v>101</v>
      </c>
      <c r="U164" s="184" t="s">
        <v>115</v>
      </c>
      <c r="V164" s="152">
        <v>2</v>
      </c>
      <c r="W164" s="149" t="s">
        <v>103</v>
      </c>
      <c r="X164" s="152" t="s">
        <v>104</v>
      </c>
      <c r="Y164" s="152" t="s">
        <v>104</v>
      </c>
      <c r="Z164" s="149" t="s">
        <v>104</v>
      </c>
      <c r="AA164" s="217" t="s">
        <v>110</v>
      </c>
      <c r="AB164" s="149" t="s">
        <v>106</v>
      </c>
      <c r="AC164" s="358"/>
      <c r="AD164" s="359"/>
      <c r="AE164" s="360"/>
    </row>
    <row r="165" spans="1:31" ht="409.6">
      <c r="A165" s="179" t="s">
        <v>89</v>
      </c>
      <c r="B165" s="179" t="s">
        <v>90</v>
      </c>
      <c r="C165" s="180" t="s">
        <v>91</v>
      </c>
      <c r="D165" s="180" t="s">
        <v>375</v>
      </c>
      <c r="E165" s="180" t="s">
        <v>376</v>
      </c>
      <c r="F165" s="181" t="s">
        <v>94</v>
      </c>
      <c r="G165" s="214" t="s">
        <v>116</v>
      </c>
      <c r="H165" s="218" t="s">
        <v>117</v>
      </c>
      <c r="I165" s="219" t="s">
        <v>118</v>
      </c>
      <c r="J165" s="149" t="s">
        <v>119</v>
      </c>
      <c r="K165" s="149" t="s">
        <v>98</v>
      </c>
      <c r="L165" s="192" t="s">
        <v>120</v>
      </c>
      <c r="M165" s="150">
        <v>6</v>
      </c>
      <c r="N165" s="150">
        <v>3</v>
      </c>
      <c r="O165" s="150">
        <f t="shared" si="92"/>
        <v>18</v>
      </c>
      <c r="P165" s="189" t="str">
        <f t="shared" si="93"/>
        <v>A</v>
      </c>
      <c r="Q165" s="150">
        <v>25</v>
      </c>
      <c r="R165" s="150">
        <f t="shared" si="94"/>
        <v>450</v>
      </c>
      <c r="S165" s="190" t="str">
        <f t="shared" si="95"/>
        <v>II</v>
      </c>
      <c r="T165" s="191" t="s">
        <v>101</v>
      </c>
      <c r="U165" s="195" t="s">
        <v>121</v>
      </c>
      <c r="V165" s="152">
        <v>2</v>
      </c>
      <c r="W165" s="149" t="s">
        <v>103</v>
      </c>
      <c r="X165" s="152" t="s">
        <v>104</v>
      </c>
      <c r="Y165" s="152" t="s">
        <v>104</v>
      </c>
      <c r="Z165" s="149" t="s">
        <v>104</v>
      </c>
      <c r="AA165" s="219" t="s">
        <v>122</v>
      </c>
      <c r="AB165" s="149" t="s">
        <v>106</v>
      </c>
      <c r="AC165" s="358"/>
      <c r="AD165" s="359"/>
      <c r="AE165" s="360"/>
    </row>
    <row r="166" spans="1:31" ht="409.6">
      <c r="A166" s="179" t="s">
        <v>89</v>
      </c>
      <c r="B166" s="179" t="s">
        <v>90</v>
      </c>
      <c r="C166" s="180" t="s">
        <v>91</v>
      </c>
      <c r="D166" s="180" t="s">
        <v>379</v>
      </c>
      <c r="E166" s="180" t="s">
        <v>376</v>
      </c>
      <c r="F166" s="184" t="s">
        <v>123</v>
      </c>
      <c r="G166" s="214" t="s">
        <v>124</v>
      </c>
      <c r="H166" s="215" t="s">
        <v>125</v>
      </c>
      <c r="I166" s="220" t="s">
        <v>126</v>
      </c>
      <c r="J166" s="194" t="s">
        <v>98</v>
      </c>
      <c r="K166" s="194" t="s">
        <v>127</v>
      </c>
      <c r="L166" s="194" t="s">
        <v>98</v>
      </c>
      <c r="M166" s="197">
        <v>2</v>
      </c>
      <c r="N166" s="197">
        <v>3</v>
      </c>
      <c r="O166" s="193">
        <f>M166*N166</f>
        <v>6</v>
      </c>
      <c r="P166" s="193" t="str">
        <f>IF(OR(O166="",O166=0),"",IF(O166&lt;5,"B",IF(O166&lt;9,"M",IF(O166&lt;21,"A","MA"))))</f>
        <v>M</v>
      </c>
      <c r="Q166" s="197">
        <v>10</v>
      </c>
      <c r="R166" s="193">
        <f>O166*Q166</f>
        <v>60</v>
      </c>
      <c r="S166" s="190" t="str">
        <f>IF(R166="","",IF(AND(R166&gt;=600,R166&lt;=4000),"I",IF(AND(R166&gt;=150,R166&lt;=500),"II",IF(AND(R166&gt;=40,R166&lt;=120),"III",IF(OR(R166&lt;=20,R166&gt;=0),"IV")))))</f>
        <v>III</v>
      </c>
      <c r="T166" s="194" t="s">
        <v>128</v>
      </c>
      <c r="U166" s="194" t="s">
        <v>129</v>
      </c>
      <c r="V166" s="152">
        <v>2</v>
      </c>
      <c r="W166" s="194" t="s">
        <v>103</v>
      </c>
      <c r="X166" s="194" t="s">
        <v>104</v>
      </c>
      <c r="Y166" s="194" t="s">
        <v>104</v>
      </c>
      <c r="Z166" s="194" t="s">
        <v>104</v>
      </c>
      <c r="AA166" s="235" t="s">
        <v>130</v>
      </c>
      <c r="AB166" s="194" t="s">
        <v>104</v>
      </c>
      <c r="AC166" s="343" t="s">
        <v>131</v>
      </c>
      <c r="AD166" s="343"/>
      <c r="AE166" s="343"/>
    </row>
    <row r="167" spans="1:31" ht="185.25">
      <c r="A167" s="179" t="s">
        <v>89</v>
      </c>
      <c r="B167" s="179" t="s">
        <v>90</v>
      </c>
      <c r="C167" s="180" t="s">
        <v>91</v>
      </c>
      <c r="D167" s="180" t="s">
        <v>379</v>
      </c>
      <c r="E167" s="180" t="s">
        <v>376</v>
      </c>
      <c r="F167" s="184" t="s">
        <v>94</v>
      </c>
      <c r="G167" s="214" t="s">
        <v>328</v>
      </c>
      <c r="H167" s="220" t="s">
        <v>133</v>
      </c>
      <c r="I167" s="220" t="s">
        <v>134</v>
      </c>
      <c r="J167" s="194" t="s">
        <v>98</v>
      </c>
      <c r="K167" s="194" t="s">
        <v>135</v>
      </c>
      <c r="L167" s="194" t="s">
        <v>136</v>
      </c>
      <c r="M167" s="197">
        <v>2</v>
      </c>
      <c r="N167" s="197">
        <v>3</v>
      </c>
      <c r="O167" s="193">
        <f t="shared" ref="O167:O168" si="96">M167*N167</f>
        <v>6</v>
      </c>
      <c r="P167" s="193" t="str">
        <f t="shared" ref="P167" si="97">IF(OR(O167="",O167=0),"",IF(O167&lt;5,"B",IF(O167&lt;9,"M",IF(O167&lt;21,"A","MA"))))</f>
        <v>M</v>
      </c>
      <c r="Q167" s="197">
        <v>10</v>
      </c>
      <c r="R167" s="193">
        <f t="shared" ref="R167" si="98">O167*Q167</f>
        <v>60</v>
      </c>
      <c r="S167" s="190" t="str">
        <f t="shared" ref="S167" si="99">IF(R167="","",IF(AND(R167&gt;=600,R167&lt;=4000),"I",IF(AND(R167&gt;=150,R167&lt;=500),"II",IF(AND(R167&gt;=40,R167&lt;=120),"III",IF(OR(R167&lt;=20,R167&gt;=0),"IV")))))</f>
        <v>III</v>
      </c>
      <c r="T167" s="194" t="s">
        <v>128</v>
      </c>
      <c r="U167" s="194" t="s">
        <v>137</v>
      </c>
      <c r="V167" s="152">
        <v>2</v>
      </c>
      <c r="W167" s="147" t="s">
        <v>103</v>
      </c>
      <c r="X167" s="194" t="s">
        <v>104</v>
      </c>
      <c r="Y167" s="194" t="s">
        <v>104</v>
      </c>
      <c r="Z167" s="194" t="s">
        <v>138</v>
      </c>
      <c r="AA167" s="235" t="s">
        <v>139</v>
      </c>
      <c r="AB167" s="194" t="s">
        <v>104</v>
      </c>
      <c r="AC167" s="344" t="s">
        <v>131</v>
      </c>
      <c r="AD167" s="344"/>
      <c r="AE167" s="344"/>
    </row>
    <row r="168" spans="1:31" ht="219.75">
      <c r="A168" s="179" t="s">
        <v>89</v>
      </c>
      <c r="B168" s="179" t="s">
        <v>90</v>
      </c>
      <c r="C168" s="180" t="s">
        <v>91</v>
      </c>
      <c r="D168" s="180" t="s">
        <v>380</v>
      </c>
      <c r="E168" s="180" t="s">
        <v>376</v>
      </c>
      <c r="F168" s="184" t="s">
        <v>94</v>
      </c>
      <c r="G168" s="214" t="s">
        <v>141</v>
      </c>
      <c r="H168" s="220" t="s">
        <v>142</v>
      </c>
      <c r="I168" s="220" t="s">
        <v>143</v>
      </c>
      <c r="J168" s="194" t="s">
        <v>98</v>
      </c>
      <c r="K168" s="194" t="s">
        <v>144</v>
      </c>
      <c r="L168" s="194" t="s">
        <v>98</v>
      </c>
      <c r="M168" s="198">
        <v>2</v>
      </c>
      <c r="N168" s="198">
        <v>3</v>
      </c>
      <c r="O168" s="189">
        <f t="shared" si="96"/>
        <v>6</v>
      </c>
      <c r="P168" s="189" t="str">
        <f>IF(OR(O168="",O168=0),"",IF(O168&lt;5,"B",IF(O168&lt;9,"M",IF(O168&lt;21,"A","MA"))))</f>
        <v>M</v>
      </c>
      <c r="Q168" s="198">
        <v>25</v>
      </c>
      <c r="R168" s="189">
        <f>O168*Q168</f>
        <v>150</v>
      </c>
      <c r="S168" s="190" t="str">
        <f>IF(R168="","",IF(AND(R168&gt;=600,R168&lt;=4000),"I",IF(AND(R168&gt;=150,R168&lt;=500),"II",IF(AND(R168&gt;=40,R168&lt;=120),"III",IF(OR(R168&lt;=20,R168&gt;=0),"IV")))))</f>
        <v>II</v>
      </c>
      <c r="T168" s="191" t="s">
        <v>101</v>
      </c>
      <c r="U168" s="194" t="s">
        <v>145</v>
      </c>
      <c r="V168" s="152">
        <v>2</v>
      </c>
      <c r="W168" s="147" t="s">
        <v>103</v>
      </c>
      <c r="X168" s="194" t="s">
        <v>104</v>
      </c>
      <c r="Y168" s="194" t="s">
        <v>104</v>
      </c>
      <c r="Z168" s="194" t="s">
        <v>146</v>
      </c>
      <c r="AA168" s="235" t="s">
        <v>147</v>
      </c>
      <c r="AB168" s="194" t="s">
        <v>104</v>
      </c>
      <c r="AC168" s="344" t="s">
        <v>131</v>
      </c>
      <c r="AD168" s="344"/>
      <c r="AE168" s="344"/>
    </row>
    <row r="169" spans="1:31" ht="266.25">
      <c r="A169" s="179" t="s">
        <v>89</v>
      </c>
      <c r="B169" s="179" t="s">
        <v>90</v>
      </c>
      <c r="C169" s="180" t="s">
        <v>91</v>
      </c>
      <c r="D169" s="180" t="s">
        <v>381</v>
      </c>
      <c r="E169" s="180" t="s">
        <v>376</v>
      </c>
      <c r="F169" s="184" t="s">
        <v>94</v>
      </c>
      <c r="G169" s="214" t="s">
        <v>149</v>
      </c>
      <c r="H169" s="216" t="s">
        <v>150</v>
      </c>
      <c r="I169" s="216" t="s">
        <v>151</v>
      </c>
      <c r="J169" s="184" t="s">
        <v>98</v>
      </c>
      <c r="K169" s="184" t="s">
        <v>98</v>
      </c>
      <c r="L169" s="184" t="s">
        <v>152</v>
      </c>
      <c r="M169" s="199">
        <v>2</v>
      </c>
      <c r="N169" s="199">
        <v>3</v>
      </c>
      <c r="O169" s="200">
        <f>M169*N169</f>
        <v>6</v>
      </c>
      <c r="P169" s="200" t="str">
        <f>IF(OR(O169="",O169=0),"",IF(O169&lt;5,"B",IF(O169&lt;9,"M",IF(O169&lt;21,"A","MA"))))</f>
        <v>M</v>
      </c>
      <c r="Q169" s="199">
        <v>25</v>
      </c>
      <c r="R169" s="200">
        <f>O169*Q169</f>
        <v>150</v>
      </c>
      <c r="S169" s="187" t="str">
        <f>IF(R169="","",IF(AND(R169&gt;=600,R169&lt;=4000),"I",IF(AND(R169&gt;=150,R169&lt;=500),"II",IF(AND(R169&gt;=40,R169&lt;=120),"III",IF(OR(R169&lt;=20,R169&gt;=0),"IV")))))</f>
        <v>II</v>
      </c>
      <c r="T169" s="194" t="s">
        <v>101</v>
      </c>
      <c r="U169" s="184" t="s">
        <v>153</v>
      </c>
      <c r="V169" s="152">
        <v>2</v>
      </c>
      <c r="W169" s="147" t="s">
        <v>103</v>
      </c>
      <c r="X169" s="184" t="s">
        <v>104</v>
      </c>
      <c r="Y169" s="184" t="s">
        <v>104</v>
      </c>
      <c r="Z169" s="194" t="s">
        <v>104</v>
      </c>
      <c r="AA169" s="216" t="s">
        <v>104</v>
      </c>
      <c r="AB169" s="184" t="s">
        <v>154</v>
      </c>
      <c r="AC169" s="344" t="s">
        <v>131</v>
      </c>
      <c r="AD169" s="344"/>
      <c r="AE169" s="344"/>
    </row>
    <row r="170" spans="1:31" ht="335.25">
      <c r="A170" s="179" t="s">
        <v>89</v>
      </c>
      <c r="B170" s="179" t="s">
        <v>90</v>
      </c>
      <c r="C170" s="180" t="s">
        <v>91</v>
      </c>
      <c r="D170" s="180" t="s">
        <v>382</v>
      </c>
      <c r="E170" s="180" t="s">
        <v>376</v>
      </c>
      <c r="F170" s="184" t="s">
        <v>94</v>
      </c>
      <c r="G170" s="214" t="s">
        <v>156</v>
      </c>
      <c r="H170" s="216" t="s">
        <v>157</v>
      </c>
      <c r="I170" s="216" t="s">
        <v>158</v>
      </c>
      <c r="J170" s="184" t="s">
        <v>98</v>
      </c>
      <c r="K170" s="184" t="s">
        <v>98</v>
      </c>
      <c r="L170" s="184" t="s">
        <v>98</v>
      </c>
      <c r="M170" s="199">
        <v>2</v>
      </c>
      <c r="N170" s="199">
        <v>3</v>
      </c>
      <c r="O170" s="200">
        <f>M170*N170</f>
        <v>6</v>
      </c>
      <c r="P170" s="200" t="str">
        <f>IF(OR(O170="",O170=0),"",IF(O170&lt;5,"B",IF(O170&lt;9,"M",IF(O170&lt;21,"A","MA"))))</f>
        <v>M</v>
      </c>
      <c r="Q170" s="199">
        <v>25</v>
      </c>
      <c r="R170" s="200">
        <f>O170*Q170</f>
        <v>150</v>
      </c>
      <c r="S170" s="187" t="str">
        <f>IF(R170="","",IF(AND(R170&gt;=600,R170&lt;=4000),"I",IF(AND(R170&gt;=150,R170&lt;=500),"II",IF(AND(R170&gt;=40,R170&lt;=120),"III",IF(OR(R170&lt;=20,R170&gt;=0),"IV")))))</f>
        <v>II</v>
      </c>
      <c r="T170" s="194" t="s">
        <v>101</v>
      </c>
      <c r="U170" s="184" t="s">
        <v>159</v>
      </c>
      <c r="V170" s="152">
        <v>2</v>
      </c>
      <c r="W170" s="147" t="s">
        <v>103</v>
      </c>
      <c r="X170" s="184" t="s">
        <v>104</v>
      </c>
      <c r="Y170" s="184" t="s">
        <v>104</v>
      </c>
      <c r="Z170" s="194" t="s">
        <v>104</v>
      </c>
      <c r="AA170" s="216" t="s">
        <v>160</v>
      </c>
      <c r="AB170" s="184" t="s">
        <v>161</v>
      </c>
      <c r="AC170" s="344" t="s">
        <v>131</v>
      </c>
      <c r="AD170" s="344"/>
      <c r="AE170" s="344"/>
    </row>
    <row r="171" spans="1:31" ht="162">
      <c r="A171" s="179" t="s">
        <v>89</v>
      </c>
      <c r="B171" s="179" t="s">
        <v>383</v>
      </c>
      <c r="C171" s="180" t="s">
        <v>91</v>
      </c>
      <c r="D171" s="180" t="s">
        <v>384</v>
      </c>
      <c r="E171" s="180" t="s">
        <v>376</v>
      </c>
      <c r="F171" s="184" t="s">
        <v>123</v>
      </c>
      <c r="G171" s="214" t="s">
        <v>332</v>
      </c>
      <c r="H171" s="216" t="s">
        <v>164</v>
      </c>
      <c r="I171" s="219" t="s">
        <v>165</v>
      </c>
      <c r="J171" s="144" t="s">
        <v>98</v>
      </c>
      <c r="K171" s="144" t="s">
        <v>98</v>
      </c>
      <c r="L171" s="147" t="s">
        <v>166</v>
      </c>
      <c r="M171" s="144">
        <v>6</v>
      </c>
      <c r="N171" s="144">
        <v>3</v>
      </c>
      <c r="O171" s="200">
        <f>M171*N171</f>
        <v>18</v>
      </c>
      <c r="P171" s="193" t="str">
        <f t="shared" ref="P171:P174" si="100">IF(OR(O171="",O171=0),"",IF(O171&lt;5,"B",IF(O171&lt;9,"M",IF(O171&lt;21,"A","MA"))))</f>
        <v>A</v>
      </c>
      <c r="Q171" s="144">
        <v>25</v>
      </c>
      <c r="R171" s="200">
        <f>O171*Q171</f>
        <v>450</v>
      </c>
      <c r="S171" s="190" t="str">
        <f t="shared" ref="S171:S174" si="101">IF(R171="","",IF(AND(R171&gt;=600,R171&lt;=4000),"I",IF(AND(R171&gt;=150,R171&lt;=500),"II",IF(AND(R171&gt;=40,R171&lt;=120),"III",IF(OR(R171&lt;=20,R171&gt;=0),"IV")))))</f>
        <v>II</v>
      </c>
      <c r="T171" s="194" t="s">
        <v>101</v>
      </c>
      <c r="U171" s="188" t="s">
        <v>167</v>
      </c>
      <c r="V171" s="152">
        <v>2</v>
      </c>
      <c r="W171" s="147" t="s">
        <v>103</v>
      </c>
      <c r="X171" s="144" t="s">
        <v>104</v>
      </c>
      <c r="Y171" s="144" t="s">
        <v>104</v>
      </c>
      <c r="Z171" s="144" t="s">
        <v>104</v>
      </c>
      <c r="AA171" s="151" t="s">
        <v>168</v>
      </c>
      <c r="AB171" s="149" t="s">
        <v>106</v>
      </c>
      <c r="AC171" s="345" t="s">
        <v>169</v>
      </c>
      <c r="AD171" s="346"/>
      <c r="AE171" s="347"/>
    </row>
    <row r="172" spans="1:31" ht="162">
      <c r="A172" s="179" t="s">
        <v>89</v>
      </c>
      <c r="B172" s="179" t="s">
        <v>90</v>
      </c>
      <c r="C172" s="180" t="s">
        <v>91</v>
      </c>
      <c r="D172" s="180" t="s">
        <v>385</v>
      </c>
      <c r="E172" s="180" t="s">
        <v>376</v>
      </c>
      <c r="F172" s="181" t="s">
        <v>123</v>
      </c>
      <c r="G172" s="214" t="s">
        <v>171</v>
      </c>
      <c r="H172" s="216" t="s">
        <v>172</v>
      </c>
      <c r="I172" s="219" t="s">
        <v>173</v>
      </c>
      <c r="J172" s="144" t="s">
        <v>98</v>
      </c>
      <c r="K172" s="147" t="s">
        <v>174</v>
      </c>
      <c r="L172" s="147" t="s">
        <v>166</v>
      </c>
      <c r="M172" s="144">
        <v>2</v>
      </c>
      <c r="N172" s="144">
        <v>2</v>
      </c>
      <c r="O172" s="144">
        <v>4</v>
      </c>
      <c r="P172" s="189" t="str">
        <f t="shared" si="100"/>
        <v>B</v>
      </c>
      <c r="Q172" s="144">
        <v>10</v>
      </c>
      <c r="R172" s="144">
        <v>40</v>
      </c>
      <c r="S172" s="190" t="str">
        <f t="shared" si="101"/>
        <v>III</v>
      </c>
      <c r="T172" s="191" t="s">
        <v>128</v>
      </c>
      <c r="U172" s="195" t="s">
        <v>175</v>
      </c>
      <c r="V172" s="152">
        <v>2</v>
      </c>
      <c r="W172" s="147" t="s">
        <v>103</v>
      </c>
      <c r="X172" s="144" t="s">
        <v>104</v>
      </c>
      <c r="Y172" s="144" t="s">
        <v>104</v>
      </c>
      <c r="Z172" s="144" t="s">
        <v>104</v>
      </c>
      <c r="AA172" s="151" t="s">
        <v>168</v>
      </c>
      <c r="AB172" s="149" t="s">
        <v>106</v>
      </c>
      <c r="AC172" s="345" t="s">
        <v>169</v>
      </c>
      <c r="AD172" s="346"/>
      <c r="AE172" s="347"/>
    </row>
    <row r="173" spans="1:31" ht="174">
      <c r="A173" s="179" t="s">
        <v>89</v>
      </c>
      <c r="B173" s="179" t="s">
        <v>90</v>
      </c>
      <c r="C173" s="180" t="s">
        <v>91</v>
      </c>
      <c r="D173" s="180" t="s">
        <v>176</v>
      </c>
      <c r="E173" s="180" t="s">
        <v>376</v>
      </c>
      <c r="F173" s="184" t="s">
        <v>123</v>
      </c>
      <c r="G173" s="214" t="s">
        <v>177</v>
      </c>
      <c r="H173" s="215" t="s">
        <v>178</v>
      </c>
      <c r="I173" s="219" t="s">
        <v>179</v>
      </c>
      <c r="J173" s="144" t="s">
        <v>98</v>
      </c>
      <c r="K173" s="147" t="s">
        <v>98</v>
      </c>
      <c r="L173" s="147" t="s">
        <v>166</v>
      </c>
      <c r="M173" s="144">
        <v>2</v>
      </c>
      <c r="N173" s="144">
        <v>2</v>
      </c>
      <c r="O173" s="144">
        <v>4</v>
      </c>
      <c r="P173" s="193" t="str">
        <f t="shared" si="100"/>
        <v>B</v>
      </c>
      <c r="Q173" s="144">
        <v>10</v>
      </c>
      <c r="R173" s="144">
        <v>40</v>
      </c>
      <c r="S173" s="190" t="str">
        <f t="shared" si="101"/>
        <v>III</v>
      </c>
      <c r="T173" s="194" t="s">
        <v>128</v>
      </c>
      <c r="U173" s="195" t="s">
        <v>180</v>
      </c>
      <c r="V173" s="152">
        <v>2</v>
      </c>
      <c r="W173" s="147" t="s">
        <v>103</v>
      </c>
      <c r="X173" s="144" t="s">
        <v>104</v>
      </c>
      <c r="Y173" s="144" t="s">
        <v>104</v>
      </c>
      <c r="Z173" s="144" t="s">
        <v>104</v>
      </c>
      <c r="AA173" s="151" t="s">
        <v>168</v>
      </c>
      <c r="AB173" s="147" t="s">
        <v>181</v>
      </c>
      <c r="AC173" s="345" t="s">
        <v>169</v>
      </c>
      <c r="AD173" s="346"/>
      <c r="AE173" s="347"/>
    </row>
    <row r="174" spans="1:31" ht="174">
      <c r="A174" s="179" t="s">
        <v>89</v>
      </c>
      <c r="B174" s="179" t="s">
        <v>90</v>
      </c>
      <c r="C174" s="180" t="s">
        <v>91</v>
      </c>
      <c r="D174" s="180" t="s">
        <v>386</v>
      </c>
      <c r="E174" s="180" t="s">
        <v>376</v>
      </c>
      <c r="F174" s="184" t="s">
        <v>94</v>
      </c>
      <c r="G174" s="214" t="s">
        <v>182</v>
      </c>
      <c r="H174" s="216" t="s">
        <v>183</v>
      </c>
      <c r="I174" s="219" t="s">
        <v>179</v>
      </c>
      <c r="J174" s="144" t="s">
        <v>98</v>
      </c>
      <c r="K174" s="147" t="s">
        <v>98</v>
      </c>
      <c r="L174" s="147" t="s">
        <v>166</v>
      </c>
      <c r="M174" s="144">
        <v>2</v>
      </c>
      <c r="N174" s="144">
        <v>2</v>
      </c>
      <c r="O174" s="144">
        <v>4</v>
      </c>
      <c r="P174" s="193" t="str">
        <f t="shared" si="100"/>
        <v>B</v>
      </c>
      <c r="Q174" s="144">
        <v>10</v>
      </c>
      <c r="R174" s="144">
        <v>40</v>
      </c>
      <c r="S174" s="190" t="str">
        <f t="shared" si="101"/>
        <v>III</v>
      </c>
      <c r="T174" s="194" t="s">
        <v>128</v>
      </c>
      <c r="U174" s="195" t="s">
        <v>180</v>
      </c>
      <c r="V174" s="152">
        <v>2</v>
      </c>
      <c r="W174" s="147" t="s">
        <v>103</v>
      </c>
      <c r="X174" s="144" t="s">
        <v>104</v>
      </c>
      <c r="Y174" s="144" t="s">
        <v>104</v>
      </c>
      <c r="Z174" s="144" t="s">
        <v>104</v>
      </c>
      <c r="AA174" s="151" t="s">
        <v>168</v>
      </c>
      <c r="AB174" s="149" t="s">
        <v>181</v>
      </c>
      <c r="AC174" s="345" t="s">
        <v>169</v>
      </c>
      <c r="AD174" s="346"/>
      <c r="AE174" s="347"/>
    </row>
    <row r="175" spans="1:31" ht="219.75">
      <c r="A175" s="179" t="s">
        <v>89</v>
      </c>
      <c r="B175" s="179" t="s">
        <v>90</v>
      </c>
      <c r="C175" s="180" t="s">
        <v>91</v>
      </c>
      <c r="D175" s="180" t="s">
        <v>387</v>
      </c>
      <c r="E175" s="180" t="s">
        <v>376</v>
      </c>
      <c r="F175" s="184" t="s">
        <v>94</v>
      </c>
      <c r="G175" s="214" t="s">
        <v>336</v>
      </c>
      <c r="H175" s="220" t="s">
        <v>186</v>
      </c>
      <c r="I175" s="220" t="s">
        <v>187</v>
      </c>
      <c r="J175" s="194" t="s">
        <v>98</v>
      </c>
      <c r="K175" s="194" t="s">
        <v>188</v>
      </c>
      <c r="L175" s="194" t="s">
        <v>189</v>
      </c>
      <c r="M175" s="197">
        <v>2</v>
      </c>
      <c r="N175" s="197">
        <v>3</v>
      </c>
      <c r="O175" s="200">
        <f t="shared" ref="O175:O178" si="102">M175*N175</f>
        <v>6</v>
      </c>
      <c r="P175" s="193" t="str">
        <f t="shared" si="93"/>
        <v>M</v>
      </c>
      <c r="Q175" s="197">
        <v>25</v>
      </c>
      <c r="R175" s="200">
        <f t="shared" ref="R175:R178" si="103">O175*Q175</f>
        <v>150</v>
      </c>
      <c r="S175" s="190" t="str">
        <f t="shared" si="95"/>
        <v>II</v>
      </c>
      <c r="T175" s="194" t="s">
        <v>101</v>
      </c>
      <c r="U175" s="194" t="s">
        <v>190</v>
      </c>
      <c r="V175" s="152">
        <v>2</v>
      </c>
      <c r="W175" s="147" t="s">
        <v>103</v>
      </c>
      <c r="X175" s="194" t="s">
        <v>104</v>
      </c>
      <c r="Y175" s="194" t="s">
        <v>104</v>
      </c>
      <c r="Z175" s="194" t="s">
        <v>104</v>
      </c>
      <c r="AA175" s="196" t="s">
        <v>191</v>
      </c>
      <c r="AB175" s="194" t="s">
        <v>104</v>
      </c>
      <c r="AC175" s="345" t="s">
        <v>192</v>
      </c>
      <c r="AD175" s="346"/>
      <c r="AE175" s="347"/>
    </row>
    <row r="176" spans="1:31" ht="219.75">
      <c r="A176" s="179" t="s">
        <v>89</v>
      </c>
      <c r="B176" s="179" t="s">
        <v>90</v>
      </c>
      <c r="C176" s="180" t="s">
        <v>91</v>
      </c>
      <c r="D176" s="180" t="s">
        <v>387</v>
      </c>
      <c r="E176" s="180" t="s">
        <v>376</v>
      </c>
      <c r="F176" s="184" t="s">
        <v>94</v>
      </c>
      <c r="G176" s="214" t="s">
        <v>194</v>
      </c>
      <c r="H176" s="220" t="s">
        <v>195</v>
      </c>
      <c r="I176" s="220" t="s">
        <v>196</v>
      </c>
      <c r="J176" s="194" t="s">
        <v>98</v>
      </c>
      <c r="K176" s="194" t="s">
        <v>197</v>
      </c>
      <c r="L176" s="194" t="s">
        <v>189</v>
      </c>
      <c r="M176" s="198">
        <v>2</v>
      </c>
      <c r="N176" s="198">
        <v>3</v>
      </c>
      <c r="O176" s="189">
        <f t="shared" si="102"/>
        <v>6</v>
      </c>
      <c r="P176" s="189" t="str">
        <f t="shared" si="93"/>
        <v>M</v>
      </c>
      <c r="Q176" s="198">
        <v>25</v>
      </c>
      <c r="R176" s="186">
        <f t="shared" si="103"/>
        <v>150</v>
      </c>
      <c r="S176" s="190" t="str">
        <f t="shared" si="95"/>
        <v>II</v>
      </c>
      <c r="T176" s="191" t="s">
        <v>101</v>
      </c>
      <c r="U176" s="194" t="s">
        <v>190</v>
      </c>
      <c r="V176" s="152">
        <v>2</v>
      </c>
      <c r="W176" s="147" t="s">
        <v>103</v>
      </c>
      <c r="X176" s="194" t="s">
        <v>104</v>
      </c>
      <c r="Y176" s="194" t="s">
        <v>104</v>
      </c>
      <c r="Z176" s="194" t="s">
        <v>104</v>
      </c>
      <c r="AA176" s="196" t="s">
        <v>191</v>
      </c>
      <c r="AB176" s="194" t="s">
        <v>104</v>
      </c>
      <c r="AC176" s="345" t="s">
        <v>192</v>
      </c>
      <c r="AD176" s="346"/>
      <c r="AE176" s="347"/>
    </row>
    <row r="177" spans="1:31" ht="219.75">
      <c r="A177" s="179" t="s">
        <v>89</v>
      </c>
      <c r="B177" s="179" t="s">
        <v>90</v>
      </c>
      <c r="C177" s="180" t="s">
        <v>91</v>
      </c>
      <c r="D177" s="180" t="s">
        <v>386</v>
      </c>
      <c r="E177" s="180" t="s">
        <v>376</v>
      </c>
      <c r="F177" s="184" t="s">
        <v>94</v>
      </c>
      <c r="G177" s="214" t="s">
        <v>199</v>
      </c>
      <c r="H177" s="220" t="s">
        <v>200</v>
      </c>
      <c r="I177" s="220" t="s">
        <v>201</v>
      </c>
      <c r="J177" s="194" t="s">
        <v>98</v>
      </c>
      <c r="K177" s="194" t="s">
        <v>188</v>
      </c>
      <c r="L177" s="194" t="s">
        <v>202</v>
      </c>
      <c r="M177" s="197">
        <v>2</v>
      </c>
      <c r="N177" s="197">
        <v>3</v>
      </c>
      <c r="O177" s="193">
        <f t="shared" si="102"/>
        <v>6</v>
      </c>
      <c r="P177" s="193" t="str">
        <f t="shared" si="93"/>
        <v>M</v>
      </c>
      <c r="Q177" s="197">
        <v>25</v>
      </c>
      <c r="R177" s="200">
        <f t="shared" si="103"/>
        <v>150</v>
      </c>
      <c r="S177" s="190" t="str">
        <f t="shared" si="95"/>
        <v>II</v>
      </c>
      <c r="T177" s="194" t="s">
        <v>101</v>
      </c>
      <c r="U177" s="194" t="s">
        <v>190</v>
      </c>
      <c r="V177" s="152">
        <v>2</v>
      </c>
      <c r="W177" s="147" t="s">
        <v>103</v>
      </c>
      <c r="X177" s="194" t="s">
        <v>104</v>
      </c>
      <c r="Y177" s="194" t="s">
        <v>104</v>
      </c>
      <c r="Z177" s="191" t="s">
        <v>104</v>
      </c>
      <c r="AA177" s="196" t="s">
        <v>191</v>
      </c>
      <c r="AB177" s="194" t="s">
        <v>104</v>
      </c>
      <c r="AC177" s="345" t="s">
        <v>192</v>
      </c>
      <c r="AD177" s="346"/>
      <c r="AE177" s="347"/>
    </row>
    <row r="178" spans="1:31" ht="219.75">
      <c r="A178" s="179" t="s">
        <v>89</v>
      </c>
      <c r="B178" s="179" t="s">
        <v>90</v>
      </c>
      <c r="C178" s="180" t="s">
        <v>91</v>
      </c>
      <c r="D178" s="180" t="s">
        <v>388</v>
      </c>
      <c r="E178" s="180" t="s">
        <v>376</v>
      </c>
      <c r="F178" s="184" t="s">
        <v>123</v>
      </c>
      <c r="G178" s="214" t="s">
        <v>204</v>
      </c>
      <c r="H178" s="220" t="s">
        <v>205</v>
      </c>
      <c r="I178" s="220" t="s">
        <v>201</v>
      </c>
      <c r="J178" s="194" t="s">
        <v>98</v>
      </c>
      <c r="K178" s="194" t="s">
        <v>188</v>
      </c>
      <c r="L178" s="194" t="s">
        <v>202</v>
      </c>
      <c r="M178" s="197">
        <v>2</v>
      </c>
      <c r="N178" s="197">
        <v>3</v>
      </c>
      <c r="O178" s="193">
        <f t="shared" si="102"/>
        <v>6</v>
      </c>
      <c r="P178" s="193" t="str">
        <f t="shared" si="93"/>
        <v>M</v>
      </c>
      <c r="Q178" s="197">
        <v>25</v>
      </c>
      <c r="R178" s="200">
        <f t="shared" si="103"/>
        <v>150</v>
      </c>
      <c r="S178" s="190" t="str">
        <f t="shared" si="95"/>
        <v>II</v>
      </c>
      <c r="T178" s="194" t="s">
        <v>101</v>
      </c>
      <c r="U178" s="194" t="s">
        <v>190</v>
      </c>
      <c r="V178" s="152">
        <v>2</v>
      </c>
      <c r="W178" s="147" t="s">
        <v>103</v>
      </c>
      <c r="X178" s="194" t="s">
        <v>104</v>
      </c>
      <c r="Y178" s="194" t="s">
        <v>104</v>
      </c>
      <c r="Z178" s="194" t="s">
        <v>104</v>
      </c>
      <c r="AA178" s="196" t="s">
        <v>191</v>
      </c>
      <c r="AB178" s="194" t="s">
        <v>104</v>
      </c>
      <c r="AC178" s="345" t="s">
        <v>192</v>
      </c>
      <c r="AD178" s="346"/>
      <c r="AE178" s="347"/>
    </row>
    <row r="179" spans="1:31" ht="370.5">
      <c r="A179" s="179" t="s">
        <v>89</v>
      </c>
      <c r="B179" s="179" t="s">
        <v>90</v>
      </c>
      <c r="C179" s="180" t="s">
        <v>91</v>
      </c>
      <c r="D179" s="180" t="s">
        <v>388</v>
      </c>
      <c r="E179" s="180" t="s">
        <v>376</v>
      </c>
      <c r="F179" s="201" t="s">
        <v>94</v>
      </c>
      <c r="G179" s="214" t="s">
        <v>206</v>
      </c>
      <c r="H179" s="220" t="s">
        <v>207</v>
      </c>
      <c r="I179" s="219" t="s">
        <v>208</v>
      </c>
      <c r="J179" s="152" t="s">
        <v>98</v>
      </c>
      <c r="K179" s="149" t="s">
        <v>209</v>
      </c>
      <c r="L179" s="149" t="s">
        <v>210</v>
      </c>
      <c r="M179" s="202">
        <v>2</v>
      </c>
      <c r="N179" s="202">
        <v>3</v>
      </c>
      <c r="O179" s="203">
        <v>6</v>
      </c>
      <c r="P179" s="203" t="s">
        <v>211</v>
      </c>
      <c r="Q179" s="202">
        <v>25</v>
      </c>
      <c r="R179" s="204">
        <v>150</v>
      </c>
      <c r="S179" s="205" t="s">
        <v>212</v>
      </c>
      <c r="T179" s="206" t="s">
        <v>101</v>
      </c>
      <c r="U179" s="195" t="s">
        <v>213</v>
      </c>
      <c r="V179" s="152">
        <v>2</v>
      </c>
      <c r="W179" s="149" t="s">
        <v>103</v>
      </c>
      <c r="X179" s="207" t="s">
        <v>104</v>
      </c>
      <c r="Y179" s="207" t="s">
        <v>104</v>
      </c>
      <c r="Z179" s="207" t="s">
        <v>214</v>
      </c>
      <c r="AA179" s="233" t="s">
        <v>215</v>
      </c>
      <c r="AB179" s="207" t="s">
        <v>216</v>
      </c>
      <c r="AC179" s="355" t="s">
        <v>217</v>
      </c>
      <c r="AD179" s="356"/>
      <c r="AE179" s="357"/>
    </row>
    <row r="180" spans="1:31" ht="301.5">
      <c r="A180" s="179" t="s">
        <v>89</v>
      </c>
      <c r="B180" s="179" t="s">
        <v>90</v>
      </c>
      <c r="C180" s="180" t="s">
        <v>91</v>
      </c>
      <c r="D180" s="180" t="s">
        <v>389</v>
      </c>
      <c r="E180" s="180" t="s">
        <v>376</v>
      </c>
      <c r="F180" s="181" t="s">
        <v>94</v>
      </c>
      <c r="G180" s="214" t="s">
        <v>219</v>
      </c>
      <c r="H180" s="220" t="s">
        <v>220</v>
      </c>
      <c r="I180" s="220" t="s">
        <v>221</v>
      </c>
      <c r="J180" s="194" t="s">
        <v>98</v>
      </c>
      <c r="K180" s="147" t="s">
        <v>98</v>
      </c>
      <c r="L180" s="147" t="s">
        <v>222</v>
      </c>
      <c r="M180" s="198">
        <v>6</v>
      </c>
      <c r="N180" s="198">
        <v>3</v>
      </c>
      <c r="O180" s="189">
        <v>18</v>
      </c>
      <c r="P180" s="189" t="s">
        <v>109</v>
      </c>
      <c r="Q180" s="198">
        <v>25</v>
      </c>
      <c r="R180" s="186">
        <v>450</v>
      </c>
      <c r="S180" s="190" t="s">
        <v>212</v>
      </c>
      <c r="T180" s="191" t="s">
        <v>101</v>
      </c>
      <c r="U180" s="194" t="s">
        <v>223</v>
      </c>
      <c r="V180" s="152">
        <v>2</v>
      </c>
      <c r="W180" s="147" t="s">
        <v>103</v>
      </c>
      <c r="X180" s="194" t="s">
        <v>104</v>
      </c>
      <c r="Y180" s="194" t="s">
        <v>104</v>
      </c>
      <c r="Z180" s="194" t="s">
        <v>104</v>
      </c>
      <c r="AA180" s="233" t="s">
        <v>215</v>
      </c>
      <c r="AB180" s="194" t="s">
        <v>104</v>
      </c>
      <c r="AC180" s="348" t="s">
        <v>217</v>
      </c>
      <c r="AD180" s="349"/>
      <c r="AE180" s="350"/>
    </row>
    <row r="181" spans="1:31" ht="370.5">
      <c r="A181" s="179" t="s">
        <v>89</v>
      </c>
      <c r="B181" s="179" t="s">
        <v>90</v>
      </c>
      <c r="C181" s="180" t="s">
        <v>91</v>
      </c>
      <c r="D181" s="180" t="s">
        <v>390</v>
      </c>
      <c r="E181" s="180" t="s">
        <v>376</v>
      </c>
      <c r="F181" s="181" t="s">
        <v>123</v>
      </c>
      <c r="G181" s="214" t="s">
        <v>225</v>
      </c>
      <c r="H181" s="220" t="s">
        <v>226</v>
      </c>
      <c r="I181" s="219" t="s">
        <v>208</v>
      </c>
      <c r="J181" s="194" t="s">
        <v>98</v>
      </c>
      <c r="K181" s="147" t="s">
        <v>98</v>
      </c>
      <c r="L181" s="147" t="s">
        <v>222</v>
      </c>
      <c r="M181" s="198">
        <v>6</v>
      </c>
      <c r="N181" s="198">
        <v>3</v>
      </c>
      <c r="O181" s="189">
        <v>18</v>
      </c>
      <c r="P181" s="189" t="s">
        <v>109</v>
      </c>
      <c r="Q181" s="198">
        <v>25</v>
      </c>
      <c r="R181" s="186">
        <v>450</v>
      </c>
      <c r="S181" s="190" t="s">
        <v>212</v>
      </c>
      <c r="T181" s="191" t="s">
        <v>101</v>
      </c>
      <c r="U181" s="195" t="s">
        <v>213</v>
      </c>
      <c r="V181" s="152">
        <v>2</v>
      </c>
      <c r="W181" s="147" t="s">
        <v>103</v>
      </c>
      <c r="X181" s="194" t="s">
        <v>104</v>
      </c>
      <c r="Y181" s="194" t="s">
        <v>104</v>
      </c>
      <c r="Z181" s="194" t="s">
        <v>104</v>
      </c>
      <c r="AA181" s="233" t="s">
        <v>215</v>
      </c>
      <c r="AB181" s="194" t="s">
        <v>104</v>
      </c>
      <c r="AC181" s="348" t="s">
        <v>217</v>
      </c>
      <c r="AD181" s="349"/>
      <c r="AE181" s="350"/>
    </row>
    <row r="182" spans="1:31" ht="409.6">
      <c r="A182" s="179" t="s">
        <v>89</v>
      </c>
      <c r="B182" s="179" t="s">
        <v>90</v>
      </c>
      <c r="C182" s="180" t="s">
        <v>91</v>
      </c>
      <c r="D182" s="180" t="s">
        <v>390</v>
      </c>
      <c r="E182" s="180" t="s">
        <v>376</v>
      </c>
      <c r="F182" s="181" t="s">
        <v>94</v>
      </c>
      <c r="G182" s="214" t="s">
        <v>228</v>
      </c>
      <c r="H182" s="222" t="s">
        <v>229</v>
      </c>
      <c r="I182" s="219" t="s">
        <v>230</v>
      </c>
      <c r="J182" s="144" t="s">
        <v>98</v>
      </c>
      <c r="K182" s="147" t="s">
        <v>98</v>
      </c>
      <c r="L182" s="147" t="s">
        <v>210</v>
      </c>
      <c r="M182" s="144">
        <v>2</v>
      </c>
      <c r="N182" s="144">
        <v>2</v>
      </c>
      <c r="O182" s="144">
        <v>4</v>
      </c>
      <c r="P182" s="189" t="s">
        <v>231</v>
      </c>
      <c r="Q182" s="144">
        <v>25</v>
      </c>
      <c r="R182" s="144">
        <v>100</v>
      </c>
      <c r="S182" s="190" t="s">
        <v>232</v>
      </c>
      <c r="T182" s="191" t="s">
        <v>128</v>
      </c>
      <c r="U182" s="195" t="s">
        <v>233</v>
      </c>
      <c r="V182" s="152">
        <v>2</v>
      </c>
      <c r="W182" s="147" t="s">
        <v>103</v>
      </c>
      <c r="X182" s="144" t="s">
        <v>104</v>
      </c>
      <c r="Y182" s="147" t="s">
        <v>104</v>
      </c>
      <c r="Z182" s="144" t="s">
        <v>104</v>
      </c>
      <c r="AA182" s="233" t="s">
        <v>234</v>
      </c>
      <c r="AB182" s="194" t="s">
        <v>104</v>
      </c>
      <c r="AC182" s="358"/>
      <c r="AD182" s="359"/>
      <c r="AE182" s="360"/>
    </row>
    <row r="183" spans="1:31" ht="335.25">
      <c r="A183" s="179" t="s">
        <v>89</v>
      </c>
      <c r="B183" s="179" t="s">
        <v>90</v>
      </c>
      <c r="C183" s="180" t="s">
        <v>91</v>
      </c>
      <c r="D183" s="180" t="s">
        <v>391</v>
      </c>
      <c r="E183" s="180" t="s">
        <v>376</v>
      </c>
      <c r="F183" s="181" t="s">
        <v>123</v>
      </c>
      <c r="G183" s="214" t="s">
        <v>235</v>
      </c>
      <c r="H183" s="223" t="s">
        <v>236</v>
      </c>
      <c r="I183" s="223" t="s">
        <v>237</v>
      </c>
      <c r="J183" s="154" t="s">
        <v>98</v>
      </c>
      <c r="K183" s="154" t="s">
        <v>98</v>
      </c>
      <c r="L183" s="154" t="s">
        <v>98</v>
      </c>
      <c r="M183" s="155">
        <v>2</v>
      </c>
      <c r="N183" s="155">
        <v>3</v>
      </c>
      <c r="O183" s="155">
        <v>6</v>
      </c>
      <c r="P183" s="203" t="str">
        <f t="shared" ref="P183:P188" si="104">IF(OR(O183="",O183=0),"",IF(O183&lt;5,"B",IF(O183&lt;9,"M",IF(O183&lt;21,"A","MA"))))</f>
        <v>M</v>
      </c>
      <c r="Q183" s="155">
        <v>10</v>
      </c>
      <c r="R183" s="156">
        <f t="shared" ref="R183:R188" si="105">O183*Q183</f>
        <v>60</v>
      </c>
      <c r="S183" s="157" t="s">
        <v>232</v>
      </c>
      <c r="T183" s="158" t="s">
        <v>128</v>
      </c>
      <c r="U183" s="159" t="s">
        <v>238</v>
      </c>
      <c r="V183" s="152">
        <v>2</v>
      </c>
      <c r="W183" s="149" t="s">
        <v>103</v>
      </c>
      <c r="X183" s="154" t="s">
        <v>104</v>
      </c>
      <c r="Y183" s="154" t="s">
        <v>104</v>
      </c>
      <c r="Z183" s="154" t="s">
        <v>104</v>
      </c>
      <c r="AA183" s="153" t="s">
        <v>239</v>
      </c>
      <c r="AB183" s="144" t="s">
        <v>104</v>
      </c>
      <c r="AC183" s="351" t="s">
        <v>240</v>
      </c>
      <c r="AD183" s="352"/>
      <c r="AE183" s="353"/>
    </row>
    <row r="184" spans="1:31" ht="409.6">
      <c r="A184" s="179" t="s">
        <v>89</v>
      </c>
      <c r="B184" s="179" t="s">
        <v>90</v>
      </c>
      <c r="C184" s="180" t="s">
        <v>91</v>
      </c>
      <c r="D184" s="180" t="s">
        <v>391</v>
      </c>
      <c r="E184" s="180" t="s">
        <v>376</v>
      </c>
      <c r="F184" s="181" t="s">
        <v>123</v>
      </c>
      <c r="G184" s="214" t="s">
        <v>241</v>
      </c>
      <c r="H184" s="220" t="s">
        <v>242</v>
      </c>
      <c r="I184" s="220" t="s">
        <v>243</v>
      </c>
      <c r="J184" s="194" t="s">
        <v>98</v>
      </c>
      <c r="K184" s="147" t="s">
        <v>244</v>
      </c>
      <c r="L184" s="147" t="s">
        <v>245</v>
      </c>
      <c r="M184" s="198">
        <v>6</v>
      </c>
      <c r="N184" s="198">
        <v>1</v>
      </c>
      <c r="O184" s="189">
        <f t="shared" ref="O184:O188" si="106">M184*N184</f>
        <v>6</v>
      </c>
      <c r="P184" s="189" t="str">
        <f t="shared" si="104"/>
        <v>M</v>
      </c>
      <c r="Q184" s="198">
        <v>10</v>
      </c>
      <c r="R184" s="161">
        <f t="shared" si="105"/>
        <v>60</v>
      </c>
      <c r="S184" s="190" t="str">
        <f t="shared" ref="S184:S186" si="107">IF(R184="","",IF(AND(R184&gt;=600,R184&lt;=4000),"I",IF(AND(R184&gt;=150,R184&lt;=500),"II",IF(AND(R184&gt;=40,R184&lt;=120),"III",IF(OR(R184&lt;=20,R184&gt;=0),"IV")))))</f>
        <v>III</v>
      </c>
      <c r="T184" s="191" t="s">
        <v>128</v>
      </c>
      <c r="U184" s="147" t="s">
        <v>246</v>
      </c>
      <c r="V184" s="152">
        <v>2</v>
      </c>
      <c r="W184" s="147" t="s">
        <v>103</v>
      </c>
      <c r="X184" s="194" t="s">
        <v>104</v>
      </c>
      <c r="Y184" s="194" t="s">
        <v>104</v>
      </c>
      <c r="Z184" s="147" t="s">
        <v>104</v>
      </c>
      <c r="AA184" s="151" t="s">
        <v>247</v>
      </c>
      <c r="AB184" s="144" t="s">
        <v>104</v>
      </c>
      <c r="AC184" s="344" t="s">
        <v>248</v>
      </c>
      <c r="AD184" s="344"/>
      <c r="AE184" s="344"/>
    </row>
    <row r="185" spans="1:31" ht="409.6">
      <c r="A185" s="179" t="s">
        <v>89</v>
      </c>
      <c r="B185" s="179" t="s">
        <v>90</v>
      </c>
      <c r="C185" s="180" t="s">
        <v>91</v>
      </c>
      <c r="D185" s="180" t="s">
        <v>391</v>
      </c>
      <c r="E185" s="180" t="s">
        <v>376</v>
      </c>
      <c r="F185" s="181" t="s">
        <v>94</v>
      </c>
      <c r="G185" s="214" t="s">
        <v>392</v>
      </c>
      <c r="H185" s="220" t="s">
        <v>251</v>
      </c>
      <c r="I185" s="220" t="s">
        <v>252</v>
      </c>
      <c r="J185" s="194" t="s">
        <v>98</v>
      </c>
      <c r="K185" s="147" t="s">
        <v>98</v>
      </c>
      <c r="L185" s="147" t="s">
        <v>245</v>
      </c>
      <c r="M185" s="198">
        <v>6</v>
      </c>
      <c r="N185" s="198">
        <v>1</v>
      </c>
      <c r="O185" s="189">
        <f t="shared" si="106"/>
        <v>6</v>
      </c>
      <c r="P185" s="189" t="str">
        <f t="shared" si="104"/>
        <v>M</v>
      </c>
      <c r="Q185" s="198">
        <v>10</v>
      </c>
      <c r="R185" s="161">
        <f t="shared" si="105"/>
        <v>60</v>
      </c>
      <c r="S185" s="190" t="str">
        <f t="shared" si="107"/>
        <v>III</v>
      </c>
      <c r="T185" s="191" t="s">
        <v>128</v>
      </c>
      <c r="U185" s="147" t="s">
        <v>253</v>
      </c>
      <c r="V185" s="152">
        <v>2</v>
      </c>
      <c r="W185" s="147" t="s">
        <v>103</v>
      </c>
      <c r="X185" s="194" t="s">
        <v>104</v>
      </c>
      <c r="Y185" s="194" t="s">
        <v>104</v>
      </c>
      <c r="Z185" s="147" t="s">
        <v>104</v>
      </c>
      <c r="AA185" s="151" t="s">
        <v>254</v>
      </c>
      <c r="AB185" s="194" t="s">
        <v>104</v>
      </c>
      <c r="AC185" s="354" t="s">
        <v>255</v>
      </c>
      <c r="AD185" s="354"/>
      <c r="AE185" s="354"/>
    </row>
    <row r="186" spans="1:31" ht="409.6">
      <c r="A186" s="179" t="s">
        <v>89</v>
      </c>
      <c r="B186" s="179" t="s">
        <v>90</v>
      </c>
      <c r="C186" s="180" t="s">
        <v>91</v>
      </c>
      <c r="D186" s="180" t="s">
        <v>393</v>
      </c>
      <c r="E186" s="180" t="s">
        <v>376</v>
      </c>
      <c r="F186" s="181" t="s">
        <v>94</v>
      </c>
      <c r="G186" s="214" t="s">
        <v>256</v>
      </c>
      <c r="H186" s="220" t="s">
        <v>257</v>
      </c>
      <c r="I186" s="219" t="s">
        <v>258</v>
      </c>
      <c r="J186" s="188" t="s">
        <v>259</v>
      </c>
      <c r="K186" s="188" t="s">
        <v>260</v>
      </c>
      <c r="L186" s="147" t="s">
        <v>261</v>
      </c>
      <c r="M186" s="198">
        <v>10</v>
      </c>
      <c r="N186" s="198">
        <v>3</v>
      </c>
      <c r="O186" s="189">
        <f t="shared" si="106"/>
        <v>30</v>
      </c>
      <c r="P186" s="189" t="str">
        <f t="shared" si="104"/>
        <v>MA</v>
      </c>
      <c r="Q186" s="198">
        <v>25</v>
      </c>
      <c r="R186" s="161">
        <f t="shared" si="105"/>
        <v>750</v>
      </c>
      <c r="S186" s="190" t="str">
        <f t="shared" si="107"/>
        <v>I</v>
      </c>
      <c r="T186" s="191" t="s">
        <v>101</v>
      </c>
      <c r="U186" s="147" t="s">
        <v>262</v>
      </c>
      <c r="V186" s="152">
        <v>2</v>
      </c>
      <c r="W186" s="147" t="s">
        <v>103</v>
      </c>
      <c r="X186" s="144" t="s">
        <v>104</v>
      </c>
      <c r="Y186" s="144" t="s">
        <v>104</v>
      </c>
      <c r="Z186" s="144" t="s">
        <v>104</v>
      </c>
      <c r="AA186" s="151" t="s">
        <v>263</v>
      </c>
      <c r="AB186" s="194" t="s">
        <v>104</v>
      </c>
      <c r="AC186" s="358" t="s">
        <v>264</v>
      </c>
      <c r="AD186" s="359"/>
      <c r="AE186" s="360"/>
    </row>
    <row r="187" spans="1:31" ht="301.5">
      <c r="A187" s="179" t="s">
        <v>89</v>
      </c>
      <c r="B187" s="179" t="s">
        <v>90</v>
      </c>
      <c r="C187" s="180" t="s">
        <v>91</v>
      </c>
      <c r="D187" s="180" t="s">
        <v>393</v>
      </c>
      <c r="E187" s="180" t="s">
        <v>376</v>
      </c>
      <c r="F187" s="181" t="s">
        <v>123</v>
      </c>
      <c r="G187" s="214" t="s">
        <v>267</v>
      </c>
      <c r="H187" s="223" t="s">
        <v>268</v>
      </c>
      <c r="I187" s="223" t="s">
        <v>269</v>
      </c>
      <c r="J187" s="160" t="s">
        <v>270</v>
      </c>
      <c r="K187" s="160" t="s">
        <v>98</v>
      </c>
      <c r="L187" s="160" t="s">
        <v>98</v>
      </c>
      <c r="M187" s="162">
        <v>2</v>
      </c>
      <c r="N187" s="162">
        <v>3</v>
      </c>
      <c r="O187" s="152">
        <f t="shared" si="106"/>
        <v>6</v>
      </c>
      <c r="P187" s="189" t="str">
        <f t="shared" si="104"/>
        <v>M</v>
      </c>
      <c r="Q187" s="162">
        <v>10</v>
      </c>
      <c r="R187" s="161">
        <f t="shared" si="105"/>
        <v>60</v>
      </c>
      <c r="S187" s="163" t="s">
        <v>232</v>
      </c>
      <c r="T187" s="159" t="s">
        <v>128</v>
      </c>
      <c r="U187" s="159" t="s">
        <v>271</v>
      </c>
      <c r="V187" s="152">
        <v>2</v>
      </c>
      <c r="W187" s="149" t="s">
        <v>103</v>
      </c>
      <c r="X187" s="160" t="s">
        <v>104</v>
      </c>
      <c r="Y187" s="160" t="s">
        <v>104</v>
      </c>
      <c r="Z187" s="160" t="s">
        <v>104</v>
      </c>
      <c r="AA187" s="234" t="s">
        <v>239</v>
      </c>
      <c r="AB187" s="147" t="s">
        <v>394</v>
      </c>
      <c r="AC187" s="344" t="s">
        <v>272</v>
      </c>
      <c r="AD187" s="344"/>
      <c r="AE187" s="344"/>
    </row>
    <row r="188" spans="1:31" ht="381.75">
      <c r="A188" s="179" t="s">
        <v>89</v>
      </c>
      <c r="B188" s="179" t="s">
        <v>90</v>
      </c>
      <c r="C188" s="180" t="s">
        <v>91</v>
      </c>
      <c r="D188" s="180" t="s">
        <v>393</v>
      </c>
      <c r="E188" s="180" t="s">
        <v>376</v>
      </c>
      <c r="F188" s="181" t="s">
        <v>123</v>
      </c>
      <c r="G188" s="214" t="s">
        <v>345</v>
      </c>
      <c r="H188" s="220" t="s">
        <v>274</v>
      </c>
      <c r="I188" s="219" t="s">
        <v>275</v>
      </c>
      <c r="J188" s="144" t="s">
        <v>98</v>
      </c>
      <c r="K188" s="188" t="s">
        <v>276</v>
      </c>
      <c r="L188" s="195" t="s">
        <v>277</v>
      </c>
      <c r="M188" s="198">
        <v>6</v>
      </c>
      <c r="N188" s="198">
        <v>3</v>
      </c>
      <c r="O188" s="189">
        <f t="shared" si="106"/>
        <v>18</v>
      </c>
      <c r="P188" s="189" t="str">
        <f t="shared" si="104"/>
        <v>A</v>
      </c>
      <c r="Q188" s="198">
        <v>25</v>
      </c>
      <c r="R188" s="161">
        <f t="shared" si="105"/>
        <v>450</v>
      </c>
      <c r="S188" s="190" t="str">
        <f>IF(R188="","",IF(AND(R188&gt;=600,R188&lt;=4000),"I",IF(AND(R188&gt;=150,R188&lt;=500),"II",IF(AND(R188&gt;=40,R188&lt;=120),"III",IF(OR(R188&lt;=20,R188&gt;=0),"IV")))))</f>
        <v>II</v>
      </c>
      <c r="T188" s="191" t="s">
        <v>101</v>
      </c>
      <c r="U188" s="195" t="s">
        <v>278</v>
      </c>
      <c r="V188" s="152">
        <v>2</v>
      </c>
      <c r="W188" s="147" t="s">
        <v>103</v>
      </c>
      <c r="X188" s="144" t="s">
        <v>104</v>
      </c>
      <c r="Y188" s="144" t="s">
        <v>104</v>
      </c>
      <c r="Z188" s="144" t="s">
        <v>104</v>
      </c>
      <c r="AA188" s="188" t="s">
        <v>279</v>
      </c>
      <c r="AB188" s="147" t="s">
        <v>394</v>
      </c>
      <c r="AC188" s="362" t="s">
        <v>280</v>
      </c>
      <c r="AD188" s="352"/>
      <c r="AE188" s="363"/>
    </row>
    <row r="189" spans="1:31" ht="409.6">
      <c r="A189" s="179" t="s">
        <v>89</v>
      </c>
      <c r="B189" s="179" t="s">
        <v>90</v>
      </c>
      <c r="C189" s="180" t="s">
        <v>91</v>
      </c>
      <c r="D189" s="180" t="s">
        <v>393</v>
      </c>
      <c r="E189" s="180" t="s">
        <v>376</v>
      </c>
      <c r="F189" s="181" t="s">
        <v>123</v>
      </c>
      <c r="G189" s="214" t="s">
        <v>281</v>
      </c>
      <c r="H189" s="223" t="s">
        <v>282</v>
      </c>
      <c r="I189" s="223" t="s">
        <v>283</v>
      </c>
      <c r="J189" s="160" t="s">
        <v>98</v>
      </c>
      <c r="K189" s="160" t="s">
        <v>98</v>
      </c>
      <c r="L189" s="160" t="s">
        <v>98</v>
      </c>
      <c r="M189" s="162">
        <v>2</v>
      </c>
      <c r="N189" s="162">
        <v>3</v>
      </c>
      <c r="O189" s="144">
        <v>6</v>
      </c>
      <c r="P189" s="189" t="s">
        <v>211</v>
      </c>
      <c r="Q189" s="162">
        <v>10</v>
      </c>
      <c r="R189" s="161">
        <v>60</v>
      </c>
      <c r="S189" s="190" t="str">
        <f t="shared" ref="S189:S199" si="108">IF(R189="","",IF(AND(R189&gt;=600,R189&lt;=4000),"I",IF(AND(R189&gt;=150,R189&lt;=500),"II",IF(AND(R189&gt;=40,R189&lt;=120),"III",IF(OR(R189&lt;=20,R189&gt;=0),"IV")))))</f>
        <v>III</v>
      </c>
      <c r="T189" s="159" t="s">
        <v>128</v>
      </c>
      <c r="U189" s="159" t="s">
        <v>284</v>
      </c>
      <c r="V189" s="152">
        <v>2</v>
      </c>
      <c r="W189" s="147" t="s">
        <v>103</v>
      </c>
      <c r="X189" s="160" t="s">
        <v>104</v>
      </c>
      <c r="Y189" s="160" t="s">
        <v>104</v>
      </c>
      <c r="Z189" s="160" t="s">
        <v>104</v>
      </c>
      <c r="AA189" s="154" t="s">
        <v>285</v>
      </c>
      <c r="AB189" s="144" t="s">
        <v>104</v>
      </c>
      <c r="AC189" s="358"/>
      <c r="AD189" s="359"/>
      <c r="AE189" s="360"/>
    </row>
    <row r="190" spans="1:31" ht="409.6">
      <c r="A190" s="179" t="s">
        <v>89</v>
      </c>
      <c r="B190" s="179" t="s">
        <v>90</v>
      </c>
      <c r="C190" s="180" t="s">
        <v>91</v>
      </c>
      <c r="D190" s="180" t="s">
        <v>393</v>
      </c>
      <c r="E190" s="180" t="s">
        <v>376</v>
      </c>
      <c r="F190" s="181" t="s">
        <v>123</v>
      </c>
      <c r="G190" s="214" t="s">
        <v>286</v>
      </c>
      <c r="H190" s="220" t="s">
        <v>287</v>
      </c>
      <c r="I190" s="219" t="s">
        <v>288</v>
      </c>
      <c r="J190" s="188" t="s">
        <v>98</v>
      </c>
      <c r="K190" s="188" t="s">
        <v>98</v>
      </c>
      <c r="L190" s="151" t="s">
        <v>98</v>
      </c>
      <c r="M190" s="198">
        <v>2</v>
      </c>
      <c r="N190" s="198">
        <v>3</v>
      </c>
      <c r="O190" s="189">
        <v>4</v>
      </c>
      <c r="P190" s="189" t="s">
        <v>231</v>
      </c>
      <c r="Q190" s="198">
        <v>25</v>
      </c>
      <c r="R190" s="161">
        <v>100</v>
      </c>
      <c r="S190" s="190" t="str">
        <f t="shared" si="108"/>
        <v>III</v>
      </c>
      <c r="T190" s="191" t="s">
        <v>128</v>
      </c>
      <c r="U190" s="159" t="s">
        <v>284</v>
      </c>
      <c r="V190" s="152">
        <v>2</v>
      </c>
      <c r="W190" s="147" t="s">
        <v>103</v>
      </c>
      <c r="X190" s="144" t="s">
        <v>104</v>
      </c>
      <c r="Y190" s="144" t="s">
        <v>104</v>
      </c>
      <c r="Z190" s="147" t="s">
        <v>104</v>
      </c>
      <c r="AA190" s="154" t="s">
        <v>285</v>
      </c>
      <c r="AB190" s="144" t="s">
        <v>104</v>
      </c>
      <c r="AC190" s="358"/>
      <c r="AD190" s="359"/>
      <c r="AE190" s="360"/>
    </row>
    <row r="191" spans="1:31" ht="312.75">
      <c r="A191" s="179" t="s">
        <v>89</v>
      </c>
      <c r="B191" s="179" t="s">
        <v>90</v>
      </c>
      <c r="C191" s="180" t="s">
        <v>91</v>
      </c>
      <c r="D191" s="180" t="s">
        <v>393</v>
      </c>
      <c r="E191" s="180" t="s">
        <v>376</v>
      </c>
      <c r="F191" s="181" t="s">
        <v>94</v>
      </c>
      <c r="G191" s="214" t="s">
        <v>290</v>
      </c>
      <c r="H191" s="220" t="s">
        <v>291</v>
      </c>
      <c r="I191" s="219" t="s">
        <v>292</v>
      </c>
      <c r="J191" s="144" t="s">
        <v>98</v>
      </c>
      <c r="K191" s="188" t="s">
        <v>293</v>
      </c>
      <c r="L191" s="144" t="s">
        <v>98</v>
      </c>
      <c r="M191" s="197">
        <v>6</v>
      </c>
      <c r="N191" s="197">
        <v>3</v>
      </c>
      <c r="O191" s="193">
        <f t="shared" ref="O191" si="109">M191*N191</f>
        <v>18</v>
      </c>
      <c r="P191" s="193" t="str">
        <f t="shared" ref="P191" si="110">IF(OR(O191="",O191=0),"",IF(O191&lt;5,"B",IF(O191&lt;9,"M",IF(O191&lt;21,"A","MA"))))</f>
        <v>A</v>
      </c>
      <c r="Q191" s="197">
        <v>25</v>
      </c>
      <c r="R191" s="164">
        <f t="shared" ref="R191" si="111">O191*Q191</f>
        <v>450</v>
      </c>
      <c r="S191" s="190" t="str">
        <f t="shared" si="108"/>
        <v>II</v>
      </c>
      <c r="T191" s="194" t="s">
        <v>101</v>
      </c>
      <c r="U191" s="188" t="s">
        <v>294</v>
      </c>
      <c r="V191" s="152">
        <v>2</v>
      </c>
      <c r="W191" s="147" t="s">
        <v>103</v>
      </c>
      <c r="X191" s="144" t="s">
        <v>104</v>
      </c>
      <c r="Y191" s="144" t="s">
        <v>104</v>
      </c>
      <c r="Z191" s="144" t="s">
        <v>104</v>
      </c>
      <c r="AA191" s="233" t="s">
        <v>295</v>
      </c>
      <c r="AB191" s="144" t="s">
        <v>104</v>
      </c>
      <c r="AC191" s="358" t="s">
        <v>296</v>
      </c>
      <c r="AD191" s="359"/>
      <c r="AE191" s="360"/>
    </row>
    <row r="192" spans="1:31" ht="409.6">
      <c r="A192" s="179" t="s">
        <v>89</v>
      </c>
      <c r="B192" s="179" t="s">
        <v>90</v>
      </c>
      <c r="C192" s="180" t="s">
        <v>91</v>
      </c>
      <c r="D192" s="180" t="s">
        <v>297</v>
      </c>
      <c r="E192" s="180" t="s">
        <v>376</v>
      </c>
      <c r="F192" s="181" t="s">
        <v>123</v>
      </c>
      <c r="G192" s="214" t="s">
        <v>228</v>
      </c>
      <c r="H192" s="222" t="s">
        <v>229</v>
      </c>
      <c r="I192" s="219" t="s">
        <v>230</v>
      </c>
      <c r="J192" s="144" t="s">
        <v>98</v>
      </c>
      <c r="K192" s="147" t="s">
        <v>98</v>
      </c>
      <c r="L192" s="147" t="s">
        <v>210</v>
      </c>
      <c r="M192" s="144">
        <v>2</v>
      </c>
      <c r="N192" s="144">
        <v>2</v>
      </c>
      <c r="O192" s="144">
        <v>4</v>
      </c>
      <c r="P192" s="189" t="s">
        <v>231</v>
      </c>
      <c r="Q192" s="144">
        <v>25</v>
      </c>
      <c r="R192" s="144">
        <v>100</v>
      </c>
      <c r="S192" s="190" t="str">
        <f t="shared" si="108"/>
        <v>III</v>
      </c>
      <c r="T192" s="191" t="s">
        <v>128</v>
      </c>
      <c r="U192" s="195" t="s">
        <v>233</v>
      </c>
      <c r="V192" s="152">
        <v>2</v>
      </c>
      <c r="W192" s="147" t="s">
        <v>103</v>
      </c>
      <c r="X192" s="144" t="s">
        <v>104</v>
      </c>
      <c r="Y192" s="147" t="s">
        <v>104</v>
      </c>
      <c r="Z192" s="144" t="s">
        <v>104</v>
      </c>
      <c r="AA192" s="233" t="s">
        <v>234</v>
      </c>
      <c r="AB192" s="194" t="s">
        <v>104</v>
      </c>
      <c r="AC192" s="358" t="s">
        <v>217</v>
      </c>
      <c r="AD192" s="359"/>
      <c r="AE192" s="360"/>
    </row>
    <row r="193" spans="1:31" ht="409.6">
      <c r="A193" s="179" t="s">
        <v>89</v>
      </c>
      <c r="B193" s="179" t="s">
        <v>90</v>
      </c>
      <c r="C193" s="180" t="s">
        <v>91</v>
      </c>
      <c r="D193" s="180" t="s">
        <v>297</v>
      </c>
      <c r="E193" s="180" t="s">
        <v>376</v>
      </c>
      <c r="F193" s="181" t="s">
        <v>123</v>
      </c>
      <c r="G193" s="214" t="s">
        <v>298</v>
      </c>
      <c r="H193" s="215" t="s">
        <v>299</v>
      </c>
      <c r="I193" s="220" t="s">
        <v>126</v>
      </c>
      <c r="J193" s="194" t="s">
        <v>98</v>
      </c>
      <c r="K193" s="194" t="s">
        <v>98</v>
      </c>
      <c r="L193" s="194" t="s">
        <v>98</v>
      </c>
      <c r="M193" s="198">
        <v>2</v>
      </c>
      <c r="N193" s="198">
        <v>3</v>
      </c>
      <c r="O193" s="189">
        <v>6</v>
      </c>
      <c r="P193" s="189" t="s">
        <v>211</v>
      </c>
      <c r="Q193" s="198">
        <v>10</v>
      </c>
      <c r="R193" s="189">
        <v>60</v>
      </c>
      <c r="S193" s="190" t="str">
        <f t="shared" si="108"/>
        <v>III</v>
      </c>
      <c r="T193" s="191" t="s">
        <v>128</v>
      </c>
      <c r="U193" s="194" t="s">
        <v>129</v>
      </c>
      <c r="V193" s="152">
        <v>2</v>
      </c>
      <c r="W193" s="194" t="s">
        <v>103</v>
      </c>
      <c r="X193" s="194" t="s">
        <v>104</v>
      </c>
      <c r="Y193" s="194" t="s">
        <v>104</v>
      </c>
      <c r="Z193" s="194" t="s">
        <v>104</v>
      </c>
      <c r="AA193" s="235" t="s">
        <v>130</v>
      </c>
      <c r="AB193" s="194" t="s">
        <v>104</v>
      </c>
      <c r="AC193" s="343" t="s">
        <v>131</v>
      </c>
      <c r="AD193" s="343"/>
      <c r="AE193" s="343"/>
    </row>
    <row r="194" spans="1:31" ht="185.25">
      <c r="A194" s="179" t="s">
        <v>89</v>
      </c>
      <c r="B194" s="179" t="s">
        <v>90</v>
      </c>
      <c r="C194" s="180" t="s">
        <v>91</v>
      </c>
      <c r="D194" s="180" t="s">
        <v>297</v>
      </c>
      <c r="E194" s="180" t="s">
        <v>376</v>
      </c>
      <c r="F194" s="181" t="s">
        <v>123</v>
      </c>
      <c r="G194" s="214" t="s">
        <v>300</v>
      </c>
      <c r="H194" s="220" t="s">
        <v>133</v>
      </c>
      <c r="I194" s="220" t="s">
        <v>134</v>
      </c>
      <c r="J194" s="194" t="s">
        <v>98</v>
      </c>
      <c r="K194" s="194" t="s">
        <v>98</v>
      </c>
      <c r="L194" s="194" t="s">
        <v>301</v>
      </c>
      <c r="M194" s="198">
        <v>2</v>
      </c>
      <c r="N194" s="198">
        <v>3</v>
      </c>
      <c r="O194" s="189">
        <v>6</v>
      </c>
      <c r="P194" s="189" t="s">
        <v>211</v>
      </c>
      <c r="Q194" s="198">
        <v>10</v>
      </c>
      <c r="R194" s="189">
        <v>60</v>
      </c>
      <c r="S194" s="190" t="str">
        <f t="shared" si="108"/>
        <v>III</v>
      </c>
      <c r="T194" s="191" t="s">
        <v>128</v>
      </c>
      <c r="U194" s="194" t="s">
        <v>137</v>
      </c>
      <c r="V194" s="152">
        <v>2</v>
      </c>
      <c r="W194" s="147" t="s">
        <v>103</v>
      </c>
      <c r="X194" s="194" t="s">
        <v>104</v>
      </c>
      <c r="Y194" s="194" t="s">
        <v>104</v>
      </c>
      <c r="Z194" s="194" t="s">
        <v>104</v>
      </c>
      <c r="AA194" s="235" t="s">
        <v>139</v>
      </c>
      <c r="AB194" s="194" t="s">
        <v>104</v>
      </c>
      <c r="AC194" s="344" t="s">
        <v>131</v>
      </c>
      <c r="AD194" s="344"/>
      <c r="AE194" s="344"/>
    </row>
    <row r="195" spans="1:31" ht="266.25">
      <c r="A195" s="179" t="s">
        <v>89</v>
      </c>
      <c r="B195" s="179" t="s">
        <v>90</v>
      </c>
      <c r="C195" s="180" t="s">
        <v>91</v>
      </c>
      <c r="D195" s="180" t="s">
        <v>297</v>
      </c>
      <c r="E195" s="180" t="s">
        <v>376</v>
      </c>
      <c r="F195" s="181" t="s">
        <v>302</v>
      </c>
      <c r="G195" s="214" t="s">
        <v>303</v>
      </c>
      <c r="H195" s="216" t="s">
        <v>150</v>
      </c>
      <c r="I195" s="216" t="s">
        <v>151</v>
      </c>
      <c r="J195" s="184" t="s">
        <v>98</v>
      </c>
      <c r="K195" s="184" t="s">
        <v>98</v>
      </c>
      <c r="L195" s="184" t="s">
        <v>304</v>
      </c>
      <c r="M195" s="185">
        <v>2</v>
      </c>
      <c r="N195" s="185">
        <v>3</v>
      </c>
      <c r="O195" s="186">
        <v>6</v>
      </c>
      <c r="P195" s="186" t="s">
        <v>211</v>
      </c>
      <c r="Q195" s="185">
        <v>25</v>
      </c>
      <c r="R195" s="186">
        <v>150</v>
      </c>
      <c r="S195" s="190" t="str">
        <f t="shared" si="108"/>
        <v>II</v>
      </c>
      <c r="T195" s="191" t="s">
        <v>101</v>
      </c>
      <c r="U195" s="184" t="s">
        <v>153</v>
      </c>
      <c r="V195" s="152">
        <v>2</v>
      </c>
      <c r="W195" s="147" t="s">
        <v>103</v>
      </c>
      <c r="X195" s="184" t="s">
        <v>104</v>
      </c>
      <c r="Y195" s="184" t="s">
        <v>104</v>
      </c>
      <c r="Z195" s="184" t="s">
        <v>104</v>
      </c>
      <c r="AA195" s="201" t="s">
        <v>305</v>
      </c>
      <c r="AB195" s="184" t="s">
        <v>306</v>
      </c>
      <c r="AC195" s="344" t="s">
        <v>131</v>
      </c>
      <c r="AD195" s="344"/>
      <c r="AE195" s="344"/>
    </row>
    <row r="196" spans="1:31" ht="150.75">
      <c r="A196" s="179" t="s">
        <v>89</v>
      </c>
      <c r="B196" s="179" t="s">
        <v>90</v>
      </c>
      <c r="C196" s="180" t="s">
        <v>91</v>
      </c>
      <c r="D196" s="180" t="s">
        <v>297</v>
      </c>
      <c r="E196" s="180" t="s">
        <v>376</v>
      </c>
      <c r="F196" s="181" t="s">
        <v>123</v>
      </c>
      <c r="G196" s="214" t="s">
        <v>307</v>
      </c>
      <c r="H196" s="216" t="s">
        <v>308</v>
      </c>
      <c r="I196" s="219" t="s">
        <v>309</v>
      </c>
      <c r="J196" s="144" t="s">
        <v>98</v>
      </c>
      <c r="K196" s="144" t="s">
        <v>98</v>
      </c>
      <c r="L196" s="144" t="s">
        <v>98</v>
      </c>
      <c r="M196" s="144">
        <v>2</v>
      </c>
      <c r="N196" s="144">
        <v>2</v>
      </c>
      <c r="O196" s="186">
        <v>4</v>
      </c>
      <c r="P196" s="189" t="s">
        <v>231</v>
      </c>
      <c r="Q196" s="144">
        <v>10</v>
      </c>
      <c r="R196" s="186">
        <v>40</v>
      </c>
      <c r="S196" s="190" t="str">
        <f t="shared" si="108"/>
        <v>III</v>
      </c>
      <c r="T196" s="191" t="s">
        <v>128</v>
      </c>
      <c r="U196" s="195" t="s">
        <v>310</v>
      </c>
      <c r="V196" s="152">
        <v>2</v>
      </c>
      <c r="W196" s="147" t="s">
        <v>103</v>
      </c>
      <c r="X196" s="144" t="s">
        <v>104</v>
      </c>
      <c r="Y196" s="144" t="s">
        <v>104</v>
      </c>
      <c r="Z196" s="144" t="s">
        <v>104</v>
      </c>
      <c r="AA196" s="151" t="s">
        <v>168</v>
      </c>
      <c r="AB196" s="194" t="s">
        <v>104</v>
      </c>
      <c r="AC196" s="345" t="s">
        <v>169</v>
      </c>
      <c r="AD196" s="346"/>
      <c r="AE196" s="347"/>
    </row>
    <row r="197" spans="1:31" ht="127.5">
      <c r="A197" s="179" t="s">
        <v>89</v>
      </c>
      <c r="B197" s="179" t="s">
        <v>90</v>
      </c>
      <c r="C197" s="180" t="s">
        <v>91</v>
      </c>
      <c r="D197" s="180" t="s">
        <v>297</v>
      </c>
      <c r="E197" s="180" t="s">
        <v>376</v>
      </c>
      <c r="F197" s="181" t="s">
        <v>123</v>
      </c>
      <c r="G197" s="214" t="s">
        <v>346</v>
      </c>
      <c r="H197" s="219" t="s">
        <v>312</v>
      </c>
      <c r="I197" s="219" t="s">
        <v>313</v>
      </c>
      <c r="J197" s="144" t="s">
        <v>98</v>
      </c>
      <c r="K197" s="147" t="s">
        <v>314</v>
      </c>
      <c r="L197" s="147" t="s">
        <v>314</v>
      </c>
      <c r="M197" s="144">
        <v>6</v>
      </c>
      <c r="N197" s="144">
        <v>2</v>
      </c>
      <c r="O197" s="144">
        <v>12</v>
      </c>
      <c r="P197" s="189" t="s">
        <v>109</v>
      </c>
      <c r="Q197" s="148">
        <v>25</v>
      </c>
      <c r="R197" s="161">
        <v>300</v>
      </c>
      <c r="S197" s="190" t="str">
        <f t="shared" si="108"/>
        <v>II</v>
      </c>
      <c r="T197" s="191" t="s">
        <v>101</v>
      </c>
      <c r="U197" s="147" t="s">
        <v>315</v>
      </c>
      <c r="V197" s="152">
        <v>2</v>
      </c>
      <c r="W197" s="147" t="s">
        <v>103</v>
      </c>
      <c r="X197" s="144" t="s">
        <v>104</v>
      </c>
      <c r="Y197" s="144" t="s">
        <v>104</v>
      </c>
      <c r="Z197" s="147" t="s">
        <v>104</v>
      </c>
      <c r="AA197" s="188" t="s">
        <v>316</v>
      </c>
      <c r="AB197" s="144" t="s">
        <v>104</v>
      </c>
      <c r="AC197" s="344" t="s">
        <v>317</v>
      </c>
      <c r="AD197" s="344"/>
      <c r="AE197" s="344"/>
    </row>
    <row r="198" spans="1:31" ht="219.75">
      <c r="A198" s="179" t="s">
        <v>89</v>
      </c>
      <c r="B198" s="179" t="s">
        <v>90</v>
      </c>
      <c r="C198" s="180" t="s">
        <v>91</v>
      </c>
      <c r="D198" s="180" t="s">
        <v>347</v>
      </c>
      <c r="E198" s="180" t="s">
        <v>376</v>
      </c>
      <c r="F198" s="181" t="s">
        <v>123</v>
      </c>
      <c r="G198" s="214" t="s">
        <v>348</v>
      </c>
      <c r="H198" s="219" t="s">
        <v>319</v>
      </c>
      <c r="I198" s="219" t="s">
        <v>320</v>
      </c>
      <c r="J198" s="152" t="s">
        <v>98</v>
      </c>
      <c r="K198" s="149" t="s">
        <v>321</v>
      </c>
      <c r="L198" s="149" t="s">
        <v>322</v>
      </c>
      <c r="M198" s="152">
        <v>6</v>
      </c>
      <c r="N198" s="152">
        <v>2</v>
      </c>
      <c r="O198" s="152">
        <f t="shared" ref="O198:O199" si="112">M198*N198</f>
        <v>12</v>
      </c>
      <c r="P198" s="189" t="str">
        <f t="shared" ref="P198:P199" si="113">IF(OR(O198="",O198=0),"",IF(O198&lt;5,"B",IF(O198&lt;9,"M",IF(O198&lt;21,"A","MA"))))</f>
        <v>A</v>
      </c>
      <c r="Q198" s="150">
        <v>25</v>
      </c>
      <c r="R198" s="161">
        <f t="shared" ref="R198:R199" si="114">O198*Q198</f>
        <v>300</v>
      </c>
      <c r="S198" s="190" t="str">
        <f t="shared" si="108"/>
        <v>II</v>
      </c>
      <c r="T198" s="191" t="s">
        <v>101</v>
      </c>
      <c r="U198" s="147" t="s">
        <v>315</v>
      </c>
      <c r="V198" s="152">
        <v>2</v>
      </c>
      <c r="W198" s="149" t="s">
        <v>103</v>
      </c>
      <c r="X198" s="152" t="s">
        <v>104</v>
      </c>
      <c r="Y198" s="152" t="s">
        <v>104</v>
      </c>
      <c r="Z198" s="152" t="s">
        <v>104</v>
      </c>
      <c r="AA198" s="188" t="s">
        <v>316</v>
      </c>
      <c r="AB198" s="152" t="s">
        <v>104</v>
      </c>
      <c r="AC198" s="344" t="s">
        <v>317</v>
      </c>
      <c r="AD198" s="344"/>
      <c r="AE198" s="344"/>
    </row>
    <row r="199" spans="1:31" ht="409.6">
      <c r="A199" s="208" t="s">
        <v>89</v>
      </c>
      <c r="B199" s="179" t="s">
        <v>90</v>
      </c>
      <c r="C199" s="209" t="s">
        <v>395</v>
      </c>
      <c r="D199" s="210" t="s">
        <v>396</v>
      </c>
      <c r="E199" s="180" t="s">
        <v>397</v>
      </c>
      <c r="F199" s="184" t="s">
        <v>94</v>
      </c>
      <c r="G199" s="214" t="s">
        <v>95</v>
      </c>
      <c r="H199" s="215" t="s">
        <v>96</v>
      </c>
      <c r="I199" s="216" t="s">
        <v>97</v>
      </c>
      <c r="J199" s="184" t="s">
        <v>98</v>
      </c>
      <c r="K199" s="184" t="s">
        <v>398</v>
      </c>
      <c r="L199" s="184" t="s">
        <v>100</v>
      </c>
      <c r="M199" s="185">
        <v>6</v>
      </c>
      <c r="N199" s="185">
        <v>3</v>
      </c>
      <c r="O199" s="186">
        <f t="shared" si="112"/>
        <v>18</v>
      </c>
      <c r="P199" s="186" t="str">
        <f t="shared" si="113"/>
        <v>A</v>
      </c>
      <c r="Q199" s="185">
        <v>25</v>
      </c>
      <c r="R199" s="186">
        <f t="shared" si="114"/>
        <v>450</v>
      </c>
      <c r="S199" s="187" t="str">
        <f t="shared" si="108"/>
        <v>II</v>
      </c>
      <c r="T199" s="181" t="s">
        <v>101</v>
      </c>
      <c r="U199" s="184" t="s">
        <v>102</v>
      </c>
      <c r="V199" s="152">
        <v>1</v>
      </c>
      <c r="W199" s="184" t="s">
        <v>103</v>
      </c>
      <c r="X199" s="184" t="s">
        <v>104</v>
      </c>
      <c r="Y199" s="184" t="s">
        <v>104</v>
      </c>
      <c r="Z199" s="184" t="s">
        <v>104</v>
      </c>
      <c r="AA199" s="217" t="s">
        <v>105</v>
      </c>
      <c r="AB199" s="184" t="s">
        <v>106</v>
      </c>
      <c r="AC199" s="358"/>
      <c r="AD199" s="359"/>
      <c r="AE199" s="360"/>
    </row>
    <row r="200" spans="1:31" ht="409.6">
      <c r="A200" s="208" t="s">
        <v>89</v>
      </c>
      <c r="B200" s="179" t="s">
        <v>90</v>
      </c>
      <c r="C200" s="209" t="s">
        <v>395</v>
      </c>
      <c r="D200" s="210" t="s">
        <v>396</v>
      </c>
      <c r="E200" s="180" t="s">
        <v>397</v>
      </c>
      <c r="F200" s="181" t="s">
        <v>94</v>
      </c>
      <c r="G200" s="214" t="s">
        <v>111</v>
      </c>
      <c r="H200" s="215" t="s">
        <v>96</v>
      </c>
      <c r="I200" s="216" t="s">
        <v>97</v>
      </c>
      <c r="J200" s="149" t="s">
        <v>112</v>
      </c>
      <c r="K200" s="149" t="s">
        <v>113</v>
      </c>
      <c r="L200" s="192" t="s">
        <v>114</v>
      </c>
      <c r="M200" s="150">
        <v>6</v>
      </c>
      <c r="N200" s="150">
        <v>3</v>
      </c>
      <c r="O200" s="150">
        <f>M200*N200</f>
        <v>18</v>
      </c>
      <c r="P200" s="193" t="str">
        <f>IF(OR(O200="",O200=0),"",IF(O200&lt;5,"B",IF(O200&lt;9,"M",IF(O200&lt;21,"A","MA"))))</f>
        <v>A</v>
      </c>
      <c r="Q200" s="150">
        <v>25</v>
      </c>
      <c r="R200" s="150">
        <f>O200*Q200</f>
        <v>450</v>
      </c>
      <c r="S200" s="190" t="str">
        <f>IF(R200="","",IF(AND(R200&gt;=600,R200&lt;=4000),"I",IF(AND(R200&gt;=150,R200&lt;=500),"II",IF(AND(R200&gt;=40,R200&lt;=120),"III",IF(OR(R200&lt;=20,R200&gt;=0),"IV")))))</f>
        <v>II</v>
      </c>
      <c r="T200" s="194" t="s">
        <v>101</v>
      </c>
      <c r="U200" s="184" t="s">
        <v>115</v>
      </c>
      <c r="V200" s="152">
        <v>1</v>
      </c>
      <c r="W200" s="149" t="s">
        <v>103</v>
      </c>
      <c r="X200" s="152" t="s">
        <v>104</v>
      </c>
      <c r="Y200" s="152" t="s">
        <v>104</v>
      </c>
      <c r="Z200" s="149" t="s">
        <v>104</v>
      </c>
      <c r="AA200" s="217" t="s">
        <v>110</v>
      </c>
      <c r="AB200" s="149" t="s">
        <v>106</v>
      </c>
      <c r="AC200" s="358"/>
      <c r="AD200" s="359"/>
      <c r="AE200" s="360"/>
    </row>
    <row r="201" spans="1:31" ht="409.6">
      <c r="A201" s="208" t="s">
        <v>89</v>
      </c>
      <c r="B201" s="179" t="s">
        <v>90</v>
      </c>
      <c r="C201" s="209" t="s">
        <v>395</v>
      </c>
      <c r="D201" s="210" t="s">
        <v>396</v>
      </c>
      <c r="E201" s="180" t="s">
        <v>397</v>
      </c>
      <c r="F201" s="184" t="s">
        <v>94</v>
      </c>
      <c r="G201" s="214" t="s">
        <v>116</v>
      </c>
      <c r="H201" s="218" t="s">
        <v>117</v>
      </c>
      <c r="I201" s="219" t="s">
        <v>118</v>
      </c>
      <c r="J201" s="149" t="s">
        <v>119</v>
      </c>
      <c r="K201" s="149" t="s">
        <v>98</v>
      </c>
      <c r="L201" s="192" t="s">
        <v>120</v>
      </c>
      <c r="M201" s="150">
        <v>6</v>
      </c>
      <c r="N201" s="150">
        <v>3</v>
      </c>
      <c r="O201" s="150">
        <f t="shared" ref="O201:O202" si="115">M201*N201</f>
        <v>18</v>
      </c>
      <c r="P201" s="189" t="str">
        <f t="shared" ref="P201:P202" si="116">IF(OR(O201="",O201=0),"",IF(O201&lt;5,"B",IF(O201&lt;9,"M",IF(O201&lt;21,"A","MA"))))</f>
        <v>A</v>
      </c>
      <c r="Q201" s="150">
        <v>25</v>
      </c>
      <c r="R201" s="150">
        <f t="shared" ref="R201:R202" si="117">O201*Q201</f>
        <v>450</v>
      </c>
      <c r="S201" s="190" t="str">
        <f t="shared" ref="S201:S202" si="118">IF(R201="","",IF(AND(R201&gt;=600,R201&lt;=4000),"I",IF(AND(R201&gt;=150,R201&lt;=500),"II",IF(AND(R201&gt;=40,R201&lt;=120),"III",IF(OR(R201&lt;=20,R201&gt;=0),"IV")))))</f>
        <v>II</v>
      </c>
      <c r="T201" s="191" t="s">
        <v>101</v>
      </c>
      <c r="U201" s="195" t="s">
        <v>121</v>
      </c>
      <c r="V201" s="152">
        <v>1</v>
      </c>
      <c r="W201" s="149" t="s">
        <v>103</v>
      </c>
      <c r="X201" s="152" t="s">
        <v>104</v>
      </c>
      <c r="Y201" s="152" t="s">
        <v>104</v>
      </c>
      <c r="Z201" s="149" t="s">
        <v>104</v>
      </c>
      <c r="AA201" s="219" t="s">
        <v>122</v>
      </c>
      <c r="AB201" s="149" t="s">
        <v>106</v>
      </c>
      <c r="AC201" s="358"/>
      <c r="AD201" s="359"/>
      <c r="AE201" s="360"/>
    </row>
    <row r="202" spans="1:31" ht="409.6">
      <c r="A202" s="208" t="s">
        <v>89</v>
      </c>
      <c r="B202" s="179" t="s">
        <v>90</v>
      </c>
      <c r="C202" s="209" t="s">
        <v>395</v>
      </c>
      <c r="D202" s="210" t="s">
        <v>396</v>
      </c>
      <c r="E202" s="180" t="s">
        <v>397</v>
      </c>
      <c r="F202" s="184" t="s">
        <v>94</v>
      </c>
      <c r="G202" s="214" t="s">
        <v>116</v>
      </c>
      <c r="H202" s="218" t="s">
        <v>117</v>
      </c>
      <c r="I202" s="219" t="s">
        <v>118</v>
      </c>
      <c r="J202" s="149" t="s">
        <v>119</v>
      </c>
      <c r="K202" s="149" t="s">
        <v>98</v>
      </c>
      <c r="L202" s="192" t="s">
        <v>120</v>
      </c>
      <c r="M202" s="150">
        <v>6</v>
      </c>
      <c r="N202" s="150">
        <v>3</v>
      </c>
      <c r="O202" s="150">
        <f t="shared" si="115"/>
        <v>18</v>
      </c>
      <c r="P202" s="189" t="str">
        <f t="shared" si="116"/>
        <v>A</v>
      </c>
      <c r="Q202" s="150">
        <v>25</v>
      </c>
      <c r="R202" s="150">
        <f t="shared" si="117"/>
        <v>450</v>
      </c>
      <c r="S202" s="190" t="str">
        <f t="shared" si="118"/>
        <v>II</v>
      </c>
      <c r="T202" s="191" t="s">
        <v>101</v>
      </c>
      <c r="U202" s="195" t="s">
        <v>121</v>
      </c>
      <c r="V202" s="152">
        <v>1</v>
      </c>
      <c r="W202" s="149" t="s">
        <v>103</v>
      </c>
      <c r="X202" s="152" t="s">
        <v>104</v>
      </c>
      <c r="Y202" s="152" t="s">
        <v>104</v>
      </c>
      <c r="Z202" s="149" t="s">
        <v>104</v>
      </c>
      <c r="AA202" s="219" t="s">
        <v>122</v>
      </c>
      <c r="AB202" s="149" t="s">
        <v>106</v>
      </c>
      <c r="AC202" s="358"/>
      <c r="AD202" s="359"/>
      <c r="AE202" s="360"/>
    </row>
    <row r="203" spans="1:31" ht="409.6">
      <c r="A203" s="208" t="s">
        <v>89</v>
      </c>
      <c r="B203" s="179" t="s">
        <v>90</v>
      </c>
      <c r="C203" s="209" t="s">
        <v>395</v>
      </c>
      <c r="D203" s="210" t="s">
        <v>396</v>
      </c>
      <c r="E203" s="180" t="s">
        <v>397</v>
      </c>
      <c r="F203" s="184" t="s">
        <v>123</v>
      </c>
      <c r="G203" s="214" t="s">
        <v>124</v>
      </c>
      <c r="H203" s="215" t="s">
        <v>125</v>
      </c>
      <c r="I203" s="220" t="s">
        <v>126</v>
      </c>
      <c r="J203" s="194" t="s">
        <v>98</v>
      </c>
      <c r="K203" s="194" t="s">
        <v>127</v>
      </c>
      <c r="L203" s="194" t="s">
        <v>98</v>
      </c>
      <c r="M203" s="197">
        <v>2</v>
      </c>
      <c r="N203" s="197">
        <v>3</v>
      </c>
      <c r="O203" s="193">
        <f>M203*N203</f>
        <v>6</v>
      </c>
      <c r="P203" s="193" t="str">
        <f>IF(OR(O203="",O203=0),"",IF(O203&lt;5,"B",IF(O203&lt;9,"M",IF(O203&lt;21,"A","MA"))))</f>
        <v>M</v>
      </c>
      <c r="Q203" s="197">
        <v>10</v>
      </c>
      <c r="R203" s="193">
        <f>O203*Q203</f>
        <v>60</v>
      </c>
      <c r="S203" s="190" t="str">
        <f>IF(R203="","",IF(AND(R203&gt;=600,R203&lt;=4000),"I",IF(AND(R203&gt;=150,R203&lt;=500),"II",IF(AND(R203&gt;=40,R203&lt;=120),"III",IF(OR(R203&lt;=20,R203&gt;=0),"IV")))))</f>
        <v>III</v>
      </c>
      <c r="T203" s="194" t="s">
        <v>128</v>
      </c>
      <c r="U203" s="194" t="s">
        <v>129</v>
      </c>
      <c r="V203" s="152">
        <v>1</v>
      </c>
      <c r="W203" s="194" t="s">
        <v>103</v>
      </c>
      <c r="X203" s="194" t="s">
        <v>104</v>
      </c>
      <c r="Y203" s="194" t="s">
        <v>104</v>
      </c>
      <c r="Z203" s="194" t="s">
        <v>104</v>
      </c>
      <c r="AA203" s="235" t="s">
        <v>130</v>
      </c>
      <c r="AB203" s="194" t="s">
        <v>104</v>
      </c>
      <c r="AC203" s="343" t="s">
        <v>131</v>
      </c>
      <c r="AD203" s="343"/>
      <c r="AE203" s="343"/>
    </row>
    <row r="204" spans="1:31" ht="193.5">
      <c r="A204" s="208" t="s">
        <v>89</v>
      </c>
      <c r="B204" s="179" t="s">
        <v>90</v>
      </c>
      <c r="C204" s="209" t="s">
        <v>395</v>
      </c>
      <c r="D204" s="210" t="s">
        <v>396</v>
      </c>
      <c r="E204" s="180" t="s">
        <v>397</v>
      </c>
      <c r="F204" s="184" t="s">
        <v>94</v>
      </c>
      <c r="G204" s="214" t="s">
        <v>328</v>
      </c>
      <c r="H204" s="220" t="s">
        <v>133</v>
      </c>
      <c r="I204" s="220" t="s">
        <v>134</v>
      </c>
      <c r="J204" s="194" t="s">
        <v>98</v>
      </c>
      <c r="K204" s="194" t="s">
        <v>135</v>
      </c>
      <c r="L204" s="194" t="s">
        <v>136</v>
      </c>
      <c r="M204" s="197">
        <v>2</v>
      </c>
      <c r="N204" s="197">
        <v>3</v>
      </c>
      <c r="O204" s="193">
        <f t="shared" ref="O204:O205" si="119">M204*N204</f>
        <v>6</v>
      </c>
      <c r="P204" s="193" t="str">
        <f t="shared" ref="P204" si="120">IF(OR(O204="",O204=0),"",IF(O204&lt;5,"B",IF(O204&lt;9,"M",IF(O204&lt;21,"A","MA"))))</f>
        <v>M</v>
      </c>
      <c r="Q204" s="197">
        <v>10</v>
      </c>
      <c r="R204" s="193">
        <f t="shared" ref="R204" si="121">O204*Q204</f>
        <v>60</v>
      </c>
      <c r="S204" s="190" t="str">
        <f t="shared" ref="S204" si="122">IF(R204="","",IF(AND(R204&gt;=600,R204&lt;=4000),"I",IF(AND(R204&gt;=150,R204&lt;=500),"II",IF(AND(R204&gt;=40,R204&lt;=120),"III",IF(OR(R204&lt;=20,R204&gt;=0),"IV")))))</f>
        <v>III</v>
      </c>
      <c r="T204" s="194" t="s">
        <v>128</v>
      </c>
      <c r="U204" s="194" t="s">
        <v>137</v>
      </c>
      <c r="V204" s="152">
        <v>1</v>
      </c>
      <c r="W204" s="147" t="s">
        <v>103</v>
      </c>
      <c r="X204" s="194" t="s">
        <v>104</v>
      </c>
      <c r="Y204" s="194" t="s">
        <v>104</v>
      </c>
      <c r="Z204" s="194" t="s">
        <v>138</v>
      </c>
      <c r="AA204" s="235" t="s">
        <v>139</v>
      </c>
      <c r="AB204" s="194" t="s">
        <v>104</v>
      </c>
      <c r="AC204" s="344" t="s">
        <v>131</v>
      </c>
      <c r="AD204" s="344"/>
      <c r="AE204" s="344"/>
    </row>
    <row r="205" spans="1:31" ht="219.75">
      <c r="A205" s="208" t="s">
        <v>89</v>
      </c>
      <c r="B205" s="179" t="s">
        <v>90</v>
      </c>
      <c r="C205" s="209" t="s">
        <v>395</v>
      </c>
      <c r="D205" s="210" t="s">
        <v>396</v>
      </c>
      <c r="E205" s="180" t="s">
        <v>397</v>
      </c>
      <c r="F205" s="184" t="s">
        <v>94</v>
      </c>
      <c r="G205" s="214" t="s">
        <v>141</v>
      </c>
      <c r="H205" s="220" t="s">
        <v>142</v>
      </c>
      <c r="I205" s="220" t="s">
        <v>143</v>
      </c>
      <c r="J205" s="194" t="s">
        <v>98</v>
      </c>
      <c r="K205" s="194" t="s">
        <v>144</v>
      </c>
      <c r="L205" s="194" t="s">
        <v>98</v>
      </c>
      <c r="M205" s="198">
        <v>2</v>
      </c>
      <c r="N205" s="198">
        <v>3</v>
      </c>
      <c r="O205" s="189">
        <f t="shared" si="119"/>
        <v>6</v>
      </c>
      <c r="P205" s="189" t="str">
        <f>IF(OR(O205="",O205=0),"",IF(O205&lt;5,"B",IF(O205&lt;9,"M",IF(O205&lt;21,"A","MA"))))</f>
        <v>M</v>
      </c>
      <c r="Q205" s="198">
        <v>25</v>
      </c>
      <c r="R205" s="189">
        <f>O205*Q205</f>
        <v>150</v>
      </c>
      <c r="S205" s="190" t="str">
        <f>IF(R205="","",IF(AND(R205&gt;=600,R205&lt;=4000),"I",IF(AND(R205&gt;=150,R205&lt;=500),"II",IF(AND(R205&gt;=40,R205&lt;=120),"III",IF(OR(R205&lt;=20,R205&gt;=0),"IV")))))</f>
        <v>II</v>
      </c>
      <c r="T205" s="191" t="s">
        <v>101</v>
      </c>
      <c r="U205" s="194" t="s">
        <v>145</v>
      </c>
      <c r="V205" s="152">
        <v>1</v>
      </c>
      <c r="W205" s="147" t="s">
        <v>103</v>
      </c>
      <c r="X205" s="194" t="s">
        <v>104</v>
      </c>
      <c r="Y205" s="194" t="s">
        <v>104</v>
      </c>
      <c r="Z205" s="194" t="s">
        <v>146</v>
      </c>
      <c r="AA205" s="235" t="s">
        <v>147</v>
      </c>
      <c r="AB205" s="194" t="s">
        <v>104</v>
      </c>
      <c r="AC205" s="344" t="s">
        <v>131</v>
      </c>
      <c r="AD205" s="344"/>
      <c r="AE205" s="344"/>
    </row>
    <row r="206" spans="1:31" ht="266.25">
      <c r="A206" s="208" t="s">
        <v>89</v>
      </c>
      <c r="B206" s="179" t="s">
        <v>90</v>
      </c>
      <c r="C206" s="209" t="s">
        <v>395</v>
      </c>
      <c r="D206" s="210" t="s">
        <v>396</v>
      </c>
      <c r="E206" s="180" t="s">
        <v>397</v>
      </c>
      <c r="F206" s="184" t="s">
        <v>94</v>
      </c>
      <c r="G206" s="214" t="s">
        <v>149</v>
      </c>
      <c r="H206" s="216" t="s">
        <v>150</v>
      </c>
      <c r="I206" s="216" t="s">
        <v>151</v>
      </c>
      <c r="J206" s="184" t="s">
        <v>98</v>
      </c>
      <c r="K206" s="184" t="s">
        <v>98</v>
      </c>
      <c r="L206" s="184" t="s">
        <v>152</v>
      </c>
      <c r="M206" s="199">
        <v>2</v>
      </c>
      <c r="N206" s="199">
        <v>3</v>
      </c>
      <c r="O206" s="200">
        <f>M206*N206</f>
        <v>6</v>
      </c>
      <c r="P206" s="200" t="str">
        <f>IF(OR(O206="",O206=0),"",IF(O206&lt;5,"B",IF(O206&lt;9,"M",IF(O206&lt;21,"A","MA"))))</f>
        <v>M</v>
      </c>
      <c r="Q206" s="199">
        <v>25</v>
      </c>
      <c r="R206" s="200">
        <f>O206*Q206</f>
        <v>150</v>
      </c>
      <c r="S206" s="187" t="str">
        <f>IF(R206="","",IF(AND(R206&gt;=600,R206&lt;=4000),"I",IF(AND(R206&gt;=150,R206&lt;=500),"II",IF(AND(R206&gt;=40,R206&lt;=120),"III",IF(OR(R206&lt;=20,R206&gt;=0),"IV")))))</f>
        <v>II</v>
      </c>
      <c r="T206" s="194" t="s">
        <v>101</v>
      </c>
      <c r="U206" s="184" t="s">
        <v>153</v>
      </c>
      <c r="V206" s="152">
        <v>1</v>
      </c>
      <c r="W206" s="147" t="s">
        <v>103</v>
      </c>
      <c r="X206" s="184" t="s">
        <v>104</v>
      </c>
      <c r="Y206" s="184" t="s">
        <v>104</v>
      </c>
      <c r="Z206" s="194" t="s">
        <v>104</v>
      </c>
      <c r="AA206" s="216" t="s">
        <v>104</v>
      </c>
      <c r="AB206" s="184" t="s">
        <v>154</v>
      </c>
      <c r="AC206" s="344" t="s">
        <v>131</v>
      </c>
      <c r="AD206" s="344"/>
      <c r="AE206" s="344"/>
    </row>
    <row r="207" spans="1:31" ht="335.25">
      <c r="A207" s="208" t="s">
        <v>89</v>
      </c>
      <c r="B207" s="179" t="s">
        <v>90</v>
      </c>
      <c r="C207" s="209" t="s">
        <v>395</v>
      </c>
      <c r="D207" s="210" t="s">
        <v>396</v>
      </c>
      <c r="E207" s="180" t="s">
        <v>397</v>
      </c>
      <c r="F207" s="184" t="s">
        <v>123</v>
      </c>
      <c r="G207" s="214" t="s">
        <v>156</v>
      </c>
      <c r="H207" s="216" t="s">
        <v>157</v>
      </c>
      <c r="I207" s="216" t="s">
        <v>158</v>
      </c>
      <c r="J207" s="184" t="s">
        <v>98</v>
      </c>
      <c r="K207" s="184" t="s">
        <v>98</v>
      </c>
      <c r="L207" s="184" t="s">
        <v>98</v>
      </c>
      <c r="M207" s="199">
        <v>2</v>
      </c>
      <c r="N207" s="199">
        <v>3</v>
      </c>
      <c r="O207" s="200">
        <f>M207*N207</f>
        <v>6</v>
      </c>
      <c r="P207" s="200" t="str">
        <f>IF(OR(O207="",O207=0),"",IF(O207&lt;5,"B",IF(O207&lt;9,"M",IF(O207&lt;21,"A","MA"))))</f>
        <v>M</v>
      </c>
      <c r="Q207" s="199">
        <v>25</v>
      </c>
      <c r="R207" s="200">
        <f>O207*Q207</f>
        <v>150</v>
      </c>
      <c r="S207" s="187" t="str">
        <f>IF(R207="","",IF(AND(R207&gt;=600,R207&lt;=4000),"I",IF(AND(R207&gt;=150,R207&lt;=500),"II",IF(AND(R207&gt;=40,R207&lt;=120),"III",IF(OR(R207&lt;=20,R207&gt;=0),"IV")))))</f>
        <v>II</v>
      </c>
      <c r="T207" s="194" t="s">
        <v>101</v>
      </c>
      <c r="U207" s="184" t="s">
        <v>159</v>
      </c>
      <c r="V207" s="152">
        <v>1</v>
      </c>
      <c r="W207" s="147" t="s">
        <v>103</v>
      </c>
      <c r="X207" s="184" t="s">
        <v>104</v>
      </c>
      <c r="Y207" s="184" t="s">
        <v>104</v>
      </c>
      <c r="Z207" s="194" t="s">
        <v>104</v>
      </c>
      <c r="AA207" s="216" t="s">
        <v>160</v>
      </c>
      <c r="AB207" s="184" t="s">
        <v>161</v>
      </c>
      <c r="AC207" s="344" t="s">
        <v>131</v>
      </c>
      <c r="AD207" s="344"/>
      <c r="AE207" s="344"/>
    </row>
    <row r="208" spans="1:31" ht="193.5">
      <c r="A208" s="208" t="s">
        <v>89</v>
      </c>
      <c r="B208" s="179" t="s">
        <v>90</v>
      </c>
      <c r="C208" s="209" t="s">
        <v>395</v>
      </c>
      <c r="D208" s="210" t="s">
        <v>396</v>
      </c>
      <c r="E208" s="180" t="s">
        <v>397</v>
      </c>
      <c r="F208" s="184" t="s">
        <v>123</v>
      </c>
      <c r="G208" s="214" t="s">
        <v>332</v>
      </c>
      <c r="H208" s="216" t="s">
        <v>164</v>
      </c>
      <c r="I208" s="219" t="s">
        <v>165</v>
      </c>
      <c r="J208" s="144" t="s">
        <v>98</v>
      </c>
      <c r="K208" s="144" t="s">
        <v>98</v>
      </c>
      <c r="L208" s="147" t="s">
        <v>166</v>
      </c>
      <c r="M208" s="144">
        <v>6</v>
      </c>
      <c r="N208" s="144">
        <v>3</v>
      </c>
      <c r="O208" s="200">
        <f>M208*N208</f>
        <v>18</v>
      </c>
      <c r="P208" s="193" t="str">
        <f t="shared" ref="P208:P214" si="123">IF(OR(O208="",O208=0),"",IF(O208&lt;5,"B",IF(O208&lt;9,"M",IF(O208&lt;21,"A","MA"))))</f>
        <v>A</v>
      </c>
      <c r="Q208" s="144">
        <v>25</v>
      </c>
      <c r="R208" s="200">
        <f>O208*Q208</f>
        <v>450</v>
      </c>
      <c r="S208" s="190" t="str">
        <f t="shared" ref="S208:S217" si="124">IF(R208="","",IF(AND(R208&gt;=600,R208&lt;=4000),"I",IF(AND(R208&gt;=150,R208&lt;=500),"II",IF(AND(R208&gt;=40,R208&lt;=120),"III",IF(OR(R208&lt;=20,R208&gt;=0),"IV")))))</f>
        <v>II</v>
      </c>
      <c r="T208" s="194" t="s">
        <v>101</v>
      </c>
      <c r="U208" s="188" t="s">
        <v>167</v>
      </c>
      <c r="V208" s="152">
        <v>1</v>
      </c>
      <c r="W208" s="147" t="s">
        <v>103</v>
      </c>
      <c r="X208" s="144" t="s">
        <v>104</v>
      </c>
      <c r="Y208" s="144" t="s">
        <v>104</v>
      </c>
      <c r="Z208" s="144" t="s">
        <v>104</v>
      </c>
      <c r="AA208" s="151" t="s">
        <v>168</v>
      </c>
      <c r="AB208" s="149" t="s">
        <v>106</v>
      </c>
      <c r="AC208" s="345" t="s">
        <v>169</v>
      </c>
      <c r="AD208" s="346"/>
      <c r="AE208" s="347"/>
    </row>
    <row r="209" spans="1:31" ht="193.5">
      <c r="A209" s="208" t="s">
        <v>89</v>
      </c>
      <c r="B209" s="179" t="s">
        <v>90</v>
      </c>
      <c r="C209" s="209" t="s">
        <v>395</v>
      </c>
      <c r="D209" s="210" t="s">
        <v>396</v>
      </c>
      <c r="E209" s="180" t="s">
        <v>397</v>
      </c>
      <c r="F209" s="181" t="s">
        <v>94</v>
      </c>
      <c r="G209" s="214" t="s">
        <v>171</v>
      </c>
      <c r="H209" s="216" t="s">
        <v>172</v>
      </c>
      <c r="I209" s="219" t="s">
        <v>173</v>
      </c>
      <c r="J209" s="144" t="s">
        <v>98</v>
      </c>
      <c r="K209" s="147" t="s">
        <v>174</v>
      </c>
      <c r="L209" s="147" t="s">
        <v>166</v>
      </c>
      <c r="M209" s="144">
        <v>2</v>
      </c>
      <c r="N209" s="144">
        <v>2</v>
      </c>
      <c r="O209" s="144">
        <v>4</v>
      </c>
      <c r="P209" s="189" t="str">
        <f t="shared" si="123"/>
        <v>B</v>
      </c>
      <c r="Q209" s="144">
        <v>10</v>
      </c>
      <c r="R209" s="144">
        <v>40</v>
      </c>
      <c r="S209" s="190" t="str">
        <f t="shared" si="124"/>
        <v>III</v>
      </c>
      <c r="T209" s="191" t="s">
        <v>128</v>
      </c>
      <c r="U209" s="195" t="s">
        <v>175</v>
      </c>
      <c r="V209" s="152">
        <v>1</v>
      </c>
      <c r="W209" s="147" t="s">
        <v>103</v>
      </c>
      <c r="X209" s="144" t="s">
        <v>104</v>
      </c>
      <c r="Y209" s="144" t="s">
        <v>104</v>
      </c>
      <c r="Z209" s="144" t="s">
        <v>104</v>
      </c>
      <c r="AA209" s="151" t="s">
        <v>168</v>
      </c>
      <c r="AB209" s="149" t="s">
        <v>106</v>
      </c>
      <c r="AC209" s="345" t="s">
        <v>169</v>
      </c>
      <c r="AD209" s="346"/>
      <c r="AE209" s="347"/>
    </row>
    <row r="210" spans="1:31" ht="193.5">
      <c r="A210" s="208" t="s">
        <v>89</v>
      </c>
      <c r="B210" s="179" t="s">
        <v>90</v>
      </c>
      <c r="C210" s="209" t="s">
        <v>395</v>
      </c>
      <c r="D210" s="210" t="s">
        <v>396</v>
      </c>
      <c r="E210" s="180" t="s">
        <v>397</v>
      </c>
      <c r="F210" s="184" t="s">
        <v>94</v>
      </c>
      <c r="G210" s="214" t="s">
        <v>177</v>
      </c>
      <c r="H210" s="215" t="s">
        <v>178</v>
      </c>
      <c r="I210" s="219" t="s">
        <v>179</v>
      </c>
      <c r="J210" s="144" t="s">
        <v>98</v>
      </c>
      <c r="K210" s="147" t="s">
        <v>98</v>
      </c>
      <c r="L210" s="147" t="s">
        <v>166</v>
      </c>
      <c r="M210" s="144">
        <v>2</v>
      </c>
      <c r="N210" s="144">
        <v>2</v>
      </c>
      <c r="O210" s="144">
        <v>4</v>
      </c>
      <c r="P210" s="193" t="str">
        <f t="shared" si="123"/>
        <v>B</v>
      </c>
      <c r="Q210" s="144">
        <v>10</v>
      </c>
      <c r="R210" s="144">
        <v>40</v>
      </c>
      <c r="S210" s="190" t="str">
        <f t="shared" si="124"/>
        <v>III</v>
      </c>
      <c r="T210" s="194" t="s">
        <v>128</v>
      </c>
      <c r="U210" s="195" t="s">
        <v>180</v>
      </c>
      <c r="V210" s="152">
        <v>1</v>
      </c>
      <c r="W210" s="147" t="s">
        <v>103</v>
      </c>
      <c r="X210" s="144" t="s">
        <v>104</v>
      </c>
      <c r="Y210" s="144" t="s">
        <v>104</v>
      </c>
      <c r="Z210" s="144" t="s">
        <v>104</v>
      </c>
      <c r="AA210" s="151" t="s">
        <v>168</v>
      </c>
      <c r="AB210" s="147" t="s">
        <v>181</v>
      </c>
      <c r="AC210" s="345" t="s">
        <v>169</v>
      </c>
      <c r="AD210" s="346"/>
      <c r="AE210" s="347"/>
    </row>
    <row r="211" spans="1:31" ht="193.5">
      <c r="A211" s="208" t="s">
        <v>89</v>
      </c>
      <c r="B211" s="179" t="s">
        <v>90</v>
      </c>
      <c r="C211" s="209" t="s">
        <v>395</v>
      </c>
      <c r="D211" s="210" t="s">
        <v>396</v>
      </c>
      <c r="E211" s="180" t="s">
        <v>397</v>
      </c>
      <c r="F211" s="184" t="s">
        <v>94</v>
      </c>
      <c r="G211" s="214" t="s">
        <v>182</v>
      </c>
      <c r="H211" s="216" t="s">
        <v>183</v>
      </c>
      <c r="I211" s="219" t="s">
        <v>179</v>
      </c>
      <c r="J211" s="144" t="s">
        <v>98</v>
      </c>
      <c r="K211" s="147" t="s">
        <v>98</v>
      </c>
      <c r="L211" s="147" t="s">
        <v>166</v>
      </c>
      <c r="M211" s="144">
        <v>2</v>
      </c>
      <c r="N211" s="144">
        <v>2</v>
      </c>
      <c r="O211" s="144">
        <v>4</v>
      </c>
      <c r="P211" s="193" t="str">
        <f t="shared" si="123"/>
        <v>B</v>
      </c>
      <c r="Q211" s="144">
        <v>10</v>
      </c>
      <c r="R211" s="144">
        <v>40</v>
      </c>
      <c r="S211" s="190" t="str">
        <f t="shared" si="124"/>
        <v>III</v>
      </c>
      <c r="T211" s="194" t="s">
        <v>128</v>
      </c>
      <c r="U211" s="195" t="s">
        <v>180</v>
      </c>
      <c r="V211" s="152">
        <v>1</v>
      </c>
      <c r="W211" s="147" t="s">
        <v>103</v>
      </c>
      <c r="X211" s="144" t="s">
        <v>104</v>
      </c>
      <c r="Y211" s="144" t="s">
        <v>104</v>
      </c>
      <c r="Z211" s="144" t="s">
        <v>104</v>
      </c>
      <c r="AA211" s="151" t="s">
        <v>168</v>
      </c>
      <c r="AB211" s="149" t="s">
        <v>181</v>
      </c>
      <c r="AC211" s="345" t="s">
        <v>169</v>
      </c>
      <c r="AD211" s="346"/>
      <c r="AE211" s="347"/>
    </row>
    <row r="212" spans="1:31" ht="219.75">
      <c r="A212" s="208" t="s">
        <v>89</v>
      </c>
      <c r="B212" s="179" t="s">
        <v>90</v>
      </c>
      <c r="C212" s="209" t="s">
        <v>395</v>
      </c>
      <c r="D212" s="210" t="s">
        <v>396</v>
      </c>
      <c r="E212" s="180" t="s">
        <v>397</v>
      </c>
      <c r="F212" s="184" t="s">
        <v>94</v>
      </c>
      <c r="G212" s="214" t="s">
        <v>399</v>
      </c>
      <c r="H212" s="220" t="s">
        <v>195</v>
      </c>
      <c r="I212" s="220" t="s">
        <v>196</v>
      </c>
      <c r="J212" s="194" t="s">
        <v>98</v>
      </c>
      <c r="K212" s="194" t="s">
        <v>197</v>
      </c>
      <c r="L212" s="194" t="s">
        <v>189</v>
      </c>
      <c r="M212" s="198">
        <v>2</v>
      </c>
      <c r="N212" s="198">
        <v>3</v>
      </c>
      <c r="O212" s="189">
        <f t="shared" ref="O212:O214" si="125">M212*N212</f>
        <v>6</v>
      </c>
      <c r="P212" s="189" t="str">
        <f t="shared" si="123"/>
        <v>M</v>
      </c>
      <c r="Q212" s="198">
        <v>25</v>
      </c>
      <c r="R212" s="186">
        <f t="shared" ref="R212:R227" si="126">O212*Q212</f>
        <v>150</v>
      </c>
      <c r="S212" s="190" t="str">
        <f t="shared" si="124"/>
        <v>II</v>
      </c>
      <c r="T212" s="191" t="s">
        <v>101</v>
      </c>
      <c r="U212" s="194" t="s">
        <v>190</v>
      </c>
      <c r="V212" s="152">
        <v>1</v>
      </c>
      <c r="W212" s="147" t="s">
        <v>103</v>
      </c>
      <c r="X212" s="194" t="s">
        <v>104</v>
      </c>
      <c r="Y212" s="194" t="s">
        <v>104</v>
      </c>
      <c r="Z212" s="194" t="s">
        <v>104</v>
      </c>
      <c r="AA212" s="196" t="s">
        <v>191</v>
      </c>
      <c r="AB212" s="194" t="s">
        <v>104</v>
      </c>
      <c r="AC212" s="345" t="s">
        <v>192</v>
      </c>
      <c r="AD212" s="346"/>
      <c r="AE212" s="347"/>
    </row>
    <row r="213" spans="1:31" ht="219.75">
      <c r="A213" s="208" t="s">
        <v>89</v>
      </c>
      <c r="B213" s="179" t="s">
        <v>90</v>
      </c>
      <c r="C213" s="209" t="s">
        <v>395</v>
      </c>
      <c r="D213" s="210" t="s">
        <v>396</v>
      </c>
      <c r="E213" s="180" t="s">
        <v>397</v>
      </c>
      <c r="F213" s="184" t="s">
        <v>94</v>
      </c>
      <c r="G213" s="214" t="s">
        <v>400</v>
      </c>
      <c r="H213" s="220" t="s">
        <v>200</v>
      </c>
      <c r="I213" s="220" t="s">
        <v>201</v>
      </c>
      <c r="J213" s="194" t="s">
        <v>98</v>
      </c>
      <c r="K213" s="194" t="s">
        <v>188</v>
      </c>
      <c r="L213" s="194" t="s">
        <v>202</v>
      </c>
      <c r="M213" s="197">
        <v>2</v>
      </c>
      <c r="N213" s="197">
        <v>3</v>
      </c>
      <c r="O213" s="193">
        <f t="shared" si="125"/>
        <v>6</v>
      </c>
      <c r="P213" s="193" t="str">
        <f t="shared" si="123"/>
        <v>M</v>
      </c>
      <c r="Q213" s="197">
        <v>25</v>
      </c>
      <c r="R213" s="200">
        <f t="shared" si="126"/>
        <v>150</v>
      </c>
      <c r="S213" s="190" t="str">
        <f t="shared" si="124"/>
        <v>II</v>
      </c>
      <c r="T213" s="194" t="s">
        <v>101</v>
      </c>
      <c r="U213" s="194" t="s">
        <v>190</v>
      </c>
      <c r="V213" s="152">
        <v>1</v>
      </c>
      <c r="W213" s="147" t="s">
        <v>103</v>
      </c>
      <c r="X213" s="194" t="s">
        <v>104</v>
      </c>
      <c r="Y213" s="194" t="s">
        <v>104</v>
      </c>
      <c r="Z213" s="191" t="s">
        <v>104</v>
      </c>
      <c r="AA213" s="196" t="s">
        <v>191</v>
      </c>
      <c r="AB213" s="194" t="s">
        <v>104</v>
      </c>
      <c r="AC213" s="345" t="s">
        <v>192</v>
      </c>
      <c r="AD213" s="346"/>
      <c r="AE213" s="347"/>
    </row>
    <row r="214" spans="1:31" ht="219.75">
      <c r="A214" s="208" t="s">
        <v>89</v>
      </c>
      <c r="B214" s="179" t="s">
        <v>90</v>
      </c>
      <c r="C214" s="209" t="s">
        <v>395</v>
      </c>
      <c r="D214" s="210" t="s">
        <v>396</v>
      </c>
      <c r="E214" s="180" t="s">
        <v>397</v>
      </c>
      <c r="F214" s="184" t="s">
        <v>94</v>
      </c>
      <c r="G214" s="214" t="s">
        <v>401</v>
      </c>
      <c r="H214" s="220" t="s">
        <v>205</v>
      </c>
      <c r="I214" s="220" t="s">
        <v>201</v>
      </c>
      <c r="J214" s="194" t="s">
        <v>98</v>
      </c>
      <c r="K214" s="194" t="s">
        <v>188</v>
      </c>
      <c r="L214" s="194" t="s">
        <v>202</v>
      </c>
      <c r="M214" s="197">
        <v>2</v>
      </c>
      <c r="N214" s="197">
        <v>3</v>
      </c>
      <c r="O214" s="193">
        <f t="shared" si="125"/>
        <v>6</v>
      </c>
      <c r="P214" s="193" t="str">
        <f t="shared" si="123"/>
        <v>M</v>
      </c>
      <c r="Q214" s="197">
        <v>25</v>
      </c>
      <c r="R214" s="200">
        <f t="shared" si="126"/>
        <v>150</v>
      </c>
      <c r="S214" s="190" t="str">
        <f t="shared" si="124"/>
        <v>II</v>
      </c>
      <c r="T214" s="194" t="s">
        <v>101</v>
      </c>
      <c r="U214" s="194" t="s">
        <v>190</v>
      </c>
      <c r="V214" s="152">
        <v>1</v>
      </c>
      <c r="W214" s="147" t="s">
        <v>103</v>
      </c>
      <c r="X214" s="194" t="s">
        <v>104</v>
      </c>
      <c r="Y214" s="194" t="s">
        <v>104</v>
      </c>
      <c r="Z214" s="194" t="s">
        <v>104</v>
      </c>
      <c r="AA214" s="196" t="s">
        <v>191</v>
      </c>
      <c r="AB214" s="194" t="s">
        <v>104</v>
      </c>
      <c r="AC214" s="345" t="s">
        <v>192</v>
      </c>
      <c r="AD214" s="346"/>
      <c r="AE214" s="347"/>
    </row>
    <row r="215" spans="1:31" ht="370.5">
      <c r="A215" s="208" t="s">
        <v>89</v>
      </c>
      <c r="B215" s="179" t="s">
        <v>90</v>
      </c>
      <c r="C215" s="209" t="s">
        <v>395</v>
      </c>
      <c r="D215" s="210" t="s">
        <v>396</v>
      </c>
      <c r="E215" s="180" t="s">
        <v>397</v>
      </c>
      <c r="F215" s="201" t="s">
        <v>94</v>
      </c>
      <c r="G215" s="214" t="s">
        <v>206</v>
      </c>
      <c r="H215" s="220" t="s">
        <v>207</v>
      </c>
      <c r="I215" s="219" t="s">
        <v>208</v>
      </c>
      <c r="J215" s="152" t="s">
        <v>98</v>
      </c>
      <c r="K215" s="149" t="s">
        <v>209</v>
      </c>
      <c r="L215" s="149" t="s">
        <v>210</v>
      </c>
      <c r="M215" s="202">
        <v>2</v>
      </c>
      <c r="N215" s="202">
        <v>3</v>
      </c>
      <c r="O215" s="203">
        <f>M215*N215</f>
        <v>6</v>
      </c>
      <c r="P215" s="203" t="str">
        <f>IF(OR(O215="",O215=0),"",IF(O215&lt;5,"B",IF(O215&lt;9,"M",IF(O215&lt;21,"A","MA"))))</f>
        <v>M</v>
      </c>
      <c r="Q215" s="202">
        <v>25</v>
      </c>
      <c r="R215" s="204">
        <f t="shared" si="126"/>
        <v>150</v>
      </c>
      <c r="S215" s="205" t="str">
        <f t="shared" si="124"/>
        <v>II</v>
      </c>
      <c r="T215" s="206" t="s">
        <v>101</v>
      </c>
      <c r="U215" s="195" t="s">
        <v>213</v>
      </c>
      <c r="V215" s="152">
        <v>1</v>
      </c>
      <c r="W215" s="149" t="s">
        <v>103</v>
      </c>
      <c r="X215" s="207" t="s">
        <v>104</v>
      </c>
      <c r="Y215" s="207" t="s">
        <v>104</v>
      </c>
      <c r="Z215" s="207" t="s">
        <v>214</v>
      </c>
      <c r="AA215" s="233" t="s">
        <v>215</v>
      </c>
      <c r="AB215" s="207" t="s">
        <v>216</v>
      </c>
      <c r="AC215" s="355" t="s">
        <v>217</v>
      </c>
      <c r="AD215" s="356"/>
      <c r="AE215" s="357"/>
    </row>
    <row r="216" spans="1:31" ht="301.5">
      <c r="A216" s="208" t="s">
        <v>89</v>
      </c>
      <c r="B216" s="179" t="s">
        <v>90</v>
      </c>
      <c r="C216" s="209" t="s">
        <v>395</v>
      </c>
      <c r="D216" s="210" t="s">
        <v>396</v>
      </c>
      <c r="E216" s="180" t="s">
        <v>397</v>
      </c>
      <c r="F216" s="181" t="s">
        <v>94</v>
      </c>
      <c r="G216" s="214" t="s">
        <v>219</v>
      </c>
      <c r="H216" s="220" t="s">
        <v>220</v>
      </c>
      <c r="I216" s="220" t="s">
        <v>221</v>
      </c>
      <c r="J216" s="194" t="s">
        <v>98</v>
      </c>
      <c r="K216" s="147" t="s">
        <v>98</v>
      </c>
      <c r="L216" s="147" t="s">
        <v>222</v>
      </c>
      <c r="M216" s="198">
        <v>6</v>
      </c>
      <c r="N216" s="198">
        <v>3</v>
      </c>
      <c r="O216" s="189">
        <f>M216*N216</f>
        <v>18</v>
      </c>
      <c r="P216" s="189" t="str">
        <f>IF(OR(O216="",O216=0),"",IF(O216&lt;5,"B",IF(O216&lt;9,"M",IF(O216&lt;21,"A","MA"))))</f>
        <v>A</v>
      </c>
      <c r="Q216" s="198">
        <v>25</v>
      </c>
      <c r="R216" s="186">
        <f t="shared" si="126"/>
        <v>450</v>
      </c>
      <c r="S216" s="190" t="str">
        <f t="shared" si="124"/>
        <v>II</v>
      </c>
      <c r="T216" s="191" t="s">
        <v>101</v>
      </c>
      <c r="U216" s="194" t="s">
        <v>223</v>
      </c>
      <c r="V216" s="152">
        <v>1</v>
      </c>
      <c r="W216" s="147" t="s">
        <v>103</v>
      </c>
      <c r="X216" s="194" t="s">
        <v>104</v>
      </c>
      <c r="Y216" s="194" t="s">
        <v>104</v>
      </c>
      <c r="Z216" s="194" t="s">
        <v>104</v>
      </c>
      <c r="AA216" s="233" t="s">
        <v>215</v>
      </c>
      <c r="AB216" s="194" t="s">
        <v>104</v>
      </c>
      <c r="AC216" s="348" t="s">
        <v>217</v>
      </c>
      <c r="AD216" s="349"/>
      <c r="AE216" s="350"/>
    </row>
    <row r="217" spans="1:31" ht="370.5">
      <c r="A217" s="208" t="s">
        <v>89</v>
      </c>
      <c r="B217" s="179" t="s">
        <v>90</v>
      </c>
      <c r="C217" s="209" t="s">
        <v>395</v>
      </c>
      <c r="D217" s="210" t="s">
        <v>396</v>
      </c>
      <c r="E217" s="180" t="s">
        <v>397</v>
      </c>
      <c r="F217" s="181" t="s">
        <v>94</v>
      </c>
      <c r="G217" s="214" t="s">
        <v>225</v>
      </c>
      <c r="H217" s="220" t="s">
        <v>226</v>
      </c>
      <c r="I217" s="219" t="s">
        <v>208</v>
      </c>
      <c r="J217" s="194" t="s">
        <v>98</v>
      </c>
      <c r="K217" s="147" t="s">
        <v>98</v>
      </c>
      <c r="L217" s="147" t="s">
        <v>222</v>
      </c>
      <c r="M217" s="198">
        <v>6</v>
      </c>
      <c r="N217" s="198">
        <v>3</v>
      </c>
      <c r="O217" s="189">
        <f>M217*N217</f>
        <v>18</v>
      </c>
      <c r="P217" s="189" t="str">
        <f>IF(OR(O217="",O217=0),"",IF(O217&lt;5,"B",IF(O217&lt;9,"M",IF(O217&lt;21,"A","MA"))))</f>
        <v>A</v>
      </c>
      <c r="Q217" s="198">
        <v>25</v>
      </c>
      <c r="R217" s="186">
        <f t="shared" si="126"/>
        <v>450</v>
      </c>
      <c r="S217" s="190" t="str">
        <f t="shared" si="124"/>
        <v>II</v>
      </c>
      <c r="T217" s="191" t="s">
        <v>101</v>
      </c>
      <c r="U217" s="195" t="s">
        <v>213</v>
      </c>
      <c r="V217" s="152">
        <v>1</v>
      </c>
      <c r="W217" s="147" t="s">
        <v>103</v>
      </c>
      <c r="X217" s="194" t="s">
        <v>104</v>
      </c>
      <c r="Y217" s="194" t="s">
        <v>104</v>
      </c>
      <c r="Z217" s="194" t="s">
        <v>104</v>
      </c>
      <c r="AA217" s="233" t="s">
        <v>215</v>
      </c>
      <c r="AB217" s="194" t="s">
        <v>104</v>
      </c>
      <c r="AC217" s="348" t="s">
        <v>217</v>
      </c>
      <c r="AD217" s="349"/>
      <c r="AE217" s="350"/>
    </row>
    <row r="218" spans="1:31" ht="335.25">
      <c r="A218" s="208" t="s">
        <v>89</v>
      </c>
      <c r="B218" s="179" t="s">
        <v>90</v>
      </c>
      <c r="C218" s="209" t="s">
        <v>395</v>
      </c>
      <c r="D218" s="210" t="s">
        <v>396</v>
      </c>
      <c r="E218" s="180" t="s">
        <v>397</v>
      </c>
      <c r="F218" s="181" t="s">
        <v>94</v>
      </c>
      <c r="G218" s="214" t="s">
        <v>235</v>
      </c>
      <c r="H218" s="223" t="s">
        <v>236</v>
      </c>
      <c r="I218" s="223" t="s">
        <v>237</v>
      </c>
      <c r="J218" s="154" t="s">
        <v>98</v>
      </c>
      <c r="K218" s="154" t="s">
        <v>98</v>
      </c>
      <c r="L218" s="154" t="s">
        <v>98</v>
      </c>
      <c r="M218" s="155">
        <v>2</v>
      </c>
      <c r="N218" s="155">
        <v>3</v>
      </c>
      <c r="O218" s="155">
        <v>6</v>
      </c>
      <c r="P218" s="203" t="str">
        <f t="shared" ref="P218:P223" si="127">IF(OR(O218="",O218=0),"",IF(O218&lt;5,"B",IF(O218&lt;9,"M",IF(O218&lt;21,"A","MA"))))</f>
        <v>M</v>
      </c>
      <c r="Q218" s="155">
        <v>10</v>
      </c>
      <c r="R218" s="156">
        <f t="shared" si="126"/>
        <v>60</v>
      </c>
      <c r="S218" s="157" t="s">
        <v>232</v>
      </c>
      <c r="T218" s="158" t="s">
        <v>128</v>
      </c>
      <c r="U218" s="159" t="s">
        <v>238</v>
      </c>
      <c r="V218" s="152">
        <v>1</v>
      </c>
      <c r="W218" s="149" t="s">
        <v>103</v>
      </c>
      <c r="X218" s="154" t="s">
        <v>104</v>
      </c>
      <c r="Y218" s="154" t="s">
        <v>104</v>
      </c>
      <c r="Z218" s="154" t="s">
        <v>104</v>
      </c>
      <c r="AA218" s="153" t="s">
        <v>239</v>
      </c>
      <c r="AB218" s="207" t="s">
        <v>216</v>
      </c>
      <c r="AC218" s="351" t="s">
        <v>240</v>
      </c>
      <c r="AD218" s="352"/>
      <c r="AE218" s="353"/>
    </row>
    <row r="219" spans="1:31" ht="409.6">
      <c r="A219" s="179" t="s">
        <v>89</v>
      </c>
      <c r="B219" s="179" t="s">
        <v>90</v>
      </c>
      <c r="C219" s="180" t="s">
        <v>91</v>
      </c>
      <c r="D219" s="210" t="s">
        <v>396</v>
      </c>
      <c r="E219" s="180" t="s">
        <v>397</v>
      </c>
      <c r="F219" s="181" t="s">
        <v>123</v>
      </c>
      <c r="G219" s="214" t="s">
        <v>241</v>
      </c>
      <c r="H219" s="220" t="s">
        <v>242</v>
      </c>
      <c r="I219" s="220" t="s">
        <v>243</v>
      </c>
      <c r="J219" s="194" t="s">
        <v>98</v>
      </c>
      <c r="K219" s="147" t="s">
        <v>244</v>
      </c>
      <c r="L219" s="147" t="s">
        <v>245</v>
      </c>
      <c r="M219" s="198">
        <v>6</v>
      </c>
      <c r="N219" s="198">
        <v>1</v>
      </c>
      <c r="O219" s="189">
        <f t="shared" ref="O219:O223" si="128">M219*N219</f>
        <v>6</v>
      </c>
      <c r="P219" s="189" t="str">
        <f t="shared" si="127"/>
        <v>M</v>
      </c>
      <c r="Q219" s="198">
        <v>10</v>
      </c>
      <c r="R219" s="161">
        <f t="shared" si="126"/>
        <v>60</v>
      </c>
      <c r="S219" s="190" t="str">
        <f t="shared" ref="S219:S221" si="129">IF(R219="","",IF(AND(R219&gt;=600,R219&lt;=4000),"I",IF(AND(R219&gt;=150,R219&lt;=500),"II",IF(AND(R219&gt;=40,R219&lt;=120),"III",IF(OR(R219&lt;=20,R219&gt;=0),"IV")))))</f>
        <v>III</v>
      </c>
      <c r="T219" s="191" t="s">
        <v>128</v>
      </c>
      <c r="U219" s="147" t="s">
        <v>246</v>
      </c>
      <c r="V219" s="152">
        <v>1</v>
      </c>
      <c r="W219" s="147" t="s">
        <v>103</v>
      </c>
      <c r="X219" s="194" t="s">
        <v>104</v>
      </c>
      <c r="Y219" s="194" t="s">
        <v>104</v>
      </c>
      <c r="Z219" s="147" t="s">
        <v>104</v>
      </c>
      <c r="AA219" s="151" t="s">
        <v>247</v>
      </c>
      <c r="AB219" s="144" t="s">
        <v>104</v>
      </c>
      <c r="AC219" s="344" t="s">
        <v>248</v>
      </c>
      <c r="AD219" s="344"/>
      <c r="AE219" s="344"/>
    </row>
    <row r="220" spans="1:31" ht="409.6">
      <c r="A220" s="208" t="s">
        <v>89</v>
      </c>
      <c r="B220" s="179" t="s">
        <v>90</v>
      </c>
      <c r="C220" s="209" t="s">
        <v>395</v>
      </c>
      <c r="D220" s="210" t="s">
        <v>396</v>
      </c>
      <c r="E220" s="180" t="s">
        <v>397</v>
      </c>
      <c r="F220" s="181" t="s">
        <v>123</v>
      </c>
      <c r="G220" s="214" t="s">
        <v>250</v>
      </c>
      <c r="H220" s="220" t="s">
        <v>251</v>
      </c>
      <c r="I220" s="220" t="s">
        <v>252</v>
      </c>
      <c r="J220" s="194" t="s">
        <v>98</v>
      </c>
      <c r="K220" s="147" t="s">
        <v>98</v>
      </c>
      <c r="L220" s="147" t="s">
        <v>245</v>
      </c>
      <c r="M220" s="198">
        <v>6</v>
      </c>
      <c r="N220" s="198">
        <v>1</v>
      </c>
      <c r="O220" s="189">
        <f t="shared" si="128"/>
        <v>6</v>
      </c>
      <c r="P220" s="189" t="str">
        <f t="shared" si="127"/>
        <v>M</v>
      </c>
      <c r="Q220" s="198">
        <v>10</v>
      </c>
      <c r="R220" s="161">
        <f t="shared" si="126"/>
        <v>60</v>
      </c>
      <c r="S220" s="190" t="str">
        <f t="shared" si="129"/>
        <v>III</v>
      </c>
      <c r="T220" s="191" t="s">
        <v>128</v>
      </c>
      <c r="U220" s="147" t="s">
        <v>253</v>
      </c>
      <c r="V220" s="152">
        <v>1</v>
      </c>
      <c r="W220" s="147" t="s">
        <v>103</v>
      </c>
      <c r="X220" s="194" t="s">
        <v>104</v>
      </c>
      <c r="Y220" s="194" t="s">
        <v>104</v>
      </c>
      <c r="Z220" s="147" t="s">
        <v>104</v>
      </c>
      <c r="AA220" s="151" t="s">
        <v>254</v>
      </c>
      <c r="AB220" s="144" t="s">
        <v>104</v>
      </c>
      <c r="AC220" s="354" t="s">
        <v>255</v>
      </c>
      <c r="AD220" s="354"/>
      <c r="AE220" s="354"/>
    </row>
    <row r="221" spans="1:31" ht="409.6">
      <c r="A221" s="208" t="s">
        <v>89</v>
      </c>
      <c r="B221" s="179" t="s">
        <v>90</v>
      </c>
      <c r="C221" s="209" t="s">
        <v>395</v>
      </c>
      <c r="D221" s="210" t="s">
        <v>396</v>
      </c>
      <c r="E221" s="180" t="s">
        <v>397</v>
      </c>
      <c r="F221" s="181" t="s">
        <v>94</v>
      </c>
      <c r="G221" s="214" t="s">
        <v>256</v>
      </c>
      <c r="H221" s="220" t="s">
        <v>257</v>
      </c>
      <c r="I221" s="219" t="s">
        <v>258</v>
      </c>
      <c r="J221" s="188" t="s">
        <v>259</v>
      </c>
      <c r="K221" s="188" t="s">
        <v>260</v>
      </c>
      <c r="L221" s="147" t="s">
        <v>261</v>
      </c>
      <c r="M221" s="198">
        <v>10</v>
      </c>
      <c r="N221" s="198">
        <v>3</v>
      </c>
      <c r="O221" s="189">
        <f t="shared" si="128"/>
        <v>30</v>
      </c>
      <c r="P221" s="189" t="str">
        <f t="shared" si="127"/>
        <v>MA</v>
      </c>
      <c r="Q221" s="198">
        <v>25</v>
      </c>
      <c r="R221" s="161">
        <f t="shared" si="126"/>
        <v>750</v>
      </c>
      <c r="S221" s="190" t="str">
        <f t="shared" si="129"/>
        <v>I</v>
      </c>
      <c r="T221" s="191" t="s">
        <v>101</v>
      </c>
      <c r="U221" s="147" t="s">
        <v>262</v>
      </c>
      <c r="V221" s="152">
        <v>1</v>
      </c>
      <c r="W221" s="147" t="s">
        <v>103</v>
      </c>
      <c r="X221" s="144" t="s">
        <v>104</v>
      </c>
      <c r="Y221" s="144" t="s">
        <v>104</v>
      </c>
      <c r="Z221" s="144" t="s">
        <v>104</v>
      </c>
      <c r="AA221" s="151" t="s">
        <v>263</v>
      </c>
      <c r="AB221" s="194" t="s">
        <v>104</v>
      </c>
      <c r="AC221" s="358" t="s">
        <v>264</v>
      </c>
      <c r="AD221" s="359"/>
      <c r="AE221" s="360"/>
    </row>
    <row r="222" spans="1:31" ht="301.5">
      <c r="A222" s="208" t="s">
        <v>89</v>
      </c>
      <c r="B222" s="179" t="s">
        <v>90</v>
      </c>
      <c r="C222" s="209" t="s">
        <v>395</v>
      </c>
      <c r="D222" s="210" t="s">
        <v>396</v>
      </c>
      <c r="E222" s="180" t="s">
        <v>397</v>
      </c>
      <c r="F222" s="181" t="s">
        <v>94</v>
      </c>
      <c r="G222" s="214" t="s">
        <v>267</v>
      </c>
      <c r="H222" s="223" t="s">
        <v>268</v>
      </c>
      <c r="I222" s="223" t="s">
        <v>269</v>
      </c>
      <c r="J222" s="160" t="s">
        <v>270</v>
      </c>
      <c r="K222" s="160" t="s">
        <v>98</v>
      </c>
      <c r="L222" s="160" t="s">
        <v>98</v>
      </c>
      <c r="M222" s="162">
        <v>2</v>
      </c>
      <c r="N222" s="162">
        <v>3</v>
      </c>
      <c r="O222" s="152">
        <f t="shared" si="128"/>
        <v>6</v>
      </c>
      <c r="P222" s="189" t="str">
        <f t="shared" si="127"/>
        <v>M</v>
      </c>
      <c r="Q222" s="162">
        <v>10</v>
      </c>
      <c r="R222" s="161">
        <f t="shared" si="126"/>
        <v>60</v>
      </c>
      <c r="S222" s="163" t="s">
        <v>232</v>
      </c>
      <c r="T222" s="159" t="s">
        <v>128</v>
      </c>
      <c r="U222" s="159" t="s">
        <v>271</v>
      </c>
      <c r="V222" s="152">
        <v>1</v>
      </c>
      <c r="W222" s="149" t="s">
        <v>103</v>
      </c>
      <c r="X222" s="160" t="s">
        <v>104</v>
      </c>
      <c r="Y222" s="160" t="s">
        <v>104</v>
      </c>
      <c r="Z222" s="160" t="s">
        <v>104</v>
      </c>
      <c r="AA222" s="234" t="s">
        <v>239</v>
      </c>
      <c r="AB222" s="144" t="s">
        <v>104</v>
      </c>
      <c r="AC222" s="344" t="s">
        <v>272</v>
      </c>
      <c r="AD222" s="344"/>
      <c r="AE222" s="344"/>
    </row>
    <row r="223" spans="1:31" ht="381.75">
      <c r="A223" s="179" t="s">
        <v>89</v>
      </c>
      <c r="B223" s="179" t="s">
        <v>90</v>
      </c>
      <c r="C223" s="209" t="s">
        <v>395</v>
      </c>
      <c r="D223" s="210" t="s">
        <v>396</v>
      </c>
      <c r="E223" s="180" t="s">
        <v>397</v>
      </c>
      <c r="F223" s="181" t="s">
        <v>123</v>
      </c>
      <c r="G223" s="214" t="s">
        <v>345</v>
      </c>
      <c r="H223" s="220" t="s">
        <v>274</v>
      </c>
      <c r="I223" s="219" t="s">
        <v>275</v>
      </c>
      <c r="J223" s="144" t="s">
        <v>98</v>
      </c>
      <c r="K223" s="188" t="s">
        <v>276</v>
      </c>
      <c r="L223" s="195" t="s">
        <v>277</v>
      </c>
      <c r="M223" s="198">
        <v>6</v>
      </c>
      <c r="N223" s="198">
        <v>3</v>
      </c>
      <c r="O223" s="189">
        <f t="shared" si="128"/>
        <v>18</v>
      </c>
      <c r="P223" s="189" t="str">
        <f t="shared" si="127"/>
        <v>A</v>
      </c>
      <c r="Q223" s="198">
        <v>25</v>
      </c>
      <c r="R223" s="161">
        <f t="shared" si="126"/>
        <v>450</v>
      </c>
      <c r="S223" s="190" t="str">
        <f>IF(R223="","",IF(AND(R223&gt;=600,R223&lt;=4000),"I",IF(AND(R223&gt;=150,R223&lt;=500),"II",IF(AND(R223&gt;=40,R223&lt;=120),"III",IF(OR(R223&lt;=20,R223&gt;=0),"IV")))))</f>
        <v>II</v>
      </c>
      <c r="T223" s="191" t="s">
        <v>101</v>
      </c>
      <c r="U223" s="195" t="s">
        <v>278</v>
      </c>
      <c r="V223" s="152">
        <v>1</v>
      </c>
      <c r="W223" s="147" t="s">
        <v>103</v>
      </c>
      <c r="X223" s="144" t="s">
        <v>104</v>
      </c>
      <c r="Y223" s="144" t="s">
        <v>104</v>
      </c>
      <c r="Z223" s="144" t="s">
        <v>104</v>
      </c>
      <c r="AA223" s="188" t="s">
        <v>279</v>
      </c>
      <c r="AB223" s="207" t="s">
        <v>216</v>
      </c>
      <c r="AC223" s="362" t="s">
        <v>280</v>
      </c>
      <c r="AD223" s="352"/>
      <c r="AE223" s="363"/>
    </row>
    <row r="224" spans="1:31" ht="409.6">
      <c r="A224" s="179" t="s">
        <v>89</v>
      </c>
      <c r="B224" s="179" t="s">
        <v>90</v>
      </c>
      <c r="C224" s="209" t="s">
        <v>395</v>
      </c>
      <c r="D224" s="210" t="s">
        <v>396</v>
      </c>
      <c r="E224" s="180" t="s">
        <v>397</v>
      </c>
      <c r="F224" s="181" t="s">
        <v>123</v>
      </c>
      <c r="G224" s="214" t="s">
        <v>281</v>
      </c>
      <c r="H224" s="223" t="s">
        <v>282</v>
      </c>
      <c r="I224" s="223" t="s">
        <v>283</v>
      </c>
      <c r="J224" s="160" t="s">
        <v>98</v>
      </c>
      <c r="K224" s="160" t="s">
        <v>98</v>
      </c>
      <c r="L224" s="160" t="s">
        <v>98</v>
      </c>
      <c r="M224" s="162">
        <v>2</v>
      </c>
      <c r="N224" s="162">
        <v>3</v>
      </c>
      <c r="O224" s="144">
        <v>6</v>
      </c>
      <c r="P224" s="189" t="s">
        <v>211</v>
      </c>
      <c r="Q224" s="162">
        <v>10</v>
      </c>
      <c r="R224" s="161">
        <v>60</v>
      </c>
      <c r="S224" s="190" t="str">
        <f t="shared" ref="S224:S227" si="130">IF(R224="","",IF(AND(R224&gt;=600,R224&lt;=4000),"I",IF(AND(R224&gt;=150,R224&lt;=500),"II",IF(AND(R224&gt;=40,R224&lt;=120),"III",IF(OR(R224&lt;=20,R224&gt;=0),"IV")))))</f>
        <v>III</v>
      </c>
      <c r="T224" s="159" t="s">
        <v>128</v>
      </c>
      <c r="U224" s="159" t="s">
        <v>284</v>
      </c>
      <c r="V224" s="152">
        <v>1</v>
      </c>
      <c r="W224" s="147" t="s">
        <v>103</v>
      </c>
      <c r="X224" s="160" t="s">
        <v>104</v>
      </c>
      <c r="Y224" s="160" t="s">
        <v>104</v>
      </c>
      <c r="Z224" s="160" t="s">
        <v>104</v>
      </c>
      <c r="AA224" s="154" t="s">
        <v>285</v>
      </c>
      <c r="AB224" s="144" t="s">
        <v>104</v>
      </c>
      <c r="AC224" s="358"/>
      <c r="AD224" s="359"/>
      <c r="AE224" s="360"/>
    </row>
    <row r="225" spans="1:31" ht="409.6">
      <c r="A225" s="179" t="s">
        <v>89</v>
      </c>
      <c r="B225" s="179" t="s">
        <v>90</v>
      </c>
      <c r="C225" s="209" t="s">
        <v>395</v>
      </c>
      <c r="D225" s="210" t="s">
        <v>396</v>
      </c>
      <c r="E225" s="180" t="s">
        <v>397</v>
      </c>
      <c r="F225" s="181" t="s">
        <v>123</v>
      </c>
      <c r="G225" s="214" t="s">
        <v>286</v>
      </c>
      <c r="H225" s="220" t="s">
        <v>287</v>
      </c>
      <c r="I225" s="219" t="s">
        <v>288</v>
      </c>
      <c r="J225" s="188" t="s">
        <v>98</v>
      </c>
      <c r="K225" s="188" t="s">
        <v>98</v>
      </c>
      <c r="L225" s="151" t="s">
        <v>98</v>
      </c>
      <c r="M225" s="198">
        <v>2</v>
      </c>
      <c r="N225" s="198">
        <v>3</v>
      </c>
      <c r="O225" s="189">
        <v>4</v>
      </c>
      <c r="P225" s="189" t="s">
        <v>231</v>
      </c>
      <c r="Q225" s="198">
        <v>25</v>
      </c>
      <c r="R225" s="161">
        <v>100</v>
      </c>
      <c r="S225" s="190" t="str">
        <f t="shared" si="130"/>
        <v>III</v>
      </c>
      <c r="T225" s="191" t="s">
        <v>128</v>
      </c>
      <c r="U225" s="159" t="s">
        <v>284</v>
      </c>
      <c r="V225" s="152">
        <v>1</v>
      </c>
      <c r="W225" s="147" t="s">
        <v>103</v>
      </c>
      <c r="X225" s="144" t="s">
        <v>104</v>
      </c>
      <c r="Y225" s="144" t="s">
        <v>104</v>
      </c>
      <c r="Z225" s="147" t="s">
        <v>104</v>
      </c>
      <c r="AA225" s="154" t="s">
        <v>285</v>
      </c>
      <c r="AB225" s="144" t="s">
        <v>104</v>
      </c>
      <c r="AC225" s="358"/>
      <c r="AD225" s="359"/>
      <c r="AE225" s="360"/>
    </row>
    <row r="226" spans="1:31" ht="312.75">
      <c r="A226" s="179" t="s">
        <v>89</v>
      </c>
      <c r="B226" s="179" t="s">
        <v>90</v>
      </c>
      <c r="C226" s="209" t="s">
        <v>395</v>
      </c>
      <c r="D226" s="210" t="s">
        <v>396</v>
      </c>
      <c r="E226" s="180" t="s">
        <v>397</v>
      </c>
      <c r="F226" s="181" t="s">
        <v>123</v>
      </c>
      <c r="G226" s="214" t="s">
        <v>290</v>
      </c>
      <c r="H226" s="220" t="s">
        <v>291</v>
      </c>
      <c r="I226" s="219" t="s">
        <v>292</v>
      </c>
      <c r="J226" s="144" t="s">
        <v>98</v>
      </c>
      <c r="K226" s="188" t="s">
        <v>293</v>
      </c>
      <c r="L226" s="144" t="s">
        <v>98</v>
      </c>
      <c r="M226" s="197">
        <v>6</v>
      </c>
      <c r="N226" s="197">
        <v>3</v>
      </c>
      <c r="O226" s="193">
        <f t="shared" ref="O226:O227" si="131">M226*N226</f>
        <v>18</v>
      </c>
      <c r="P226" s="193" t="str">
        <f t="shared" ref="P226:P227" si="132">IF(OR(O226="",O226=0),"",IF(O226&lt;5,"B",IF(O226&lt;9,"M",IF(O226&lt;21,"A","MA"))))</f>
        <v>A</v>
      </c>
      <c r="Q226" s="197">
        <v>25</v>
      </c>
      <c r="R226" s="164">
        <f t="shared" ref="R226" si="133">O226*Q226</f>
        <v>450</v>
      </c>
      <c r="S226" s="190" t="str">
        <f t="shared" si="130"/>
        <v>II</v>
      </c>
      <c r="T226" s="194" t="s">
        <v>101</v>
      </c>
      <c r="U226" s="188" t="s">
        <v>294</v>
      </c>
      <c r="V226" s="152">
        <v>1</v>
      </c>
      <c r="W226" s="147" t="s">
        <v>103</v>
      </c>
      <c r="X226" s="144" t="s">
        <v>104</v>
      </c>
      <c r="Y226" s="144" t="s">
        <v>104</v>
      </c>
      <c r="Z226" s="144" t="s">
        <v>104</v>
      </c>
      <c r="AA226" s="233" t="s">
        <v>295</v>
      </c>
      <c r="AB226" s="144" t="s">
        <v>104</v>
      </c>
      <c r="AC226" s="358" t="s">
        <v>296</v>
      </c>
      <c r="AD226" s="359"/>
      <c r="AE226" s="360"/>
    </row>
    <row r="227" spans="1:31" ht="207.75">
      <c r="A227" s="208" t="s">
        <v>89</v>
      </c>
      <c r="B227" s="179" t="s">
        <v>90</v>
      </c>
      <c r="C227" s="209" t="s">
        <v>395</v>
      </c>
      <c r="D227" s="210" t="s">
        <v>396</v>
      </c>
      <c r="E227" s="180" t="s">
        <v>397</v>
      </c>
      <c r="F227" s="181" t="s">
        <v>123</v>
      </c>
      <c r="G227" s="214" t="s">
        <v>318</v>
      </c>
      <c r="H227" s="219" t="s">
        <v>319</v>
      </c>
      <c r="I227" s="219" t="s">
        <v>320</v>
      </c>
      <c r="J227" s="152" t="s">
        <v>98</v>
      </c>
      <c r="K227" s="149" t="s">
        <v>321</v>
      </c>
      <c r="L227" s="149" t="s">
        <v>322</v>
      </c>
      <c r="M227" s="152">
        <v>6</v>
      </c>
      <c r="N227" s="152">
        <v>2</v>
      </c>
      <c r="O227" s="152">
        <f t="shared" si="131"/>
        <v>12</v>
      </c>
      <c r="P227" s="189" t="str">
        <f t="shared" si="132"/>
        <v>A</v>
      </c>
      <c r="Q227" s="150">
        <v>25</v>
      </c>
      <c r="R227" s="161">
        <f t="shared" si="126"/>
        <v>300</v>
      </c>
      <c r="S227" s="190" t="str">
        <f t="shared" si="130"/>
        <v>II</v>
      </c>
      <c r="T227" s="191" t="s">
        <v>101</v>
      </c>
      <c r="U227" s="147" t="s">
        <v>315</v>
      </c>
      <c r="V227" s="152">
        <v>1</v>
      </c>
      <c r="W227" s="149" t="s">
        <v>103</v>
      </c>
      <c r="X227" s="152" t="s">
        <v>104</v>
      </c>
      <c r="Y227" s="152" t="s">
        <v>104</v>
      </c>
      <c r="Z227" s="152" t="s">
        <v>104</v>
      </c>
      <c r="AA227" s="188" t="s">
        <v>316</v>
      </c>
      <c r="AB227" s="152" t="s">
        <v>104</v>
      </c>
      <c r="AC227" s="344" t="s">
        <v>317</v>
      </c>
      <c r="AD227" s="344"/>
      <c r="AE227" s="344"/>
    </row>
    <row r="228" spans="1:31" ht="174">
      <c r="A228" s="208" t="s">
        <v>89</v>
      </c>
      <c r="B228" s="179" t="s">
        <v>383</v>
      </c>
      <c r="C228" s="209" t="s">
        <v>402</v>
      </c>
      <c r="D228" s="210" t="s">
        <v>403</v>
      </c>
      <c r="E228" s="180" t="s">
        <v>404</v>
      </c>
      <c r="F228" s="184" t="s">
        <v>94</v>
      </c>
      <c r="G228" s="214" t="s">
        <v>405</v>
      </c>
      <c r="H228" s="218" t="s">
        <v>406</v>
      </c>
      <c r="I228" s="219" t="s">
        <v>407</v>
      </c>
      <c r="J228" s="149" t="s">
        <v>112</v>
      </c>
      <c r="K228" s="149" t="s">
        <v>113</v>
      </c>
      <c r="L228" s="192" t="s">
        <v>114</v>
      </c>
      <c r="M228" s="150">
        <v>6</v>
      </c>
      <c r="N228" s="150">
        <v>3</v>
      </c>
      <c r="O228" s="150">
        <f>M228*N228</f>
        <v>18</v>
      </c>
      <c r="P228" s="193" t="str">
        <f>IF(OR(O228="",O228=0),"",IF(O228&lt;5,"B",IF(O228&lt;9,"M",IF(O228&lt;21,"A","MA"))))</f>
        <v>A</v>
      </c>
      <c r="Q228" s="150">
        <v>25</v>
      </c>
      <c r="R228" s="150">
        <f>O228*Q228</f>
        <v>450</v>
      </c>
      <c r="S228" s="190" t="str">
        <f>IF(R228="","",IF(AND(R228&gt;=600,R228&lt;=4000),"I",IF(AND(R228&gt;=150,R228&lt;=500),"II",IF(AND(R228&gt;=40,R228&lt;=120),"III",IF(OR(R228&lt;=20,R228&gt;=0),"IV")))))</f>
        <v>II</v>
      </c>
      <c r="T228" s="194" t="s">
        <v>101</v>
      </c>
      <c r="U228" s="188" t="s">
        <v>408</v>
      </c>
      <c r="V228" s="152">
        <v>1</v>
      </c>
      <c r="W228" s="149" t="s">
        <v>103</v>
      </c>
      <c r="X228" s="152" t="s">
        <v>104</v>
      </c>
      <c r="Y228" s="152" t="s">
        <v>104</v>
      </c>
      <c r="Z228" s="149" t="s">
        <v>104</v>
      </c>
      <c r="AA228" s="219" t="s">
        <v>409</v>
      </c>
      <c r="AB228" s="149" t="s">
        <v>106</v>
      </c>
      <c r="AC228" s="358"/>
      <c r="AD228" s="359"/>
      <c r="AE228" s="360"/>
    </row>
    <row r="229" spans="1:31" ht="266.25">
      <c r="A229" s="208" t="s">
        <v>89</v>
      </c>
      <c r="B229" s="179" t="s">
        <v>90</v>
      </c>
      <c r="C229" s="209" t="s">
        <v>402</v>
      </c>
      <c r="D229" s="210" t="s">
        <v>403</v>
      </c>
      <c r="E229" s="180" t="s">
        <v>404</v>
      </c>
      <c r="F229" s="181" t="s">
        <v>94</v>
      </c>
      <c r="G229" s="214" t="s">
        <v>410</v>
      </c>
      <c r="H229" s="218" t="s">
        <v>411</v>
      </c>
      <c r="I229" s="219" t="s">
        <v>412</v>
      </c>
      <c r="J229" s="149" t="s">
        <v>119</v>
      </c>
      <c r="K229" s="149" t="s">
        <v>98</v>
      </c>
      <c r="L229" s="192" t="s">
        <v>120</v>
      </c>
      <c r="M229" s="150">
        <v>6</v>
      </c>
      <c r="N229" s="150">
        <v>3</v>
      </c>
      <c r="O229" s="150">
        <f t="shared" ref="O229" si="134">M229*N229</f>
        <v>18</v>
      </c>
      <c r="P229" s="189" t="str">
        <f t="shared" ref="P229" si="135">IF(OR(O229="",O229=0),"",IF(O229&lt;5,"B",IF(O229&lt;9,"M",IF(O229&lt;21,"A","MA"))))</f>
        <v>A</v>
      </c>
      <c r="Q229" s="150">
        <v>25</v>
      </c>
      <c r="R229" s="150">
        <f t="shared" ref="R229" si="136">O229*Q229</f>
        <v>450</v>
      </c>
      <c r="S229" s="190" t="str">
        <f t="shared" ref="S229" si="137">IF(R229="","",IF(AND(R229&gt;=600,R229&lt;=4000),"I",IF(AND(R229&gt;=150,R229&lt;=500),"II",IF(AND(R229&gt;=40,R229&lt;=120),"III",IF(OR(R229&lt;=20,R229&gt;=0),"IV")))))</f>
        <v>II</v>
      </c>
      <c r="T229" s="191" t="s">
        <v>101</v>
      </c>
      <c r="U229" s="195" t="s">
        <v>408</v>
      </c>
      <c r="V229" s="152">
        <v>1</v>
      </c>
      <c r="W229" s="149" t="s">
        <v>103</v>
      </c>
      <c r="X229" s="152" t="s">
        <v>104</v>
      </c>
      <c r="Y229" s="152" t="s">
        <v>104</v>
      </c>
      <c r="Z229" s="149" t="s">
        <v>104</v>
      </c>
      <c r="AA229" s="219" t="s">
        <v>413</v>
      </c>
      <c r="AB229" s="149" t="s">
        <v>106</v>
      </c>
      <c r="AC229" s="358"/>
      <c r="AD229" s="359"/>
      <c r="AE229" s="360"/>
    </row>
    <row r="230" spans="1:31" ht="174">
      <c r="A230" s="208" t="s">
        <v>89</v>
      </c>
      <c r="B230" s="179" t="s">
        <v>90</v>
      </c>
      <c r="C230" s="209" t="s">
        <v>402</v>
      </c>
      <c r="D230" s="210" t="s">
        <v>403</v>
      </c>
      <c r="E230" s="180" t="s">
        <v>404</v>
      </c>
      <c r="F230" s="184" t="s">
        <v>94</v>
      </c>
      <c r="G230" s="214" t="s">
        <v>414</v>
      </c>
      <c r="H230" s="218" t="s">
        <v>415</v>
      </c>
      <c r="I230" s="219" t="s">
        <v>416</v>
      </c>
      <c r="J230" s="149" t="s">
        <v>98</v>
      </c>
      <c r="K230" s="149" t="s">
        <v>417</v>
      </c>
      <c r="L230" s="192" t="s">
        <v>120</v>
      </c>
      <c r="M230" s="150">
        <v>6</v>
      </c>
      <c r="N230" s="150">
        <v>3</v>
      </c>
      <c r="O230" s="150">
        <f>M230*N230</f>
        <v>18</v>
      </c>
      <c r="P230" s="193" t="str">
        <f>IF(OR(O230="",O230=0),"",IF(O230&lt;5,"B",IF(O230&lt;9,"M",IF(O230&lt;21,"A","MA"))))</f>
        <v>A</v>
      </c>
      <c r="Q230" s="150">
        <v>25</v>
      </c>
      <c r="R230" s="150">
        <f>O230*Q230</f>
        <v>450</v>
      </c>
      <c r="S230" s="190" t="str">
        <f>IF(R230="","",IF(AND(R230&gt;=600,R230&lt;=4000),"I",IF(AND(R230&gt;=150,R230&lt;=500),"II",IF(AND(R230&gt;=40,R230&lt;=120),"III",IF(OR(R230&lt;=20,R230&gt;=0),"IV")))))</f>
        <v>II</v>
      </c>
      <c r="T230" s="194" t="s">
        <v>101</v>
      </c>
      <c r="U230" s="188" t="s">
        <v>408</v>
      </c>
      <c r="V230" s="152">
        <v>1</v>
      </c>
      <c r="W230" s="149" t="s">
        <v>103</v>
      </c>
      <c r="X230" s="152" t="s">
        <v>104</v>
      </c>
      <c r="Y230" s="149" t="s">
        <v>418</v>
      </c>
      <c r="Z230" s="149" t="s">
        <v>104</v>
      </c>
      <c r="AA230" s="219" t="s">
        <v>419</v>
      </c>
      <c r="AB230" s="149" t="s">
        <v>106</v>
      </c>
      <c r="AC230" s="358"/>
      <c r="AD230" s="359"/>
      <c r="AE230" s="360"/>
    </row>
    <row r="231" spans="1:31" ht="231">
      <c r="A231" s="208" t="s">
        <v>89</v>
      </c>
      <c r="B231" s="179" t="s">
        <v>90</v>
      </c>
      <c r="C231" s="209" t="s">
        <v>402</v>
      </c>
      <c r="D231" s="210" t="s">
        <v>403</v>
      </c>
      <c r="E231" s="180" t="s">
        <v>404</v>
      </c>
      <c r="F231" s="184" t="s">
        <v>94</v>
      </c>
      <c r="G231" s="214" t="s">
        <v>420</v>
      </c>
      <c r="H231" s="218" t="s">
        <v>421</v>
      </c>
      <c r="I231" s="219" t="s">
        <v>422</v>
      </c>
      <c r="J231" s="149" t="s">
        <v>98</v>
      </c>
      <c r="K231" s="149" t="s">
        <v>98</v>
      </c>
      <c r="L231" s="192" t="s">
        <v>120</v>
      </c>
      <c r="M231" s="150">
        <v>6</v>
      </c>
      <c r="N231" s="150">
        <v>3</v>
      </c>
      <c r="O231" s="150">
        <f>M231*N231</f>
        <v>18</v>
      </c>
      <c r="P231" s="193" t="str">
        <f>IF(OR(O231="",O231=0),"",IF(O231&lt;5,"B",IF(O231&lt;9,"M",IF(O231&lt;21,"A","MA"))))</f>
        <v>A</v>
      </c>
      <c r="Q231" s="150">
        <v>25</v>
      </c>
      <c r="R231" s="150">
        <f>O231*Q231</f>
        <v>450</v>
      </c>
      <c r="S231" s="190" t="str">
        <f>IF(R231="","",IF(AND(R231&gt;=600,R231&lt;=4000),"I",IF(AND(R231&gt;=150,R231&lt;=500),"II",IF(AND(R231&gt;=40,R231&lt;=120),"III",IF(OR(R231&lt;=20,R231&gt;=0),"IV")))))</f>
        <v>II</v>
      </c>
      <c r="T231" s="194" t="s">
        <v>101</v>
      </c>
      <c r="U231" s="188" t="s">
        <v>408</v>
      </c>
      <c r="V231" s="152">
        <v>1</v>
      </c>
      <c r="W231" s="149" t="s">
        <v>103</v>
      </c>
      <c r="X231" s="152" t="s">
        <v>104</v>
      </c>
      <c r="Y231" s="149" t="s">
        <v>104</v>
      </c>
      <c r="Z231" s="149" t="s">
        <v>104</v>
      </c>
      <c r="AA231" s="219" t="s">
        <v>423</v>
      </c>
      <c r="AB231" s="149" t="s">
        <v>106</v>
      </c>
      <c r="AC231" s="358"/>
      <c r="AD231" s="359"/>
      <c r="AE231" s="360"/>
    </row>
    <row r="232" spans="1:31" ht="138.75">
      <c r="A232" s="208" t="s">
        <v>89</v>
      </c>
      <c r="B232" s="179" t="s">
        <v>90</v>
      </c>
      <c r="C232" s="209" t="s">
        <v>402</v>
      </c>
      <c r="D232" s="210" t="s">
        <v>403</v>
      </c>
      <c r="E232" s="180" t="s">
        <v>404</v>
      </c>
      <c r="F232" s="184" t="s">
        <v>123</v>
      </c>
      <c r="G232" s="214" t="s">
        <v>124</v>
      </c>
      <c r="H232" s="215" t="s">
        <v>125</v>
      </c>
      <c r="I232" s="220" t="s">
        <v>424</v>
      </c>
      <c r="J232" s="194" t="s">
        <v>98</v>
      </c>
      <c r="K232" s="194" t="s">
        <v>127</v>
      </c>
      <c r="L232" s="194" t="s">
        <v>98</v>
      </c>
      <c r="M232" s="197">
        <v>2</v>
      </c>
      <c r="N232" s="197">
        <v>3</v>
      </c>
      <c r="O232" s="193">
        <f>M232*N232</f>
        <v>6</v>
      </c>
      <c r="P232" s="193" t="str">
        <f>IF(OR(O232="",O232=0),"",IF(O232&lt;5,"B",IF(O232&lt;9,"M",IF(O232&lt;21,"A","MA"))))</f>
        <v>M</v>
      </c>
      <c r="Q232" s="197">
        <v>10</v>
      </c>
      <c r="R232" s="193">
        <f>O232*Q232</f>
        <v>60</v>
      </c>
      <c r="S232" s="190" t="str">
        <f>IF(R232="","",IF(AND(R232&gt;=600,R232&lt;=4000),"I",IF(AND(R232&gt;=150,R232&lt;=500),"II",IF(AND(R232&gt;=40,R232&lt;=120),"III",IF(OR(R232&lt;=20,R232&gt;=0),"IV")))))</f>
        <v>III</v>
      </c>
      <c r="T232" s="194" t="s">
        <v>128</v>
      </c>
      <c r="U232" s="194" t="s">
        <v>425</v>
      </c>
      <c r="V232" s="152">
        <v>1</v>
      </c>
      <c r="W232" s="194" t="s">
        <v>103</v>
      </c>
      <c r="X232" s="194" t="s">
        <v>104</v>
      </c>
      <c r="Y232" s="194" t="s">
        <v>104</v>
      </c>
      <c r="Z232" s="194" t="s">
        <v>104</v>
      </c>
      <c r="AA232" s="235" t="s">
        <v>130</v>
      </c>
      <c r="AB232" s="194" t="s">
        <v>104</v>
      </c>
      <c r="AC232" s="343" t="s">
        <v>131</v>
      </c>
      <c r="AD232" s="343"/>
      <c r="AE232" s="343"/>
    </row>
    <row r="233" spans="1:31" ht="134.25">
      <c r="A233" s="208" t="s">
        <v>89</v>
      </c>
      <c r="B233" s="179" t="s">
        <v>90</v>
      </c>
      <c r="C233" s="209" t="s">
        <v>402</v>
      </c>
      <c r="D233" s="210" t="s">
        <v>403</v>
      </c>
      <c r="E233" s="180" t="s">
        <v>404</v>
      </c>
      <c r="F233" s="184" t="s">
        <v>94</v>
      </c>
      <c r="G233" s="214" t="s">
        <v>426</v>
      </c>
      <c r="H233" s="220" t="s">
        <v>133</v>
      </c>
      <c r="I233" s="220" t="s">
        <v>427</v>
      </c>
      <c r="J233" s="194" t="s">
        <v>98</v>
      </c>
      <c r="K233" s="194" t="s">
        <v>135</v>
      </c>
      <c r="L233" s="194" t="s">
        <v>136</v>
      </c>
      <c r="M233" s="197">
        <v>2</v>
      </c>
      <c r="N233" s="197">
        <v>3</v>
      </c>
      <c r="O233" s="193">
        <f t="shared" ref="O233:O234" si="138">M233*N233</f>
        <v>6</v>
      </c>
      <c r="P233" s="193" t="str">
        <f t="shared" ref="P233" si="139">IF(OR(O233="",O233=0),"",IF(O233&lt;5,"B",IF(O233&lt;9,"M",IF(O233&lt;21,"A","MA"))))</f>
        <v>M</v>
      </c>
      <c r="Q233" s="197">
        <v>10</v>
      </c>
      <c r="R233" s="193">
        <f t="shared" ref="R233" si="140">O233*Q233</f>
        <v>60</v>
      </c>
      <c r="S233" s="190" t="str">
        <f t="shared" ref="S233" si="141">IF(R233="","",IF(AND(R233&gt;=600,R233&lt;=4000),"I",IF(AND(R233&gt;=150,R233&lt;=500),"II",IF(AND(R233&gt;=40,R233&lt;=120),"III",IF(OR(R233&lt;=20,R233&gt;=0),"IV")))))</f>
        <v>III</v>
      </c>
      <c r="T233" s="194" t="s">
        <v>128</v>
      </c>
      <c r="U233" s="194" t="s">
        <v>428</v>
      </c>
      <c r="V233" s="152">
        <v>1</v>
      </c>
      <c r="W233" s="147" t="s">
        <v>103</v>
      </c>
      <c r="X233" s="194" t="s">
        <v>104</v>
      </c>
      <c r="Y233" s="194" t="s">
        <v>104</v>
      </c>
      <c r="Z233" s="194" t="s">
        <v>138</v>
      </c>
      <c r="AA233" s="235" t="s">
        <v>139</v>
      </c>
      <c r="AB233" s="194" t="s">
        <v>104</v>
      </c>
      <c r="AC233" s="344" t="s">
        <v>131</v>
      </c>
      <c r="AD233" s="344"/>
      <c r="AE233" s="344"/>
    </row>
    <row r="234" spans="1:31" ht="134.25">
      <c r="A234" s="208" t="s">
        <v>89</v>
      </c>
      <c r="B234" s="179" t="s">
        <v>90</v>
      </c>
      <c r="C234" s="209" t="s">
        <v>402</v>
      </c>
      <c r="D234" s="210" t="s">
        <v>403</v>
      </c>
      <c r="E234" s="180" t="s">
        <v>404</v>
      </c>
      <c r="F234" s="184" t="s">
        <v>94</v>
      </c>
      <c r="G234" s="214" t="s">
        <v>141</v>
      </c>
      <c r="H234" s="220" t="s">
        <v>142</v>
      </c>
      <c r="I234" s="220" t="s">
        <v>143</v>
      </c>
      <c r="J234" s="194" t="s">
        <v>98</v>
      </c>
      <c r="K234" s="194" t="s">
        <v>144</v>
      </c>
      <c r="L234" s="194" t="s">
        <v>98</v>
      </c>
      <c r="M234" s="198">
        <v>2</v>
      </c>
      <c r="N234" s="198">
        <v>3</v>
      </c>
      <c r="O234" s="189">
        <f t="shared" si="138"/>
        <v>6</v>
      </c>
      <c r="P234" s="189" t="str">
        <f>IF(OR(O234="",O234=0),"",IF(O234&lt;5,"B",IF(O234&lt;9,"M",IF(O234&lt;21,"A","MA"))))</f>
        <v>M</v>
      </c>
      <c r="Q234" s="198">
        <v>25</v>
      </c>
      <c r="R234" s="189">
        <f>O234*Q234</f>
        <v>150</v>
      </c>
      <c r="S234" s="190" t="str">
        <f>IF(R234="","",IF(AND(R234&gt;=600,R234&lt;=4000),"I",IF(AND(R234&gt;=150,R234&lt;=500),"II",IF(AND(R234&gt;=40,R234&lt;=120),"III",IF(OR(R234&lt;=20,R234&gt;=0),"IV")))))</f>
        <v>II</v>
      </c>
      <c r="T234" s="191" t="s">
        <v>101</v>
      </c>
      <c r="U234" s="194" t="s">
        <v>429</v>
      </c>
      <c r="V234" s="152">
        <v>1</v>
      </c>
      <c r="W234" s="147" t="s">
        <v>103</v>
      </c>
      <c r="X234" s="194" t="s">
        <v>104</v>
      </c>
      <c r="Y234" s="194" t="s">
        <v>104</v>
      </c>
      <c r="Z234" s="194" t="s">
        <v>430</v>
      </c>
      <c r="AA234" s="235" t="s">
        <v>147</v>
      </c>
      <c r="AB234" s="194" t="s">
        <v>104</v>
      </c>
      <c r="AC234" s="344" t="s">
        <v>131</v>
      </c>
      <c r="AD234" s="344"/>
      <c r="AE234" s="344"/>
    </row>
    <row r="235" spans="1:31" ht="134.25">
      <c r="A235" s="208" t="s">
        <v>89</v>
      </c>
      <c r="B235" s="179" t="s">
        <v>90</v>
      </c>
      <c r="C235" s="209" t="s">
        <v>402</v>
      </c>
      <c r="D235" s="210" t="s">
        <v>403</v>
      </c>
      <c r="E235" s="180" t="s">
        <v>404</v>
      </c>
      <c r="F235" s="184" t="s">
        <v>94</v>
      </c>
      <c r="G235" s="214" t="s">
        <v>431</v>
      </c>
      <c r="H235" s="216" t="s">
        <v>150</v>
      </c>
      <c r="I235" s="216" t="s">
        <v>432</v>
      </c>
      <c r="J235" s="184" t="s">
        <v>98</v>
      </c>
      <c r="K235" s="184" t="s">
        <v>98</v>
      </c>
      <c r="L235" s="184" t="s">
        <v>152</v>
      </c>
      <c r="M235" s="199">
        <v>2</v>
      </c>
      <c r="N235" s="199">
        <v>3</v>
      </c>
      <c r="O235" s="200">
        <f>M235*N235</f>
        <v>6</v>
      </c>
      <c r="P235" s="200" t="str">
        <f>IF(OR(O235="",O235=0),"",IF(O235&lt;5,"B",IF(O235&lt;9,"M",IF(O235&lt;21,"A","MA"))))</f>
        <v>M</v>
      </c>
      <c r="Q235" s="199">
        <v>25</v>
      </c>
      <c r="R235" s="200">
        <f>O235*Q235</f>
        <v>150</v>
      </c>
      <c r="S235" s="187" t="str">
        <f>IF(R235="","",IF(AND(R235&gt;=600,R235&lt;=4000),"I",IF(AND(R235&gt;=150,R235&lt;=500),"II",IF(AND(R235&gt;=40,R235&lt;=120),"III",IF(OR(R235&lt;=20,R235&gt;=0),"IV")))))</f>
        <v>II</v>
      </c>
      <c r="T235" s="194" t="s">
        <v>101</v>
      </c>
      <c r="U235" s="184" t="s">
        <v>433</v>
      </c>
      <c r="V235" s="152">
        <v>1</v>
      </c>
      <c r="W235" s="147" t="s">
        <v>103</v>
      </c>
      <c r="X235" s="184" t="s">
        <v>104</v>
      </c>
      <c r="Y235" s="184" t="s">
        <v>104</v>
      </c>
      <c r="Z235" s="194" t="s">
        <v>104</v>
      </c>
      <c r="AA235" s="216" t="s">
        <v>104</v>
      </c>
      <c r="AB235" s="184" t="s">
        <v>154</v>
      </c>
      <c r="AC235" s="344" t="s">
        <v>131</v>
      </c>
      <c r="AD235" s="344"/>
      <c r="AE235" s="344"/>
    </row>
    <row r="236" spans="1:31" ht="138.75">
      <c r="A236" s="208" t="s">
        <v>89</v>
      </c>
      <c r="B236" s="179" t="s">
        <v>90</v>
      </c>
      <c r="C236" s="209" t="s">
        <v>402</v>
      </c>
      <c r="D236" s="210" t="s">
        <v>403</v>
      </c>
      <c r="E236" s="180" t="s">
        <v>404</v>
      </c>
      <c r="F236" s="184" t="s">
        <v>94</v>
      </c>
      <c r="G236" s="214" t="s">
        <v>434</v>
      </c>
      <c r="H236" s="216" t="s">
        <v>164</v>
      </c>
      <c r="I236" s="219" t="s">
        <v>165</v>
      </c>
      <c r="J236" s="144" t="s">
        <v>98</v>
      </c>
      <c r="K236" s="144" t="s">
        <v>98</v>
      </c>
      <c r="L236" s="147" t="s">
        <v>166</v>
      </c>
      <c r="M236" s="144">
        <v>6</v>
      </c>
      <c r="N236" s="144">
        <v>3</v>
      </c>
      <c r="O236" s="200">
        <f>M236*N236</f>
        <v>18</v>
      </c>
      <c r="P236" s="193" t="str">
        <f t="shared" ref="P236:P242" si="142">IF(OR(O236="",O236=0),"",IF(O236&lt;5,"B",IF(O236&lt;9,"M",IF(O236&lt;21,"A","MA"))))</f>
        <v>A</v>
      </c>
      <c r="Q236" s="144">
        <v>25</v>
      </c>
      <c r="R236" s="200">
        <f>O236*Q236</f>
        <v>450</v>
      </c>
      <c r="S236" s="190" t="str">
        <f t="shared" ref="S236:S244" si="143">IF(R236="","",IF(AND(R236&gt;=600,R236&lt;=4000),"I",IF(AND(R236&gt;=150,R236&lt;=500),"II",IF(AND(R236&gt;=40,R236&lt;=120),"III",IF(OR(R236&lt;=20,R236&gt;=0),"IV")))))</f>
        <v>II</v>
      </c>
      <c r="T236" s="194" t="s">
        <v>101</v>
      </c>
      <c r="U236" s="188" t="s">
        <v>435</v>
      </c>
      <c r="V236" s="152">
        <v>1</v>
      </c>
      <c r="W236" s="147" t="s">
        <v>103</v>
      </c>
      <c r="X236" s="144" t="s">
        <v>104</v>
      </c>
      <c r="Y236" s="144" t="s">
        <v>104</v>
      </c>
      <c r="Z236" s="144" t="s">
        <v>104</v>
      </c>
      <c r="AA236" s="219" t="s">
        <v>436</v>
      </c>
      <c r="AB236" s="149" t="s">
        <v>106</v>
      </c>
      <c r="AC236" s="345" t="s">
        <v>169</v>
      </c>
      <c r="AD236" s="346"/>
      <c r="AE236" s="347"/>
    </row>
    <row r="237" spans="1:31" ht="134.25">
      <c r="A237" s="208" t="s">
        <v>89</v>
      </c>
      <c r="B237" s="179" t="s">
        <v>90</v>
      </c>
      <c r="C237" s="209" t="s">
        <v>402</v>
      </c>
      <c r="D237" s="210" t="s">
        <v>403</v>
      </c>
      <c r="E237" s="180" t="s">
        <v>404</v>
      </c>
      <c r="F237" s="181" t="s">
        <v>123</v>
      </c>
      <c r="G237" s="214" t="s">
        <v>437</v>
      </c>
      <c r="H237" s="216" t="s">
        <v>172</v>
      </c>
      <c r="I237" s="219" t="s">
        <v>173</v>
      </c>
      <c r="J237" s="144" t="s">
        <v>98</v>
      </c>
      <c r="K237" s="147" t="s">
        <v>174</v>
      </c>
      <c r="L237" s="147" t="s">
        <v>166</v>
      </c>
      <c r="M237" s="144">
        <v>2</v>
      </c>
      <c r="N237" s="144">
        <v>2</v>
      </c>
      <c r="O237" s="144">
        <v>4</v>
      </c>
      <c r="P237" s="189" t="str">
        <f t="shared" si="142"/>
        <v>B</v>
      </c>
      <c r="Q237" s="144">
        <v>10</v>
      </c>
      <c r="R237" s="144">
        <v>40</v>
      </c>
      <c r="S237" s="190" t="str">
        <f t="shared" si="143"/>
        <v>III</v>
      </c>
      <c r="T237" s="191" t="s">
        <v>128</v>
      </c>
      <c r="U237" s="195" t="s">
        <v>438</v>
      </c>
      <c r="V237" s="152">
        <v>1</v>
      </c>
      <c r="W237" s="147" t="s">
        <v>103</v>
      </c>
      <c r="X237" s="144" t="s">
        <v>104</v>
      </c>
      <c r="Y237" s="144" t="s">
        <v>104</v>
      </c>
      <c r="Z237" s="144" t="s">
        <v>104</v>
      </c>
      <c r="AA237" s="151" t="s">
        <v>168</v>
      </c>
      <c r="AB237" s="149" t="s">
        <v>106</v>
      </c>
      <c r="AC237" s="345" t="s">
        <v>169</v>
      </c>
      <c r="AD237" s="346"/>
      <c r="AE237" s="347"/>
    </row>
    <row r="238" spans="1:31" ht="138.75">
      <c r="A238" s="208" t="s">
        <v>89</v>
      </c>
      <c r="B238" s="179" t="s">
        <v>90</v>
      </c>
      <c r="C238" s="209" t="s">
        <v>402</v>
      </c>
      <c r="D238" s="210" t="s">
        <v>403</v>
      </c>
      <c r="E238" s="180" t="s">
        <v>404</v>
      </c>
      <c r="F238" s="184" t="s">
        <v>94</v>
      </c>
      <c r="G238" s="214" t="s">
        <v>439</v>
      </c>
      <c r="H238" s="216" t="s">
        <v>183</v>
      </c>
      <c r="I238" s="219" t="s">
        <v>179</v>
      </c>
      <c r="J238" s="144" t="s">
        <v>98</v>
      </c>
      <c r="K238" s="147" t="s">
        <v>98</v>
      </c>
      <c r="L238" s="147" t="s">
        <v>166</v>
      </c>
      <c r="M238" s="144">
        <v>2</v>
      </c>
      <c r="N238" s="144">
        <v>2</v>
      </c>
      <c r="O238" s="144">
        <v>4</v>
      </c>
      <c r="P238" s="193" t="str">
        <f t="shared" si="142"/>
        <v>B</v>
      </c>
      <c r="Q238" s="144">
        <v>10</v>
      </c>
      <c r="R238" s="144">
        <v>40</v>
      </c>
      <c r="S238" s="190" t="str">
        <f t="shared" si="143"/>
        <v>III</v>
      </c>
      <c r="T238" s="194" t="s">
        <v>128</v>
      </c>
      <c r="U238" s="188" t="s">
        <v>438</v>
      </c>
      <c r="V238" s="152">
        <v>1</v>
      </c>
      <c r="W238" s="147" t="s">
        <v>103</v>
      </c>
      <c r="X238" s="144" t="s">
        <v>104</v>
      </c>
      <c r="Y238" s="144" t="s">
        <v>104</v>
      </c>
      <c r="Z238" s="144" t="s">
        <v>104</v>
      </c>
      <c r="AA238" s="151" t="s">
        <v>168</v>
      </c>
      <c r="AB238" s="149" t="s">
        <v>181</v>
      </c>
      <c r="AC238" s="345" t="s">
        <v>169</v>
      </c>
      <c r="AD238" s="346"/>
      <c r="AE238" s="347"/>
    </row>
    <row r="239" spans="1:31" ht="409.6">
      <c r="A239" s="208" t="s">
        <v>89</v>
      </c>
      <c r="B239" s="179" t="s">
        <v>90</v>
      </c>
      <c r="C239" s="209" t="s">
        <v>402</v>
      </c>
      <c r="D239" s="210" t="s">
        <v>403</v>
      </c>
      <c r="E239" s="180" t="s">
        <v>404</v>
      </c>
      <c r="F239" s="184" t="s">
        <v>94</v>
      </c>
      <c r="G239" s="214" t="s">
        <v>440</v>
      </c>
      <c r="H239" s="220" t="s">
        <v>186</v>
      </c>
      <c r="I239" s="220" t="s">
        <v>187</v>
      </c>
      <c r="J239" s="194" t="s">
        <v>98</v>
      </c>
      <c r="K239" s="194" t="s">
        <v>188</v>
      </c>
      <c r="L239" s="194" t="s">
        <v>189</v>
      </c>
      <c r="M239" s="197">
        <v>2</v>
      </c>
      <c r="N239" s="197">
        <v>3</v>
      </c>
      <c r="O239" s="200">
        <f t="shared" ref="O239:O242" si="144">M239*N239</f>
        <v>6</v>
      </c>
      <c r="P239" s="193" t="str">
        <f t="shared" si="142"/>
        <v>M</v>
      </c>
      <c r="Q239" s="197">
        <v>25</v>
      </c>
      <c r="R239" s="200">
        <f t="shared" ref="R239:R250" si="145">O239*Q239</f>
        <v>150</v>
      </c>
      <c r="S239" s="190" t="str">
        <f t="shared" si="143"/>
        <v>II</v>
      </c>
      <c r="T239" s="194" t="s">
        <v>101</v>
      </c>
      <c r="U239" s="194" t="s">
        <v>441</v>
      </c>
      <c r="V239" s="152">
        <v>1</v>
      </c>
      <c r="W239" s="147" t="s">
        <v>103</v>
      </c>
      <c r="X239" s="194" t="s">
        <v>104</v>
      </c>
      <c r="Y239" s="194" t="s">
        <v>104</v>
      </c>
      <c r="Z239" s="194" t="s">
        <v>104</v>
      </c>
      <c r="AA239" s="196" t="s">
        <v>191</v>
      </c>
      <c r="AB239" s="194" t="s">
        <v>104</v>
      </c>
      <c r="AC239" s="345" t="s">
        <v>192</v>
      </c>
      <c r="AD239" s="346"/>
      <c r="AE239" s="347"/>
    </row>
    <row r="240" spans="1:31" ht="409.6">
      <c r="A240" s="208" t="s">
        <v>89</v>
      </c>
      <c r="B240" s="179" t="s">
        <v>90</v>
      </c>
      <c r="C240" s="209" t="s">
        <v>402</v>
      </c>
      <c r="D240" s="210" t="s">
        <v>403</v>
      </c>
      <c r="E240" s="180" t="s">
        <v>404</v>
      </c>
      <c r="F240" s="184" t="s">
        <v>94</v>
      </c>
      <c r="G240" s="214" t="s">
        <v>442</v>
      </c>
      <c r="H240" s="220" t="s">
        <v>195</v>
      </c>
      <c r="I240" s="220" t="s">
        <v>196</v>
      </c>
      <c r="J240" s="194" t="s">
        <v>98</v>
      </c>
      <c r="K240" s="194" t="s">
        <v>197</v>
      </c>
      <c r="L240" s="194" t="s">
        <v>189</v>
      </c>
      <c r="M240" s="198">
        <v>2</v>
      </c>
      <c r="N240" s="198">
        <v>3</v>
      </c>
      <c r="O240" s="189">
        <f t="shared" si="144"/>
        <v>6</v>
      </c>
      <c r="P240" s="189" t="str">
        <f t="shared" si="142"/>
        <v>M</v>
      </c>
      <c r="Q240" s="198">
        <v>25</v>
      </c>
      <c r="R240" s="186">
        <f t="shared" si="145"/>
        <v>150</v>
      </c>
      <c r="S240" s="190" t="str">
        <f t="shared" si="143"/>
        <v>II</v>
      </c>
      <c r="T240" s="191" t="s">
        <v>101</v>
      </c>
      <c r="U240" s="194" t="s">
        <v>441</v>
      </c>
      <c r="V240" s="152">
        <v>1</v>
      </c>
      <c r="W240" s="147" t="s">
        <v>103</v>
      </c>
      <c r="X240" s="194" t="s">
        <v>104</v>
      </c>
      <c r="Y240" s="194" t="s">
        <v>104</v>
      </c>
      <c r="Z240" s="194" t="s">
        <v>104</v>
      </c>
      <c r="AA240" s="196" t="s">
        <v>191</v>
      </c>
      <c r="AB240" s="194" t="s">
        <v>104</v>
      </c>
      <c r="AC240" s="345" t="s">
        <v>192</v>
      </c>
      <c r="AD240" s="346"/>
      <c r="AE240" s="347"/>
    </row>
    <row r="241" spans="1:31" ht="409.6">
      <c r="A241" s="208" t="s">
        <v>89</v>
      </c>
      <c r="B241" s="179" t="s">
        <v>90</v>
      </c>
      <c r="C241" s="209" t="s">
        <v>402</v>
      </c>
      <c r="D241" s="210" t="s">
        <v>403</v>
      </c>
      <c r="E241" s="180" t="s">
        <v>404</v>
      </c>
      <c r="F241" s="184" t="s">
        <v>94</v>
      </c>
      <c r="G241" s="214" t="s">
        <v>443</v>
      </c>
      <c r="H241" s="220" t="s">
        <v>200</v>
      </c>
      <c r="I241" s="220" t="s">
        <v>201</v>
      </c>
      <c r="J241" s="194" t="s">
        <v>98</v>
      </c>
      <c r="K241" s="194" t="s">
        <v>188</v>
      </c>
      <c r="L241" s="194" t="s">
        <v>202</v>
      </c>
      <c r="M241" s="197">
        <v>2</v>
      </c>
      <c r="N241" s="197">
        <v>3</v>
      </c>
      <c r="O241" s="193">
        <f t="shared" si="144"/>
        <v>6</v>
      </c>
      <c r="P241" s="193" t="str">
        <f t="shared" si="142"/>
        <v>M</v>
      </c>
      <c r="Q241" s="197">
        <v>25</v>
      </c>
      <c r="R241" s="200">
        <f t="shared" si="145"/>
        <v>150</v>
      </c>
      <c r="S241" s="190" t="str">
        <f t="shared" si="143"/>
        <v>II</v>
      </c>
      <c r="T241" s="194" t="s">
        <v>101</v>
      </c>
      <c r="U241" s="194" t="s">
        <v>441</v>
      </c>
      <c r="V241" s="152">
        <v>1</v>
      </c>
      <c r="W241" s="147" t="s">
        <v>103</v>
      </c>
      <c r="X241" s="194" t="s">
        <v>104</v>
      </c>
      <c r="Y241" s="194" t="s">
        <v>104</v>
      </c>
      <c r="Z241" s="191" t="s">
        <v>104</v>
      </c>
      <c r="AA241" s="196" t="s">
        <v>191</v>
      </c>
      <c r="AB241" s="194" t="s">
        <v>104</v>
      </c>
      <c r="AC241" s="345" t="s">
        <v>192</v>
      </c>
      <c r="AD241" s="346"/>
      <c r="AE241" s="347"/>
    </row>
    <row r="242" spans="1:31" ht="409.6">
      <c r="A242" s="208" t="s">
        <v>89</v>
      </c>
      <c r="B242" s="179" t="s">
        <v>90</v>
      </c>
      <c r="C242" s="209" t="s">
        <v>402</v>
      </c>
      <c r="D242" s="210" t="s">
        <v>403</v>
      </c>
      <c r="E242" s="180" t="s">
        <v>404</v>
      </c>
      <c r="F242" s="184" t="s">
        <v>94</v>
      </c>
      <c r="G242" s="182" t="s">
        <v>444</v>
      </c>
      <c r="H242" s="196" t="s">
        <v>205</v>
      </c>
      <c r="I242" s="196" t="s">
        <v>201</v>
      </c>
      <c r="J242" s="194" t="s">
        <v>98</v>
      </c>
      <c r="K242" s="194" t="s">
        <v>188</v>
      </c>
      <c r="L242" s="194" t="s">
        <v>202</v>
      </c>
      <c r="M242" s="197">
        <v>2</v>
      </c>
      <c r="N242" s="197">
        <v>3</v>
      </c>
      <c r="O242" s="193">
        <f t="shared" si="144"/>
        <v>6</v>
      </c>
      <c r="P242" s="193" t="str">
        <f t="shared" si="142"/>
        <v>M</v>
      </c>
      <c r="Q242" s="197">
        <v>25</v>
      </c>
      <c r="R242" s="200">
        <f t="shared" si="145"/>
        <v>150</v>
      </c>
      <c r="S242" s="190" t="str">
        <f t="shared" si="143"/>
        <v>II</v>
      </c>
      <c r="T242" s="194" t="s">
        <v>101</v>
      </c>
      <c r="U242" s="194" t="s">
        <v>441</v>
      </c>
      <c r="V242" s="152">
        <v>1</v>
      </c>
      <c r="W242" s="147" t="s">
        <v>103</v>
      </c>
      <c r="X242" s="194" t="s">
        <v>104</v>
      </c>
      <c r="Y242" s="194" t="s">
        <v>104</v>
      </c>
      <c r="Z242" s="194" t="s">
        <v>104</v>
      </c>
      <c r="AA242" s="196" t="s">
        <v>191</v>
      </c>
      <c r="AB242" s="194" t="s">
        <v>104</v>
      </c>
      <c r="AC242" s="345" t="s">
        <v>192</v>
      </c>
      <c r="AD242" s="346"/>
      <c r="AE242" s="347"/>
    </row>
    <row r="243" spans="1:31" ht="370.5">
      <c r="A243" s="208" t="s">
        <v>89</v>
      </c>
      <c r="B243" s="179" t="s">
        <v>90</v>
      </c>
      <c r="C243" s="209" t="s">
        <v>402</v>
      </c>
      <c r="D243" s="210" t="s">
        <v>403</v>
      </c>
      <c r="E243" s="180" t="s">
        <v>404</v>
      </c>
      <c r="F243" s="201" t="s">
        <v>94</v>
      </c>
      <c r="G243" s="214" t="s">
        <v>445</v>
      </c>
      <c r="H243" s="220" t="s">
        <v>207</v>
      </c>
      <c r="I243" s="219" t="s">
        <v>446</v>
      </c>
      <c r="J243" s="152" t="s">
        <v>98</v>
      </c>
      <c r="K243" s="149" t="s">
        <v>209</v>
      </c>
      <c r="L243" s="149" t="s">
        <v>210</v>
      </c>
      <c r="M243" s="202">
        <v>2</v>
      </c>
      <c r="N243" s="202">
        <v>3</v>
      </c>
      <c r="O243" s="203">
        <f>M243*N243</f>
        <v>6</v>
      </c>
      <c r="P243" s="203" t="str">
        <f>IF(OR(O243="",O243=0),"",IF(O243&lt;5,"B",IF(O243&lt;9,"M",IF(O243&lt;21,"A","MA"))))</f>
        <v>M</v>
      </c>
      <c r="Q243" s="202">
        <v>25</v>
      </c>
      <c r="R243" s="204">
        <f t="shared" si="145"/>
        <v>150</v>
      </c>
      <c r="S243" s="205" t="str">
        <f t="shared" si="143"/>
        <v>II</v>
      </c>
      <c r="T243" s="206" t="s">
        <v>101</v>
      </c>
      <c r="U243" s="195" t="s">
        <v>213</v>
      </c>
      <c r="V243" s="152">
        <v>1</v>
      </c>
      <c r="W243" s="149" t="s">
        <v>103</v>
      </c>
      <c r="X243" s="207" t="s">
        <v>104</v>
      </c>
      <c r="Y243" s="207" t="s">
        <v>104</v>
      </c>
      <c r="Z243" s="207" t="s">
        <v>214</v>
      </c>
      <c r="AA243" s="233" t="s">
        <v>215</v>
      </c>
      <c r="AB243" s="207" t="s">
        <v>216</v>
      </c>
      <c r="AC243" s="355" t="s">
        <v>217</v>
      </c>
      <c r="AD243" s="356"/>
      <c r="AE243" s="357"/>
    </row>
    <row r="244" spans="1:31" ht="370.5">
      <c r="A244" s="208" t="s">
        <v>89</v>
      </c>
      <c r="B244" s="179" t="s">
        <v>90</v>
      </c>
      <c r="C244" s="209" t="s">
        <v>402</v>
      </c>
      <c r="D244" s="210" t="s">
        <v>403</v>
      </c>
      <c r="E244" s="180" t="s">
        <v>404</v>
      </c>
      <c r="F244" s="181" t="s">
        <v>94</v>
      </c>
      <c r="G244" s="182" t="s">
        <v>447</v>
      </c>
      <c r="H244" s="196" t="s">
        <v>220</v>
      </c>
      <c r="I244" s="196" t="s">
        <v>448</v>
      </c>
      <c r="J244" s="194" t="s">
        <v>98</v>
      </c>
      <c r="K244" s="147" t="s">
        <v>98</v>
      </c>
      <c r="L244" s="147" t="s">
        <v>222</v>
      </c>
      <c r="M244" s="198">
        <v>6</v>
      </c>
      <c r="N244" s="198">
        <v>3</v>
      </c>
      <c r="O244" s="189">
        <f>M244*N244</f>
        <v>18</v>
      </c>
      <c r="P244" s="189" t="str">
        <f>IF(OR(O244="",O244=0),"",IF(O244&lt;5,"B",IF(O244&lt;9,"M",IF(O244&lt;21,"A","MA"))))</f>
        <v>A</v>
      </c>
      <c r="Q244" s="198">
        <v>25</v>
      </c>
      <c r="R244" s="186">
        <f t="shared" si="145"/>
        <v>450</v>
      </c>
      <c r="S244" s="190" t="str">
        <f t="shared" si="143"/>
        <v>II</v>
      </c>
      <c r="T244" s="191" t="s">
        <v>101</v>
      </c>
      <c r="U244" s="194" t="s">
        <v>213</v>
      </c>
      <c r="V244" s="152">
        <v>1</v>
      </c>
      <c r="W244" s="147" t="s">
        <v>103</v>
      </c>
      <c r="X244" s="194" t="s">
        <v>104</v>
      </c>
      <c r="Y244" s="194" t="s">
        <v>104</v>
      </c>
      <c r="Z244" s="194" t="s">
        <v>104</v>
      </c>
      <c r="AA244" s="233" t="s">
        <v>215</v>
      </c>
      <c r="AB244" s="194" t="s">
        <v>104</v>
      </c>
      <c r="AC244" s="348" t="s">
        <v>217</v>
      </c>
      <c r="AD244" s="349"/>
      <c r="AE244" s="350"/>
    </row>
    <row r="245" spans="1:31" ht="134.25">
      <c r="A245" s="208" t="s">
        <v>89</v>
      </c>
      <c r="B245" s="179" t="s">
        <v>90</v>
      </c>
      <c r="C245" s="209" t="s">
        <v>402</v>
      </c>
      <c r="D245" s="210" t="s">
        <v>403</v>
      </c>
      <c r="E245" s="180" t="s">
        <v>404</v>
      </c>
      <c r="F245" s="181" t="s">
        <v>123</v>
      </c>
      <c r="G245" s="214" t="s">
        <v>449</v>
      </c>
      <c r="H245" s="223" t="s">
        <v>236</v>
      </c>
      <c r="I245" s="223" t="s">
        <v>450</v>
      </c>
      <c r="J245" s="154" t="s">
        <v>98</v>
      </c>
      <c r="K245" s="154" t="s">
        <v>98</v>
      </c>
      <c r="L245" s="154" t="s">
        <v>98</v>
      </c>
      <c r="M245" s="155">
        <v>2</v>
      </c>
      <c r="N245" s="155">
        <v>3</v>
      </c>
      <c r="O245" s="155">
        <v>6</v>
      </c>
      <c r="P245" s="203" t="str">
        <f t="shared" ref="P245:P250" si="146">IF(OR(O245="",O245=0),"",IF(O245&lt;5,"B",IF(O245&lt;9,"M",IF(O245&lt;21,"A","MA"))))</f>
        <v>M</v>
      </c>
      <c r="Q245" s="155">
        <v>10</v>
      </c>
      <c r="R245" s="156">
        <f t="shared" si="145"/>
        <v>60</v>
      </c>
      <c r="S245" s="157" t="s">
        <v>232</v>
      </c>
      <c r="T245" s="158" t="s">
        <v>128</v>
      </c>
      <c r="U245" s="159" t="s">
        <v>451</v>
      </c>
      <c r="V245" s="152">
        <v>1</v>
      </c>
      <c r="W245" s="149" t="s">
        <v>103</v>
      </c>
      <c r="X245" s="154" t="s">
        <v>104</v>
      </c>
      <c r="Y245" s="154" t="s">
        <v>104</v>
      </c>
      <c r="Z245" s="154" t="s">
        <v>104</v>
      </c>
      <c r="AA245" s="153" t="s">
        <v>239</v>
      </c>
      <c r="AB245" s="207" t="s">
        <v>216</v>
      </c>
      <c r="AC245" s="351" t="s">
        <v>240</v>
      </c>
      <c r="AD245" s="352"/>
      <c r="AE245" s="353"/>
    </row>
    <row r="246" spans="1:31" ht="134.25">
      <c r="A246" s="208" t="s">
        <v>89</v>
      </c>
      <c r="B246" s="179" t="s">
        <v>90</v>
      </c>
      <c r="C246" s="209" t="s">
        <v>402</v>
      </c>
      <c r="D246" s="210" t="s">
        <v>403</v>
      </c>
      <c r="E246" s="180" t="s">
        <v>404</v>
      </c>
      <c r="F246" s="181" t="s">
        <v>123</v>
      </c>
      <c r="G246" s="182" t="s">
        <v>250</v>
      </c>
      <c r="H246" s="196" t="s">
        <v>251</v>
      </c>
      <c r="I246" s="196" t="s">
        <v>452</v>
      </c>
      <c r="J246" s="194" t="s">
        <v>98</v>
      </c>
      <c r="K246" s="147" t="s">
        <v>98</v>
      </c>
      <c r="L246" s="147" t="s">
        <v>245</v>
      </c>
      <c r="M246" s="198">
        <v>6</v>
      </c>
      <c r="N246" s="198">
        <v>1</v>
      </c>
      <c r="O246" s="189">
        <f t="shared" ref="O246:O250" si="147">M246*N246</f>
        <v>6</v>
      </c>
      <c r="P246" s="189" t="str">
        <f t="shared" si="146"/>
        <v>M</v>
      </c>
      <c r="Q246" s="198">
        <v>10</v>
      </c>
      <c r="R246" s="161">
        <f t="shared" si="145"/>
        <v>60</v>
      </c>
      <c r="S246" s="190" t="str">
        <f t="shared" ref="S246:S247" si="148">IF(R246="","",IF(AND(R246&gt;=600,R246&lt;=4000),"I",IF(AND(R246&gt;=150,R246&lt;=500),"II",IF(AND(R246&gt;=40,R246&lt;=120),"III",IF(OR(R246&lt;=20,R246&gt;=0),"IV")))))</f>
        <v>III</v>
      </c>
      <c r="T246" s="191" t="s">
        <v>128</v>
      </c>
      <c r="U246" s="147" t="s">
        <v>453</v>
      </c>
      <c r="V246" s="152">
        <v>1</v>
      </c>
      <c r="W246" s="147" t="s">
        <v>103</v>
      </c>
      <c r="X246" s="194" t="s">
        <v>104</v>
      </c>
      <c r="Y246" s="194" t="s">
        <v>104</v>
      </c>
      <c r="Z246" s="147" t="s">
        <v>104</v>
      </c>
      <c r="AA246" s="151" t="s">
        <v>254</v>
      </c>
      <c r="AB246" s="144" t="s">
        <v>104</v>
      </c>
      <c r="AC246" s="354" t="s">
        <v>255</v>
      </c>
      <c r="AD246" s="354"/>
      <c r="AE246" s="354"/>
    </row>
    <row r="247" spans="1:31" ht="409.6">
      <c r="A247" s="208" t="s">
        <v>89</v>
      </c>
      <c r="B247" s="179" t="s">
        <v>90</v>
      </c>
      <c r="C247" s="209" t="s">
        <v>402</v>
      </c>
      <c r="D247" s="210" t="s">
        <v>403</v>
      </c>
      <c r="E247" s="180" t="s">
        <v>404</v>
      </c>
      <c r="F247" s="181" t="s">
        <v>94</v>
      </c>
      <c r="G247" s="182" t="s">
        <v>454</v>
      </c>
      <c r="H247" s="196" t="s">
        <v>257</v>
      </c>
      <c r="I247" s="151" t="s">
        <v>258</v>
      </c>
      <c r="J247" s="188" t="s">
        <v>259</v>
      </c>
      <c r="K247" s="188" t="s">
        <v>260</v>
      </c>
      <c r="L247" s="147" t="s">
        <v>261</v>
      </c>
      <c r="M247" s="198">
        <v>10</v>
      </c>
      <c r="N247" s="198">
        <v>3</v>
      </c>
      <c r="O247" s="189">
        <f t="shared" si="147"/>
        <v>30</v>
      </c>
      <c r="P247" s="189" t="str">
        <f t="shared" si="146"/>
        <v>MA</v>
      </c>
      <c r="Q247" s="198">
        <v>25</v>
      </c>
      <c r="R247" s="161">
        <f t="shared" si="145"/>
        <v>750</v>
      </c>
      <c r="S247" s="190" t="str">
        <f t="shared" si="148"/>
        <v>I</v>
      </c>
      <c r="T247" s="191" t="s">
        <v>101</v>
      </c>
      <c r="U247" s="147" t="s">
        <v>262</v>
      </c>
      <c r="V247" s="152">
        <v>1</v>
      </c>
      <c r="W247" s="147" t="s">
        <v>103</v>
      </c>
      <c r="X247" s="144" t="s">
        <v>104</v>
      </c>
      <c r="Y247" s="144" t="s">
        <v>104</v>
      </c>
      <c r="Z247" s="144" t="s">
        <v>104</v>
      </c>
      <c r="AA247" s="151" t="s">
        <v>263</v>
      </c>
      <c r="AB247" s="194" t="s">
        <v>104</v>
      </c>
      <c r="AC247" s="358" t="s">
        <v>264</v>
      </c>
      <c r="AD247" s="359"/>
      <c r="AE247" s="360"/>
    </row>
    <row r="248" spans="1:31" ht="134.25">
      <c r="A248" s="208" t="s">
        <v>89</v>
      </c>
      <c r="B248" s="179" t="s">
        <v>90</v>
      </c>
      <c r="C248" s="209" t="s">
        <v>402</v>
      </c>
      <c r="D248" s="210" t="s">
        <v>403</v>
      </c>
      <c r="E248" s="180" t="s">
        <v>404</v>
      </c>
      <c r="F248" s="181" t="s">
        <v>94</v>
      </c>
      <c r="G248" s="182" t="s">
        <v>455</v>
      </c>
      <c r="H248" s="153" t="s">
        <v>268</v>
      </c>
      <c r="I248" s="153" t="s">
        <v>456</v>
      </c>
      <c r="J248" s="160" t="s">
        <v>270</v>
      </c>
      <c r="K248" s="160" t="s">
        <v>98</v>
      </c>
      <c r="L248" s="160" t="s">
        <v>98</v>
      </c>
      <c r="M248" s="162">
        <v>2</v>
      </c>
      <c r="N248" s="162">
        <v>3</v>
      </c>
      <c r="O248" s="152">
        <f t="shared" si="147"/>
        <v>6</v>
      </c>
      <c r="P248" s="189" t="str">
        <f t="shared" si="146"/>
        <v>M</v>
      </c>
      <c r="Q248" s="162">
        <v>10</v>
      </c>
      <c r="R248" s="161">
        <f t="shared" si="145"/>
        <v>60</v>
      </c>
      <c r="S248" s="163" t="s">
        <v>232</v>
      </c>
      <c r="T248" s="159" t="s">
        <v>128</v>
      </c>
      <c r="U248" s="159" t="s">
        <v>457</v>
      </c>
      <c r="V248" s="152">
        <v>1</v>
      </c>
      <c r="W248" s="149" t="s">
        <v>103</v>
      </c>
      <c r="X248" s="160" t="s">
        <v>104</v>
      </c>
      <c r="Y248" s="160" t="s">
        <v>104</v>
      </c>
      <c r="Z248" s="160" t="s">
        <v>104</v>
      </c>
      <c r="AA248" s="234" t="s">
        <v>239</v>
      </c>
      <c r="AB248" s="144" t="s">
        <v>104</v>
      </c>
      <c r="AC248" s="344" t="s">
        <v>272</v>
      </c>
      <c r="AD248" s="344"/>
      <c r="AE248" s="344"/>
    </row>
    <row r="249" spans="1:31" ht="134.25">
      <c r="A249" s="208" t="s">
        <v>89</v>
      </c>
      <c r="B249" s="179" t="s">
        <v>90</v>
      </c>
      <c r="C249" s="209" t="s">
        <v>402</v>
      </c>
      <c r="D249" s="210" t="s">
        <v>403</v>
      </c>
      <c r="E249" s="180" t="s">
        <v>404</v>
      </c>
      <c r="F249" s="181" t="s">
        <v>94</v>
      </c>
      <c r="G249" s="182" t="s">
        <v>458</v>
      </c>
      <c r="H249" s="196" t="s">
        <v>274</v>
      </c>
      <c r="I249" s="151" t="s">
        <v>459</v>
      </c>
      <c r="J249" s="144" t="s">
        <v>98</v>
      </c>
      <c r="K249" s="188" t="s">
        <v>276</v>
      </c>
      <c r="L249" s="195" t="s">
        <v>277</v>
      </c>
      <c r="M249" s="198">
        <v>6</v>
      </c>
      <c r="N249" s="198">
        <v>3</v>
      </c>
      <c r="O249" s="189">
        <f t="shared" si="147"/>
        <v>18</v>
      </c>
      <c r="P249" s="189" t="str">
        <f t="shared" si="146"/>
        <v>A</v>
      </c>
      <c r="Q249" s="198">
        <v>25</v>
      </c>
      <c r="R249" s="161">
        <f t="shared" si="145"/>
        <v>450</v>
      </c>
      <c r="S249" s="190" t="str">
        <f>IF(R249="","",IF(AND(R249&gt;=600,R249&lt;=4000),"I",IF(AND(R249&gt;=150,R249&lt;=500),"II",IF(AND(R249&gt;=40,R249&lt;=120),"III",IF(OR(R249&lt;=20,R249&gt;=0),"IV")))))</f>
        <v>II</v>
      </c>
      <c r="T249" s="191" t="s">
        <v>101</v>
      </c>
      <c r="U249" s="195" t="s">
        <v>460</v>
      </c>
      <c r="V249" s="152">
        <v>1</v>
      </c>
      <c r="W249" s="147" t="s">
        <v>103</v>
      </c>
      <c r="X249" s="144" t="s">
        <v>104</v>
      </c>
      <c r="Y249" s="144" t="s">
        <v>104</v>
      </c>
      <c r="Z249" s="144" t="s">
        <v>104</v>
      </c>
      <c r="AA249" s="188" t="s">
        <v>279</v>
      </c>
      <c r="AB249" s="207" t="s">
        <v>216</v>
      </c>
      <c r="AC249" s="362" t="s">
        <v>280</v>
      </c>
      <c r="AD249" s="352"/>
      <c r="AE249" s="363"/>
    </row>
    <row r="250" spans="1:31" ht="196.5">
      <c r="A250" s="208" t="s">
        <v>89</v>
      </c>
      <c r="B250" s="179" t="s">
        <v>90</v>
      </c>
      <c r="C250" s="209" t="s">
        <v>402</v>
      </c>
      <c r="D250" s="210" t="s">
        <v>403</v>
      </c>
      <c r="E250" s="180" t="s">
        <v>404</v>
      </c>
      <c r="F250" s="181" t="s">
        <v>123</v>
      </c>
      <c r="G250" s="182" t="s">
        <v>461</v>
      </c>
      <c r="H250" s="219" t="s">
        <v>319</v>
      </c>
      <c r="I250" s="219" t="s">
        <v>320</v>
      </c>
      <c r="J250" s="152" t="s">
        <v>98</v>
      </c>
      <c r="K250" s="149" t="s">
        <v>321</v>
      </c>
      <c r="L250" s="149" t="s">
        <v>322</v>
      </c>
      <c r="M250" s="152">
        <v>6</v>
      </c>
      <c r="N250" s="152">
        <v>2</v>
      </c>
      <c r="O250" s="152">
        <f t="shared" si="147"/>
        <v>12</v>
      </c>
      <c r="P250" s="189" t="str">
        <f t="shared" si="146"/>
        <v>A</v>
      </c>
      <c r="Q250" s="150">
        <v>25</v>
      </c>
      <c r="R250" s="161">
        <f t="shared" si="145"/>
        <v>300</v>
      </c>
      <c r="S250" s="190" t="str">
        <f t="shared" ref="S250" si="149">IF(R250="","",IF(AND(R250&gt;=600,R250&lt;=4000),"I",IF(AND(R250&gt;=150,R250&lt;=500),"II",IF(AND(R250&gt;=40,R250&lt;=120),"III",IF(OR(R250&lt;=20,R250&gt;=0),"IV")))))</f>
        <v>II</v>
      </c>
      <c r="T250" s="191" t="s">
        <v>101</v>
      </c>
      <c r="U250" s="147" t="s">
        <v>315</v>
      </c>
      <c r="V250" s="152">
        <v>1</v>
      </c>
      <c r="W250" s="149" t="s">
        <v>103</v>
      </c>
      <c r="X250" s="152" t="s">
        <v>104</v>
      </c>
      <c r="Y250" s="152" t="s">
        <v>104</v>
      </c>
      <c r="Z250" s="152" t="s">
        <v>104</v>
      </c>
      <c r="AA250" s="188" t="s">
        <v>316</v>
      </c>
      <c r="AB250" s="152" t="s">
        <v>104</v>
      </c>
      <c r="AC250" s="344" t="s">
        <v>317</v>
      </c>
      <c r="AD250" s="344"/>
      <c r="AE250" s="344"/>
    </row>
    <row r="251" spans="1:31" ht="185.25">
      <c r="A251" s="208" t="s">
        <v>89</v>
      </c>
      <c r="B251" s="179" t="s">
        <v>90</v>
      </c>
      <c r="C251" s="209" t="s">
        <v>462</v>
      </c>
      <c r="D251" s="210" t="s">
        <v>463</v>
      </c>
      <c r="E251" s="180" t="s">
        <v>464</v>
      </c>
      <c r="F251" s="184" t="s">
        <v>123</v>
      </c>
      <c r="G251" s="182" t="s">
        <v>465</v>
      </c>
      <c r="H251" s="183" t="s">
        <v>150</v>
      </c>
      <c r="I251" s="183" t="s">
        <v>432</v>
      </c>
      <c r="J251" s="184" t="s">
        <v>98</v>
      </c>
      <c r="K251" s="184" t="s">
        <v>98</v>
      </c>
      <c r="L251" s="184" t="s">
        <v>152</v>
      </c>
      <c r="M251" s="199">
        <v>2</v>
      </c>
      <c r="N251" s="199">
        <v>3</v>
      </c>
      <c r="O251" s="200">
        <f>M251*N251</f>
        <v>6</v>
      </c>
      <c r="P251" s="200" t="str">
        <f>IF(OR(O251="",O251=0),"",IF(O251&lt;5,"B",IF(O251&lt;9,"M",IF(O251&lt;21,"A","MA"))))</f>
        <v>M</v>
      </c>
      <c r="Q251" s="199">
        <v>25</v>
      </c>
      <c r="R251" s="200">
        <f>O251*Q251</f>
        <v>150</v>
      </c>
      <c r="S251" s="187" t="str">
        <f>IF(R251="","",IF(AND(R251&gt;=600,R251&lt;=4000),"I",IF(AND(R251&gt;=150,R251&lt;=500),"II",IF(AND(R251&gt;=40,R251&lt;=120),"III",IF(OR(R251&lt;=20,R251&gt;=0),"IV")))))</f>
        <v>II</v>
      </c>
      <c r="T251" s="194" t="s">
        <v>101</v>
      </c>
      <c r="U251" s="184" t="s">
        <v>433</v>
      </c>
      <c r="V251" s="149" t="s">
        <v>466</v>
      </c>
      <c r="W251" s="147" t="s">
        <v>103</v>
      </c>
      <c r="X251" s="184" t="s">
        <v>104</v>
      </c>
      <c r="Y251" s="184" t="s">
        <v>104</v>
      </c>
      <c r="Z251" s="194" t="s">
        <v>104</v>
      </c>
      <c r="AA251" s="221" t="s">
        <v>467</v>
      </c>
      <c r="AB251" s="184" t="s">
        <v>305</v>
      </c>
      <c r="AC251" s="344" t="s">
        <v>131</v>
      </c>
      <c r="AD251" s="344"/>
      <c r="AE251" s="344"/>
    </row>
    <row r="252" spans="1:31" ht="138.75">
      <c r="A252" s="208" t="s">
        <v>89</v>
      </c>
      <c r="B252" s="179" t="s">
        <v>90</v>
      </c>
      <c r="C252" s="209" t="s">
        <v>462</v>
      </c>
      <c r="D252" s="210" t="s">
        <v>463</v>
      </c>
      <c r="E252" s="180" t="s">
        <v>464</v>
      </c>
      <c r="F252" s="184" t="s">
        <v>123</v>
      </c>
      <c r="G252" s="214" t="s">
        <v>434</v>
      </c>
      <c r="H252" s="216" t="s">
        <v>164</v>
      </c>
      <c r="I252" s="219" t="s">
        <v>165</v>
      </c>
      <c r="J252" s="144" t="s">
        <v>98</v>
      </c>
      <c r="K252" s="144" t="s">
        <v>98</v>
      </c>
      <c r="L252" s="144" t="s">
        <v>98</v>
      </c>
      <c r="M252" s="144">
        <v>6</v>
      </c>
      <c r="N252" s="144">
        <v>3</v>
      </c>
      <c r="O252" s="200">
        <f>M252*N252</f>
        <v>18</v>
      </c>
      <c r="P252" s="193" t="str">
        <f t="shared" ref="P252:P253" si="150">IF(OR(O252="",O252=0),"",IF(O252&lt;5,"B",IF(O252&lt;9,"M",IF(O252&lt;21,"A","MA"))))</f>
        <v>A</v>
      </c>
      <c r="Q252" s="144">
        <v>25</v>
      </c>
      <c r="R252" s="200">
        <f>O252*Q252</f>
        <v>450</v>
      </c>
      <c r="S252" s="190" t="str">
        <f t="shared" ref="S252:S253" si="151">IF(R252="","",IF(AND(R252&gt;=600,R252&lt;=4000),"I",IF(AND(R252&gt;=150,R252&lt;=500),"II",IF(AND(R252&gt;=40,R252&lt;=120),"III",IF(OR(R252&lt;=20,R252&gt;=0),"IV")))))</f>
        <v>II</v>
      </c>
      <c r="T252" s="194" t="s">
        <v>101</v>
      </c>
      <c r="U252" s="188" t="s">
        <v>167</v>
      </c>
      <c r="W252" s="147" t="s">
        <v>103</v>
      </c>
      <c r="X252" s="144" t="s">
        <v>104</v>
      </c>
      <c r="Y252" s="144" t="s">
        <v>104</v>
      </c>
      <c r="Z252" s="144" t="s">
        <v>104</v>
      </c>
      <c r="AA252" s="151" t="s">
        <v>168</v>
      </c>
      <c r="AB252" s="144" t="s">
        <v>104</v>
      </c>
      <c r="AC252" s="345" t="s">
        <v>169</v>
      </c>
      <c r="AD252" s="346"/>
      <c r="AE252" s="347"/>
    </row>
    <row r="253" spans="1:31" ht="162">
      <c r="A253" s="208" t="s">
        <v>89</v>
      </c>
      <c r="B253" s="179" t="s">
        <v>90</v>
      </c>
      <c r="C253" s="209" t="s">
        <v>462</v>
      </c>
      <c r="D253" s="210" t="s">
        <v>463</v>
      </c>
      <c r="E253" s="180" t="s">
        <v>464</v>
      </c>
      <c r="F253" s="184" t="s">
        <v>123</v>
      </c>
      <c r="G253" s="214" t="s">
        <v>468</v>
      </c>
      <c r="H253" s="216" t="s">
        <v>183</v>
      </c>
      <c r="I253" s="219" t="s">
        <v>179</v>
      </c>
      <c r="J253" s="144" t="s">
        <v>98</v>
      </c>
      <c r="K253" s="147" t="s">
        <v>98</v>
      </c>
      <c r="L253" s="147" t="s">
        <v>98</v>
      </c>
      <c r="M253" s="144">
        <v>2</v>
      </c>
      <c r="N253" s="144">
        <v>2</v>
      </c>
      <c r="O253" s="144">
        <v>4</v>
      </c>
      <c r="P253" s="193" t="str">
        <f t="shared" si="150"/>
        <v>B</v>
      </c>
      <c r="Q253" s="144">
        <v>10</v>
      </c>
      <c r="R253" s="144">
        <v>40</v>
      </c>
      <c r="S253" s="190" t="str">
        <f t="shared" si="151"/>
        <v>III</v>
      </c>
      <c r="T253" s="194" t="s">
        <v>128</v>
      </c>
      <c r="U253" s="195" t="s">
        <v>175</v>
      </c>
      <c r="V253" s="149" t="s">
        <v>466</v>
      </c>
      <c r="W253" s="147" t="s">
        <v>103</v>
      </c>
      <c r="X253" s="144" t="s">
        <v>104</v>
      </c>
      <c r="Y253" s="144" t="s">
        <v>104</v>
      </c>
      <c r="Z253" s="144" t="s">
        <v>104</v>
      </c>
      <c r="AA253" s="151" t="s">
        <v>168</v>
      </c>
      <c r="AB253" s="144" t="s">
        <v>104</v>
      </c>
      <c r="AC253" s="345" t="s">
        <v>169</v>
      </c>
      <c r="AD253" s="346"/>
      <c r="AE253" s="347"/>
    </row>
    <row r="254" spans="1:31" ht="255">
      <c r="A254" s="208" t="s">
        <v>89</v>
      </c>
      <c r="B254" s="179" t="s">
        <v>90</v>
      </c>
      <c r="C254" s="165" t="s">
        <v>469</v>
      </c>
      <c r="D254" s="166" t="s">
        <v>470</v>
      </c>
      <c r="E254" s="225" t="s">
        <v>471</v>
      </c>
      <c r="F254" s="167" t="s">
        <v>94</v>
      </c>
      <c r="G254" s="226" t="s">
        <v>472</v>
      </c>
      <c r="H254" s="227" t="s">
        <v>473</v>
      </c>
      <c r="I254" s="227" t="s">
        <v>474</v>
      </c>
      <c r="J254" s="168" t="s">
        <v>98</v>
      </c>
      <c r="K254" s="168" t="s">
        <v>98</v>
      </c>
      <c r="L254" s="168" t="s">
        <v>98</v>
      </c>
      <c r="M254" s="169">
        <v>2</v>
      </c>
      <c r="N254" s="169">
        <v>3</v>
      </c>
      <c r="O254" s="170">
        <v>6</v>
      </c>
      <c r="P254" s="170" t="s">
        <v>211</v>
      </c>
      <c r="Q254" s="169">
        <v>25</v>
      </c>
      <c r="R254" s="171">
        <v>150</v>
      </c>
      <c r="S254" s="172" t="s">
        <v>212</v>
      </c>
      <c r="T254" s="168" t="s">
        <v>101</v>
      </c>
      <c r="U254" s="168" t="s">
        <v>190</v>
      </c>
      <c r="V254" s="147" t="s">
        <v>466</v>
      </c>
      <c r="W254" s="147" t="s">
        <v>103</v>
      </c>
      <c r="X254" s="168" t="s">
        <v>104</v>
      </c>
      <c r="Y254" s="168" t="s">
        <v>104</v>
      </c>
      <c r="Z254" s="173" t="s">
        <v>104</v>
      </c>
      <c r="AA254" s="196" t="s">
        <v>191</v>
      </c>
      <c r="AB254" s="168" t="s">
        <v>104</v>
      </c>
      <c r="AC254" s="345" t="s">
        <v>192</v>
      </c>
      <c r="AD254" s="346"/>
      <c r="AE254" s="347"/>
    </row>
    <row r="255" spans="1:31" ht="409.6">
      <c r="A255" s="208" t="s">
        <v>89</v>
      </c>
      <c r="B255" s="179" t="s">
        <v>90</v>
      </c>
      <c r="C255" s="209" t="s">
        <v>462</v>
      </c>
      <c r="D255" s="210" t="s">
        <v>463</v>
      </c>
      <c r="E255" s="180" t="s">
        <v>464</v>
      </c>
      <c r="F255" s="181" t="s">
        <v>94</v>
      </c>
      <c r="G255" s="214" t="s">
        <v>256</v>
      </c>
      <c r="H255" s="221" t="s">
        <v>475</v>
      </c>
      <c r="I255" s="228" t="s">
        <v>258</v>
      </c>
      <c r="J255" s="188" t="s">
        <v>259</v>
      </c>
      <c r="K255" s="188" t="s">
        <v>260</v>
      </c>
      <c r="L255" s="147" t="s">
        <v>261</v>
      </c>
      <c r="M255" s="198">
        <v>10</v>
      </c>
      <c r="N255" s="198">
        <v>3</v>
      </c>
      <c r="O255" s="189">
        <f t="shared" ref="O255:O259" si="152">M255*N255</f>
        <v>30</v>
      </c>
      <c r="P255" s="189" t="str">
        <f t="shared" ref="P255:P259" si="153">IF(OR(O255="",O255=0),"",IF(O255&lt;5,"B",IF(O255&lt;9,"M",IF(O255&lt;21,"A","MA"))))</f>
        <v>MA</v>
      </c>
      <c r="Q255" s="198">
        <v>25</v>
      </c>
      <c r="R255" s="161">
        <f t="shared" ref="R255:R259" si="154">O255*Q255</f>
        <v>750</v>
      </c>
      <c r="S255" s="190" t="str">
        <f t="shared" ref="S255" si="155">IF(R255="","",IF(AND(R255&gt;=600,R255&lt;=4000),"I",IF(AND(R255&gt;=150,R255&lt;=500),"II",IF(AND(R255&gt;=40,R255&lt;=120),"III",IF(OR(R255&lt;=20,R255&gt;=0),"IV")))))</f>
        <v>I</v>
      </c>
      <c r="T255" s="191" t="s">
        <v>101</v>
      </c>
      <c r="U255" s="147" t="s">
        <v>262</v>
      </c>
      <c r="V255" s="152">
        <v>1</v>
      </c>
      <c r="W255" s="147" t="s">
        <v>103</v>
      </c>
      <c r="X255" s="144" t="s">
        <v>104</v>
      </c>
      <c r="Y255" s="144" t="s">
        <v>104</v>
      </c>
      <c r="Z255" s="144" t="s">
        <v>104</v>
      </c>
      <c r="AA255" s="151" t="s">
        <v>263</v>
      </c>
      <c r="AB255" s="229" t="s">
        <v>104</v>
      </c>
      <c r="AC255" s="358" t="s">
        <v>264</v>
      </c>
      <c r="AD255" s="359"/>
      <c r="AE255" s="360"/>
    </row>
    <row r="256" spans="1:31" ht="92.25">
      <c r="A256" s="208" t="s">
        <v>89</v>
      </c>
      <c r="B256" s="179" t="s">
        <v>90</v>
      </c>
      <c r="C256" s="209" t="s">
        <v>462</v>
      </c>
      <c r="D256" s="210" t="s">
        <v>463</v>
      </c>
      <c r="E256" s="180" t="s">
        <v>464</v>
      </c>
      <c r="F256" s="181" t="s">
        <v>94</v>
      </c>
      <c r="G256" s="214" t="s">
        <v>476</v>
      </c>
      <c r="H256" s="223" t="s">
        <v>268</v>
      </c>
      <c r="I256" s="223" t="s">
        <v>456</v>
      </c>
      <c r="J256" s="160" t="s">
        <v>270</v>
      </c>
      <c r="K256" s="160" t="s">
        <v>98</v>
      </c>
      <c r="L256" s="160" t="s">
        <v>98</v>
      </c>
      <c r="M256" s="162">
        <v>2</v>
      </c>
      <c r="N256" s="162">
        <v>3</v>
      </c>
      <c r="O256" s="152">
        <f t="shared" si="152"/>
        <v>6</v>
      </c>
      <c r="P256" s="189" t="str">
        <f t="shared" si="153"/>
        <v>M</v>
      </c>
      <c r="Q256" s="162">
        <v>10</v>
      </c>
      <c r="R256" s="161">
        <f t="shared" si="154"/>
        <v>60</v>
      </c>
      <c r="S256" s="163" t="s">
        <v>232</v>
      </c>
      <c r="T256" s="159" t="s">
        <v>128</v>
      </c>
      <c r="U256" s="159" t="s">
        <v>457</v>
      </c>
      <c r="V256" s="149" t="s">
        <v>466</v>
      </c>
      <c r="W256" s="149" t="s">
        <v>103</v>
      </c>
      <c r="X256" s="160" t="s">
        <v>104</v>
      </c>
      <c r="Y256" s="160" t="s">
        <v>104</v>
      </c>
      <c r="Z256" s="160" t="s">
        <v>104</v>
      </c>
      <c r="AA256" s="234" t="s">
        <v>239</v>
      </c>
      <c r="AB256" s="144" t="s">
        <v>104</v>
      </c>
      <c r="AC256" s="344" t="s">
        <v>272</v>
      </c>
      <c r="AD256" s="344"/>
      <c r="AE256" s="344"/>
    </row>
    <row r="257" spans="1:31" ht="115.5">
      <c r="A257" s="208" t="s">
        <v>89</v>
      </c>
      <c r="B257" s="179" t="s">
        <v>90</v>
      </c>
      <c r="C257" s="209" t="s">
        <v>462</v>
      </c>
      <c r="D257" s="210" t="s">
        <v>463</v>
      </c>
      <c r="E257" s="180" t="s">
        <v>464</v>
      </c>
      <c r="F257" s="181" t="s">
        <v>123</v>
      </c>
      <c r="G257" s="214" t="s">
        <v>458</v>
      </c>
      <c r="H257" s="220" t="s">
        <v>274</v>
      </c>
      <c r="I257" s="219" t="s">
        <v>459</v>
      </c>
      <c r="J257" s="144" t="s">
        <v>98</v>
      </c>
      <c r="K257" s="188" t="s">
        <v>276</v>
      </c>
      <c r="L257" s="195" t="s">
        <v>277</v>
      </c>
      <c r="M257" s="198">
        <v>6</v>
      </c>
      <c r="N257" s="198">
        <v>3</v>
      </c>
      <c r="O257" s="189">
        <f t="shared" si="152"/>
        <v>18</v>
      </c>
      <c r="P257" s="189" t="str">
        <f t="shared" si="153"/>
        <v>A</v>
      </c>
      <c r="Q257" s="198">
        <v>25</v>
      </c>
      <c r="R257" s="161">
        <f t="shared" si="154"/>
        <v>450</v>
      </c>
      <c r="S257" s="190" t="str">
        <f>IF(R257="","",IF(AND(R257&gt;=600,R257&lt;=4000),"I",IF(AND(R257&gt;=150,R257&lt;=500),"II",IF(AND(R257&gt;=40,R257&lt;=120),"III",IF(OR(R257&lt;=20,R257&gt;=0),"IV")))))</f>
        <v>II</v>
      </c>
      <c r="T257" s="191" t="s">
        <v>101</v>
      </c>
      <c r="U257" s="195" t="s">
        <v>460</v>
      </c>
      <c r="V257" s="149" t="s">
        <v>466</v>
      </c>
      <c r="W257" s="147" t="s">
        <v>103</v>
      </c>
      <c r="X257" s="144" t="s">
        <v>104</v>
      </c>
      <c r="Y257" s="144" t="s">
        <v>104</v>
      </c>
      <c r="Z257" s="144" t="s">
        <v>104</v>
      </c>
      <c r="AA257" s="188" t="s">
        <v>279</v>
      </c>
      <c r="AB257" s="144" t="s">
        <v>104</v>
      </c>
      <c r="AC257" s="362" t="s">
        <v>280</v>
      </c>
      <c r="AD257" s="352"/>
      <c r="AE257" s="363"/>
    </row>
    <row r="258" spans="1:31" ht="207.75">
      <c r="A258" s="208" t="s">
        <v>89</v>
      </c>
      <c r="B258" s="179" t="s">
        <v>90</v>
      </c>
      <c r="C258" s="209" t="s">
        <v>462</v>
      </c>
      <c r="D258" s="210" t="s">
        <v>463</v>
      </c>
      <c r="E258" s="180" t="s">
        <v>464</v>
      </c>
      <c r="F258" s="181" t="s">
        <v>123</v>
      </c>
      <c r="G258" s="214" t="s">
        <v>318</v>
      </c>
      <c r="H258" s="219" t="s">
        <v>319</v>
      </c>
      <c r="I258" s="219" t="s">
        <v>320</v>
      </c>
      <c r="J258" s="152" t="s">
        <v>98</v>
      </c>
      <c r="K258" s="149" t="s">
        <v>321</v>
      </c>
      <c r="L258" s="149" t="s">
        <v>322</v>
      </c>
      <c r="M258" s="152">
        <v>6</v>
      </c>
      <c r="N258" s="152">
        <v>2</v>
      </c>
      <c r="O258" s="152">
        <f t="shared" si="152"/>
        <v>12</v>
      </c>
      <c r="P258" s="189" t="str">
        <f t="shared" si="153"/>
        <v>A</v>
      </c>
      <c r="Q258" s="150">
        <v>25</v>
      </c>
      <c r="R258" s="161">
        <f t="shared" si="154"/>
        <v>300</v>
      </c>
      <c r="S258" s="190" t="str">
        <f t="shared" ref="S258:S259" si="156">IF(R258="","",IF(AND(R258&gt;=600,R258&lt;=4000),"I",IF(AND(R258&gt;=150,R258&lt;=500),"II",IF(AND(R258&gt;=40,R258&lt;=120),"III",IF(OR(R258&lt;=20,R258&gt;=0),"IV")))))</f>
        <v>II</v>
      </c>
      <c r="T258" s="191" t="s">
        <v>101</v>
      </c>
      <c r="U258" s="147" t="s">
        <v>315</v>
      </c>
      <c r="V258" s="152">
        <v>1</v>
      </c>
      <c r="W258" s="149" t="s">
        <v>103</v>
      </c>
      <c r="X258" s="152" t="s">
        <v>104</v>
      </c>
      <c r="Y258" s="152" t="s">
        <v>104</v>
      </c>
      <c r="Z258" s="152" t="s">
        <v>104</v>
      </c>
      <c r="AA258" s="188" t="s">
        <v>316</v>
      </c>
      <c r="AB258" s="152" t="s">
        <v>104</v>
      </c>
      <c r="AC258" s="344" t="s">
        <v>317</v>
      </c>
      <c r="AD258" s="344"/>
      <c r="AE258" s="344"/>
    </row>
    <row r="259" spans="1:31" ht="150.75">
      <c r="A259" s="208" t="s">
        <v>89</v>
      </c>
      <c r="B259" s="179" t="s">
        <v>90</v>
      </c>
      <c r="C259" s="180" t="s">
        <v>91</v>
      </c>
      <c r="D259" s="210" t="s">
        <v>477</v>
      </c>
      <c r="E259" s="180" t="s">
        <v>478</v>
      </c>
      <c r="F259" s="184" t="s">
        <v>94</v>
      </c>
      <c r="G259" s="216" t="s">
        <v>479</v>
      </c>
      <c r="H259" s="230" t="s">
        <v>480</v>
      </c>
      <c r="I259" s="219" t="s">
        <v>459</v>
      </c>
      <c r="J259" s="144" t="s">
        <v>98</v>
      </c>
      <c r="K259" s="147" t="s">
        <v>481</v>
      </c>
      <c r="L259" s="147" t="s">
        <v>98</v>
      </c>
      <c r="M259" s="144">
        <v>2</v>
      </c>
      <c r="N259" s="144">
        <v>3</v>
      </c>
      <c r="O259" s="164">
        <f t="shared" si="152"/>
        <v>6</v>
      </c>
      <c r="P259" s="193" t="str">
        <f t="shared" si="153"/>
        <v>M</v>
      </c>
      <c r="Q259" s="148">
        <v>10</v>
      </c>
      <c r="R259" s="164">
        <f t="shared" si="154"/>
        <v>60</v>
      </c>
      <c r="S259" s="211" t="str">
        <f t="shared" si="156"/>
        <v>III</v>
      </c>
      <c r="T259" s="212" t="s">
        <v>128</v>
      </c>
      <c r="U259" s="147" t="s">
        <v>315</v>
      </c>
      <c r="V259" s="152">
        <v>1</v>
      </c>
      <c r="W259" s="147" t="s">
        <v>103</v>
      </c>
      <c r="X259" s="144" t="s">
        <v>104</v>
      </c>
      <c r="Y259" s="144" t="s">
        <v>104</v>
      </c>
      <c r="Z259" s="144" t="s">
        <v>104</v>
      </c>
      <c r="AA259" s="151" t="s">
        <v>482</v>
      </c>
      <c r="AB259" s="147" t="s">
        <v>483</v>
      </c>
      <c r="AC259" s="358"/>
      <c r="AD259" s="359"/>
      <c r="AE259" s="360"/>
    </row>
    <row r="260" spans="1:31" ht="30.75" customHeight="1">
      <c r="A260" s="177" t="s">
        <v>484</v>
      </c>
      <c r="B260" s="342"/>
      <c r="C260" s="342"/>
      <c r="D260" s="342"/>
      <c r="E260" s="342"/>
      <c r="F260" s="342"/>
      <c r="G260" s="342"/>
      <c r="H260" s="342"/>
      <c r="I260" s="342"/>
      <c r="J260" s="342"/>
      <c r="K260" s="342"/>
      <c r="L260" s="342"/>
      <c r="M260" s="342"/>
      <c r="N260" s="342"/>
      <c r="O260" s="342"/>
      <c r="P260" s="342"/>
      <c r="Q260" s="342"/>
      <c r="R260" s="342"/>
      <c r="S260" s="342"/>
      <c r="T260" s="342"/>
      <c r="U260" s="342"/>
      <c r="V260" s="342"/>
      <c r="W260" s="342"/>
      <c r="X260" s="342"/>
      <c r="Y260" s="342"/>
      <c r="Z260" s="342"/>
      <c r="AA260" s="342"/>
      <c r="AB260" s="342"/>
      <c r="AC260" s="342"/>
      <c r="AD260" s="342"/>
      <c r="AE260" s="342"/>
    </row>
  </sheetData>
  <autoFilter ref="A16:AH260" xr:uid="{00000000-0001-0000-0100-000000000000}">
    <filterColumn colId="28" showButton="0"/>
    <filterColumn colId="29" showButton="0"/>
  </autoFilter>
  <mergeCells count="264">
    <mergeCell ref="AC256:AE256"/>
    <mergeCell ref="AC257:AE257"/>
    <mergeCell ref="AC258:AE258"/>
    <mergeCell ref="AC259:AE259"/>
    <mergeCell ref="AC251:AE251"/>
    <mergeCell ref="AC252:AE252"/>
    <mergeCell ref="AC253:AE253"/>
    <mergeCell ref="AC254:AE254"/>
    <mergeCell ref="AC255:AE255"/>
    <mergeCell ref="AC246:AE246"/>
    <mergeCell ref="AC247:AE247"/>
    <mergeCell ref="AC248:AE248"/>
    <mergeCell ref="AC249:AE249"/>
    <mergeCell ref="AC250:AE250"/>
    <mergeCell ref="AC241:AE241"/>
    <mergeCell ref="AC242:AE242"/>
    <mergeCell ref="AC243:AE243"/>
    <mergeCell ref="AC244:AE244"/>
    <mergeCell ref="AC245:AE245"/>
    <mergeCell ref="AC236:AE236"/>
    <mergeCell ref="AC237:AE237"/>
    <mergeCell ref="AC238:AE238"/>
    <mergeCell ref="AC239:AE239"/>
    <mergeCell ref="AC240:AE240"/>
    <mergeCell ref="AC231:AE231"/>
    <mergeCell ref="AC232:AE232"/>
    <mergeCell ref="AC233:AE233"/>
    <mergeCell ref="AC234:AE234"/>
    <mergeCell ref="AC235:AE235"/>
    <mergeCell ref="AC226:AE226"/>
    <mergeCell ref="AC227:AE227"/>
    <mergeCell ref="AC228:AE228"/>
    <mergeCell ref="AC229:AE229"/>
    <mergeCell ref="AC230:AE230"/>
    <mergeCell ref="AC221:AE221"/>
    <mergeCell ref="AC222:AE222"/>
    <mergeCell ref="AC223:AE223"/>
    <mergeCell ref="AC224:AE224"/>
    <mergeCell ref="AC225:AE225"/>
    <mergeCell ref="AC216:AE216"/>
    <mergeCell ref="AC217:AE217"/>
    <mergeCell ref="AC218:AE218"/>
    <mergeCell ref="AC219:AE219"/>
    <mergeCell ref="AC220:AE220"/>
    <mergeCell ref="AC211:AE211"/>
    <mergeCell ref="AC212:AE212"/>
    <mergeCell ref="AC213:AE213"/>
    <mergeCell ref="AC214:AE214"/>
    <mergeCell ref="AC215:AE215"/>
    <mergeCell ref="AC206:AE206"/>
    <mergeCell ref="AC207:AE207"/>
    <mergeCell ref="AC208:AE208"/>
    <mergeCell ref="AC209:AE209"/>
    <mergeCell ref="AC210:AE210"/>
    <mergeCell ref="AC201:AE201"/>
    <mergeCell ref="AC202:AE202"/>
    <mergeCell ref="AC203:AE203"/>
    <mergeCell ref="AC204:AE204"/>
    <mergeCell ref="AC205:AE205"/>
    <mergeCell ref="AC196:AE196"/>
    <mergeCell ref="AC197:AE197"/>
    <mergeCell ref="AC198:AE198"/>
    <mergeCell ref="AC199:AE199"/>
    <mergeCell ref="AC200:AE200"/>
    <mergeCell ref="AC191:AE191"/>
    <mergeCell ref="AC192:AE192"/>
    <mergeCell ref="AC193:AE193"/>
    <mergeCell ref="AC194:AE194"/>
    <mergeCell ref="AC195:AE195"/>
    <mergeCell ref="AC186:AE186"/>
    <mergeCell ref="AC187:AE187"/>
    <mergeCell ref="AC188:AE188"/>
    <mergeCell ref="AC189:AE189"/>
    <mergeCell ref="AC190:AE190"/>
    <mergeCell ref="AC181:AE181"/>
    <mergeCell ref="AC182:AE182"/>
    <mergeCell ref="AC183:AE183"/>
    <mergeCell ref="AC184:AE184"/>
    <mergeCell ref="AC185:AE185"/>
    <mergeCell ref="AC176:AE176"/>
    <mergeCell ref="AC177:AE177"/>
    <mergeCell ref="AC178:AE178"/>
    <mergeCell ref="AC179:AE179"/>
    <mergeCell ref="AC180:AE180"/>
    <mergeCell ref="AC171:AE171"/>
    <mergeCell ref="AC172:AE172"/>
    <mergeCell ref="AC173:AE173"/>
    <mergeCell ref="AC174:AE174"/>
    <mergeCell ref="AC175:AE175"/>
    <mergeCell ref="AC166:AE166"/>
    <mergeCell ref="AC167:AE167"/>
    <mergeCell ref="AC168:AE168"/>
    <mergeCell ref="AC169:AE169"/>
    <mergeCell ref="AC170:AE170"/>
    <mergeCell ref="AC161:AE161"/>
    <mergeCell ref="AC162:AE162"/>
    <mergeCell ref="AC163:AE163"/>
    <mergeCell ref="AC164:AE164"/>
    <mergeCell ref="AC165:AE165"/>
    <mergeCell ref="AC156:AE156"/>
    <mergeCell ref="AC157:AE157"/>
    <mergeCell ref="AC158:AE158"/>
    <mergeCell ref="AC159:AE159"/>
    <mergeCell ref="AC160:AE160"/>
    <mergeCell ref="AC151:AE151"/>
    <mergeCell ref="AC152:AE152"/>
    <mergeCell ref="AC153:AE153"/>
    <mergeCell ref="AC154:AE154"/>
    <mergeCell ref="AC155:AE155"/>
    <mergeCell ref="AC146:AE146"/>
    <mergeCell ref="AC147:AE147"/>
    <mergeCell ref="AC148:AE148"/>
    <mergeCell ref="AC149:AE149"/>
    <mergeCell ref="AC150:AE150"/>
    <mergeCell ref="AC141:AE141"/>
    <mergeCell ref="AC142:AE142"/>
    <mergeCell ref="AC143:AE143"/>
    <mergeCell ref="AC144:AE144"/>
    <mergeCell ref="AC145:AE145"/>
    <mergeCell ref="AC136:AE136"/>
    <mergeCell ref="AC137:AE137"/>
    <mergeCell ref="AC138:AE138"/>
    <mergeCell ref="AC139:AE139"/>
    <mergeCell ref="AC140:AE140"/>
    <mergeCell ref="AC131:AE131"/>
    <mergeCell ref="AC132:AE132"/>
    <mergeCell ref="AC133:AE133"/>
    <mergeCell ref="AC134:AE134"/>
    <mergeCell ref="AC135:AE135"/>
    <mergeCell ref="AC126:AE126"/>
    <mergeCell ref="AC127:AE127"/>
    <mergeCell ref="AC128:AE128"/>
    <mergeCell ref="AC129:AE129"/>
    <mergeCell ref="AC130:AE130"/>
    <mergeCell ref="AC121:AE121"/>
    <mergeCell ref="AC122:AE122"/>
    <mergeCell ref="AC123:AE123"/>
    <mergeCell ref="AC124:AE124"/>
    <mergeCell ref="AC125:AE125"/>
    <mergeCell ref="AC116:AE116"/>
    <mergeCell ref="AC117:AE117"/>
    <mergeCell ref="AC118:AE118"/>
    <mergeCell ref="AC119:AE119"/>
    <mergeCell ref="AC120:AE120"/>
    <mergeCell ref="AC111:AE111"/>
    <mergeCell ref="AC112:AE112"/>
    <mergeCell ref="AC113:AE113"/>
    <mergeCell ref="AC114:AE114"/>
    <mergeCell ref="AC115:AE115"/>
    <mergeCell ref="AC106:AE106"/>
    <mergeCell ref="AC107:AE107"/>
    <mergeCell ref="AC108:AE108"/>
    <mergeCell ref="AC109:AE109"/>
    <mergeCell ref="AC110:AE110"/>
    <mergeCell ref="AC101:AE101"/>
    <mergeCell ref="AC102:AE102"/>
    <mergeCell ref="AC103:AE103"/>
    <mergeCell ref="AC104:AE104"/>
    <mergeCell ref="AC105:AE105"/>
    <mergeCell ref="AC96:AE96"/>
    <mergeCell ref="AC97:AE97"/>
    <mergeCell ref="AC98:AE98"/>
    <mergeCell ref="AC99:AE99"/>
    <mergeCell ref="AC100:AE100"/>
    <mergeCell ref="AC91:AE91"/>
    <mergeCell ref="AC92:AE92"/>
    <mergeCell ref="AC93:AE93"/>
    <mergeCell ref="AC94:AE94"/>
    <mergeCell ref="AC95:AE95"/>
    <mergeCell ref="AC86:AE86"/>
    <mergeCell ref="AC87:AE87"/>
    <mergeCell ref="AC88:AE88"/>
    <mergeCell ref="AC89:AE89"/>
    <mergeCell ref="AC90:AE90"/>
    <mergeCell ref="AC81:AE81"/>
    <mergeCell ref="AC82:AE82"/>
    <mergeCell ref="AC83:AE83"/>
    <mergeCell ref="AC84:AE84"/>
    <mergeCell ref="AC85:AE85"/>
    <mergeCell ref="AC76:AE76"/>
    <mergeCell ref="AC77:AE77"/>
    <mergeCell ref="AC78:AE78"/>
    <mergeCell ref="AC79:AE79"/>
    <mergeCell ref="AC80:AE80"/>
    <mergeCell ref="AC71:AE71"/>
    <mergeCell ref="AC72:AE72"/>
    <mergeCell ref="AC73:AE73"/>
    <mergeCell ref="AC74:AE74"/>
    <mergeCell ref="AC75:AE75"/>
    <mergeCell ref="AC66:AE66"/>
    <mergeCell ref="AC67:AE67"/>
    <mergeCell ref="AC68:AE68"/>
    <mergeCell ref="AC69:AE69"/>
    <mergeCell ref="AC70:AE70"/>
    <mergeCell ref="AC61:AE61"/>
    <mergeCell ref="AC62:AE62"/>
    <mergeCell ref="AC63:AE63"/>
    <mergeCell ref="AC64:AE64"/>
    <mergeCell ref="AC65:AE65"/>
    <mergeCell ref="AC56:AE56"/>
    <mergeCell ref="AC57:AE57"/>
    <mergeCell ref="AC58:AE58"/>
    <mergeCell ref="AC59:AE59"/>
    <mergeCell ref="AC60:AE60"/>
    <mergeCell ref="AC51:AE51"/>
    <mergeCell ref="AC52:AE52"/>
    <mergeCell ref="AC53:AE53"/>
    <mergeCell ref="AC54:AE54"/>
    <mergeCell ref="AC55:AE55"/>
    <mergeCell ref="AC35:AE35"/>
    <mergeCell ref="AC46:AE46"/>
    <mergeCell ref="AC47:AE47"/>
    <mergeCell ref="AC48:AE48"/>
    <mergeCell ref="AC49:AE49"/>
    <mergeCell ref="AC50:AE50"/>
    <mergeCell ref="AC41:AE41"/>
    <mergeCell ref="AC42:AE42"/>
    <mergeCell ref="AC43:AE43"/>
    <mergeCell ref="AC44:AE44"/>
    <mergeCell ref="AC45:AE45"/>
    <mergeCell ref="AC17:AE17"/>
    <mergeCell ref="AC18:AE18"/>
    <mergeCell ref="B260:AE260"/>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6:AE36"/>
    <mergeCell ref="AC37:AE37"/>
    <mergeCell ref="AC38:AE38"/>
    <mergeCell ref="AC39:AE39"/>
    <mergeCell ref="AC40:AE40"/>
    <mergeCell ref="AC31:AE31"/>
    <mergeCell ref="AC32:AE32"/>
    <mergeCell ref="AC33:AE33"/>
    <mergeCell ref="AC34:AE34"/>
    <mergeCell ref="A14:A16"/>
    <mergeCell ref="B14:B16"/>
    <mergeCell ref="C14:C16"/>
    <mergeCell ref="D14:D16"/>
    <mergeCell ref="E14:E16"/>
    <mergeCell ref="E9:K9"/>
    <mergeCell ref="A2:C6"/>
    <mergeCell ref="D2:AB6"/>
    <mergeCell ref="AC2:AE2"/>
    <mergeCell ref="AC3:AD4"/>
    <mergeCell ref="AC5:AE6"/>
    <mergeCell ref="M14:S14"/>
    <mergeCell ref="U14:W14"/>
    <mergeCell ref="X14:AB14"/>
    <mergeCell ref="AC14:AE16"/>
    <mergeCell ref="E11:K11"/>
    <mergeCell ref="F14:F16"/>
    <mergeCell ref="G14:H14"/>
    <mergeCell ref="I14:I16"/>
    <mergeCell ref="J14:L14"/>
  </mergeCells>
  <conditionalFormatting sqref="S164:S165 S30:S33 S67:S70 S103:S106 S139:S142 S212:S214 S254 S197:S198 S52:S53 S88:S89 S124:S125 S160:S162 S227 S258:S259 S175:S178 S38:S40 S42:S43 S110:S115 S150:S151 S187:S188 S222:S223 S78:S79">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3">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7 S19:S20">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8">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4 S56:S57">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5">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90 S92:S93">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1">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6 S128:S129">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7">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9:S182">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9:S201">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2">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4:S36">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7">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2">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7">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1:S73">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3">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7:S109">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9">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3:S145">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5">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1">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5:S217">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3:S185">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9">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90">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4">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5">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6">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4:S76">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80">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1">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2">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6">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7">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8">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6:S148">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2">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3">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4">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8:S220">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6:S257">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6:S170">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3:S195">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1:S25">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8:S50">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8:S62">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4:S86">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4:S98">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20:S122">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30:S134">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6:S158">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3:S207">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1">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1:S174">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6">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6:S29">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1">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3:S66">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7">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9:S102">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3">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5:S138">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9">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8:S211">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2:S253">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8">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9">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30">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1">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3">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4">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5:S238">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9:S242">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3:S245">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6">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8">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9">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50">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2">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5">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1">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7">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9">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7">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6">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1">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zoomScale="70" zoomScaleNormal="50" zoomScaleSheetLayoutView="70" workbookViewId="0">
      <selection activeCell="E14" sqref="E14:O14"/>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9.375"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364" t="s">
        <v>41</v>
      </c>
      <c r="C1" s="365"/>
      <c r="D1" s="369" t="s">
        <v>42</v>
      </c>
      <c r="E1" s="370"/>
      <c r="F1" s="370"/>
      <c r="G1" s="370"/>
      <c r="H1" s="370"/>
      <c r="I1" s="370"/>
      <c r="J1" s="370"/>
      <c r="K1" s="370"/>
      <c r="L1" s="370"/>
      <c r="M1" s="370"/>
      <c r="N1" s="370"/>
      <c r="O1" s="370"/>
      <c r="P1" s="370"/>
      <c r="Q1" s="370"/>
      <c r="R1" s="370"/>
      <c r="S1" s="370"/>
      <c r="T1" s="370"/>
      <c r="U1" s="370"/>
      <c r="V1" s="370"/>
      <c r="W1" s="374" t="s">
        <v>43</v>
      </c>
      <c r="X1" s="375"/>
    </row>
    <row r="2" spans="2:28" ht="32.25" customHeight="1">
      <c r="B2" s="366"/>
      <c r="C2" s="367"/>
      <c r="D2" s="371"/>
      <c r="E2" s="372"/>
      <c r="F2" s="372"/>
      <c r="G2" s="372"/>
      <c r="H2" s="372"/>
      <c r="I2" s="372"/>
      <c r="J2" s="372"/>
      <c r="K2" s="372"/>
      <c r="L2" s="372"/>
      <c r="M2" s="372"/>
      <c r="N2" s="372"/>
      <c r="O2" s="372"/>
      <c r="P2" s="372"/>
      <c r="Q2" s="372"/>
      <c r="R2" s="372"/>
      <c r="S2" s="372"/>
      <c r="T2" s="372"/>
      <c r="U2" s="372"/>
      <c r="V2" s="372"/>
      <c r="W2" s="59" t="s">
        <v>485</v>
      </c>
      <c r="X2" s="31" t="s">
        <v>486</v>
      </c>
    </row>
    <row r="3" spans="2:28" ht="32.25" customHeight="1" thickBot="1">
      <c r="B3" s="368"/>
      <c r="C3" s="558"/>
      <c r="D3" s="373"/>
      <c r="E3" s="559"/>
      <c r="F3" s="559"/>
      <c r="G3" s="559"/>
      <c r="H3" s="559"/>
      <c r="I3" s="559"/>
      <c r="J3" s="559"/>
      <c r="K3" s="559"/>
      <c r="L3" s="559"/>
      <c r="M3" s="559"/>
      <c r="N3" s="559"/>
      <c r="O3" s="559"/>
      <c r="P3" s="559"/>
      <c r="Q3" s="559"/>
      <c r="R3" s="559"/>
      <c r="S3" s="559"/>
      <c r="T3" s="559"/>
      <c r="U3" s="559"/>
      <c r="V3" s="559"/>
      <c r="W3" s="376" t="s">
        <v>487</v>
      </c>
      <c r="X3" s="377"/>
    </row>
    <row r="4" spans="2:28" s="32" customFormat="1" ht="27" customHeight="1">
      <c r="B4" s="378" t="s">
        <v>488</v>
      </c>
      <c r="C4" s="379"/>
      <c r="D4" s="379"/>
      <c r="E4" s="379"/>
      <c r="F4" s="379"/>
      <c r="G4" s="379"/>
      <c r="H4" s="379"/>
      <c r="I4" s="379"/>
      <c r="J4" s="379"/>
      <c r="K4" s="379"/>
      <c r="L4" s="380"/>
      <c r="M4" s="380"/>
      <c r="N4" s="380"/>
      <c r="O4" s="380"/>
      <c r="P4" s="380"/>
      <c r="Q4" s="380"/>
      <c r="R4" s="380"/>
      <c r="S4" s="380"/>
      <c r="T4" s="380"/>
      <c r="U4" s="380"/>
      <c r="V4" s="380"/>
      <c r="W4" s="380"/>
      <c r="X4" s="381"/>
    </row>
    <row r="5" spans="2:28" s="32" customFormat="1" ht="33" customHeight="1">
      <c r="B5" s="33" t="s">
        <v>489</v>
      </c>
      <c r="C5" s="382" t="s">
        <v>490</v>
      </c>
      <c r="D5" s="382"/>
      <c r="E5" s="382"/>
      <c r="F5" s="382"/>
      <c r="G5" s="382"/>
      <c r="H5" s="382"/>
      <c r="I5" s="382"/>
      <c r="J5" s="382"/>
      <c r="K5" s="383"/>
      <c r="L5" s="384" t="s">
        <v>491</v>
      </c>
      <c r="M5" s="385"/>
      <c r="N5" s="382" t="s">
        <v>492</v>
      </c>
      <c r="O5" s="382"/>
      <c r="P5" s="382"/>
      <c r="Q5" s="382"/>
      <c r="R5" s="382"/>
      <c r="S5" s="382"/>
      <c r="T5" s="382"/>
      <c r="U5" s="382"/>
      <c r="V5" s="382"/>
      <c r="W5" s="382"/>
      <c r="X5" s="386"/>
    </row>
    <row r="6" spans="2:28" s="32" customFormat="1" ht="24.75" customHeight="1">
      <c r="B6" s="34" t="s">
        <v>493</v>
      </c>
      <c r="C6" s="382" t="s">
        <v>494</v>
      </c>
      <c r="D6" s="382"/>
      <c r="E6" s="382"/>
      <c r="F6" s="382"/>
      <c r="G6" s="382"/>
      <c r="H6" s="382"/>
      <c r="I6" s="382"/>
      <c r="J6" s="382"/>
      <c r="K6" s="383"/>
      <c r="L6" s="384" t="s">
        <v>495</v>
      </c>
      <c r="M6" s="385"/>
      <c r="N6" s="382"/>
      <c r="O6" s="382"/>
      <c r="P6" s="382"/>
      <c r="Q6" s="382"/>
      <c r="R6" s="382"/>
      <c r="S6" s="382"/>
      <c r="T6" s="382"/>
      <c r="U6" s="382"/>
      <c r="V6" s="382"/>
      <c r="W6" s="382"/>
      <c r="X6" s="386"/>
    </row>
    <row r="7" spans="2:28" s="32" customFormat="1" ht="26.25" customHeight="1">
      <c r="B7" s="34" t="s">
        <v>496</v>
      </c>
      <c r="C7" s="382">
        <v>8</v>
      </c>
      <c r="D7" s="382"/>
      <c r="E7" s="382"/>
      <c r="F7" s="382"/>
      <c r="G7" s="382"/>
      <c r="H7" s="382"/>
      <c r="I7" s="382"/>
      <c r="J7" s="382"/>
      <c r="K7" s="383"/>
      <c r="L7" s="384" t="s">
        <v>497</v>
      </c>
      <c r="M7" s="385"/>
      <c r="N7" s="382">
        <v>2</v>
      </c>
      <c r="O7" s="382"/>
      <c r="P7" s="382"/>
      <c r="Q7" s="382"/>
      <c r="R7" s="382"/>
      <c r="S7" s="382"/>
      <c r="T7" s="382"/>
      <c r="U7" s="382"/>
      <c r="V7" s="382"/>
      <c r="W7" s="382"/>
      <c r="X7" s="386"/>
    </row>
    <row r="8" spans="2:28" s="32" customFormat="1" ht="37.5" customHeight="1">
      <c r="B8" s="58" t="s">
        <v>498</v>
      </c>
      <c r="C8" s="387" t="s">
        <v>499</v>
      </c>
      <c r="D8" s="382"/>
      <c r="E8" s="382"/>
      <c r="F8" s="382"/>
      <c r="G8" s="382"/>
      <c r="H8" s="382"/>
      <c r="I8" s="382"/>
      <c r="J8" s="382"/>
      <c r="K8" s="382"/>
      <c r="L8" s="382"/>
      <c r="M8" s="382"/>
      <c r="N8" s="382"/>
      <c r="O8" s="382"/>
      <c r="P8" s="382"/>
      <c r="Q8" s="382"/>
      <c r="R8" s="382"/>
      <c r="S8" s="382"/>
      <c r="T8" s="382"/>
      <c r="U8" s="382"/>
      <c r="V8" s="382"/>
      <c r="W8" s="382"/>
      <c r="X8" s="386"/>
    </row>
    <row r="9" spans="2:28" s="32" customFormat="1" ht="50.25" customHeight="1">
      <c r="B9" s="114" t="s">
        <v>500</v>
      </c>
      <c r="C9" s="388" t="s">
        <v>501</v>
      </c>
      <c r="D9" s="388"/>
      <c r="E9" s="388"/>
      <c r="F9" s="388"/>
      <c r="G9" s="388"/>
      <c r="H9" s="388"/>
      <c r="I9" s="388"/>
      <c r="J9" s="388"/>
      <c r="K9" s="388"/>
      <c r="L9" s="115" t="s">
        <v>502</v>
      </c>
      <c r="M9" s="389" t="s">
        <v>501</v>
      </c>
      <c r="N9" s="390"/>
      <c r="O9" s="390"/>
      <c r="P9" s="390"/>
      <c r="Q9" s="390"/>
      <c r="R9" s="390"/>
      <c r="S9" s="390"/>
      <c r="T9" s="390"/>
      <c r="U9" s="390"/>
      <c r="V9" s="390"/>
      <c r="W9" s="390"/>
      <c r="X9" s="391"/>
    </row>
    <row r="10" spans="2:28" s="61" customFormat="1" ht="33" customHeight="1">
      <c r="B10" s="392" t="s">
        <v>68</v>
      </c>
      <c r="C10" s="392" t="s">
        <v>503</v>
      </c>
      <c r="D10" s="392"/>
      <c r="E10" s="392" t="s">
        <v>504</v>
      </c>
      <c r="F10" s="392"/>
      <c r="G10" s="392"/>
      <c r="H10" s="392"/>
      <c r="I10" s="392"/>
      <c r="J10" s="392"/>
      <c r="K10" s="392"/>
      <c r="L10" s="392"/>
      <c r="M10" s="392"/>
      <c r="N10" s="392"/>
      <c r="O10" s="392"/>
      <c r="P10" s="396" t="s">
        <v>505</v>
      </c>
      <c r="Q10" s="396"/>
      <c r="R10" s="396"/>
      <c r="S10" s="396"/>
      <c r="T10" s="396" t="s">
        <v>506</v>
      </c>
      <c r="U10" s="396"/>
      <c r="V10" s="392" t="s">
        <v>507</v>
      </c>
      <c r="W10" s="398"/>
      <c r="X10" s="232"/>
      <c r="Y10" s="60"/>
      <c r="Z10" s="60"/>
      <c r="AA10" s="394"/>
      <c r="AB10" s="394"/>
    </row>
    <row r="11" spans="2:28" s="61" customFormat="1" ht="33.75" customHeight="1">
      <c r="B11" s="393"/>
      <c r="C11" s="78" t="s">
        <v>94</v>
      </c>
      <c r="D11" s="78" t="s">
        <v>123</v>
      </c>
      <c r="E11" s="393"/>
      <c r="F11" s="393"/>
      <c r="G11" s="393"/>
      <c r="H11" s="393"/>
      <c r="I11" s="393"/>
      <c r="J11" s="393"/>
      <c r="K11" s="393"/>
      <c r="L11" s="393"/>
      <c r="M11" s="393"/>
      <c r="N11" s="393"/>
      <c r="O11" s="393"/>
      <c r="P11" s="397"/>
      <c r="Q11" s="397"/>
      <c r="R11" s="397"/>
      <c r="S11" s="397"/>
      <c r="T11" s="397"/>
      <c r="U11" s="397"/>
      <c r="V11" s="78" t="s">
        <v>94</v>
      </c>
      <c r="W11" s="79" t="s">
        <v>123</v>
      </c>
      <c r="X11" s="79" t="s">
        <v>123</v>
      </c>
      <c r="Y11" s="60"/>
      <c r="Z11" s="60"/>
      <c r="AA11" s="77"/>
      <c r="AB11" s="77"/>
    </row>
    <row r="12" spans="2:28" s="121" customFormat="1" ht="126" customHeight="1">
      <c r="B12" s="116" t="s">
        <v>508</v>
      </c>
      <c r="C12" s="117" t="s">
        <v>509</v>
      </c>
      <c r="D12" s="117"/>
      <c r="E12" s="399" t="s">
        <v>510</v>
      </c>
      <c r="F12" s="400"/>
      <c r="G12" s="400"/>
      <c r="H12" s="400"/>
      <c r="I12" s="400"/>
      <c r="J12" s="400"/>
      <c r="K12" s="400"/>
      <c r="L12" s="400"/>
      <c r="M12" s="400"/>
      <c r="N12" s="400"/>
      <c r="O12" s="401"/>
      <c r="P12" s="402" t="s">
        <v>511</v>
      </c>
      <c r="Q12" s="403"/>
      <c r="R12" s="403"/>
      <c r="S12" s="404"/>
      <c r="T12" s="402" t="s">
        <v>512</v>
      </c>
      <c r="U12" s="404"/>
      <c r="V12" s="117" t="s">
        <v>509</v>
      </c>
      <c r="W12" s="119"/>
      <c r="X12" s="119"/>
      <c r="Y12" s="120"/>
      <c r="Z12" s="120"/>
    </row>
    <row r="13" spans="2:28" s="121" customFormat="1" ht="68.849999999999994" customHeight="1">
      <c r="B13" s="116" t="s">
        <v>513</v>
      </c>
      <c r="C13" s="117" t="s">
        <v>509</v>
      </c>
      <c r="D13" s="117"/>
      <c r="E13" s="408" t="s">
        <v>514</v>
      </c>
      <c r="F13" s="409"/>
      <c r="G13" s="409"/>
      <c r="H13" s="409"/>
      <c r="I13" s="409"/>
      <c r="J13" s="409"/>
      <c r="K13" s="409"/>
      <c r="L13" s="409"/>
      <c r="M13" s="409"/>
      <c r="N13" s="409"/>
      <c r="O13" s="410"/>
      <c r="P13" s="405"/>
      <c r="Q13" s="406"/>
      <c r="R13" s="406"/>
      <c r="S13" s="407"/>
      <c r="T13" s="405"/>
      <c r="U13" s="407"/>
      <c r="V13" s="117" t="s">
        <v>509</v>
      </c>
      <c r="W13" s="119"/>
      <c r="X13" s="119"/>
      <c r="Y13" s="395"/>
      <c r="Z13" s="395"/>
    </row>
    <row r="14" spans="2:28" s="121" customFormat="1" ht="68.849999999999994" customHeight="1">
      <c r="B14" s="116" t="s">
        <v>515</v>
      </c>
      <c r="C14" s="118"/>
      <c r="D14" s="117" t="s">
        <v>509</v>
      </c>
      <c r="E14" s="411"/>
      <c r="F14" s="412"/>
      <c r="G14" s="412"/>
      <c r="H14" s="412"/>
      <c r="I14" s="412"/>
      <c r="J14" s="412"/>
      <c r="K14" s="412"/>
      <c r="L14" s="412"/>
      <c r="M14" s="412"/>
      <c r="N14" s="412"/>
      <c r="O14" s="413"/>
      <c r="P14" s="411"/>
      <c r="Q14" s="412"/>
      <c r="R14" s="412"/>
      <c r="S14" s="413"/>
      <c r="T14" s="411"/>
      <c r="U14" s="413"/>
      <c r="V14" s="118"/>
      <c r="W14" s="119"/>
      <c r="X14" s="119"/>
      <c r="Y14" s="395"/>
      <c r="Z14" s="395"/>
    </row>
    <row r="15" spans="2:28" s="121" customFormat="1" ht="68.849999999999994" customHeight="1">
      <c r="B15" s="116" t="s">
        <v>516</v>
      </c>
      <c r="C15" s="117"/>
      <c r="D15" s="117" t="s">
        <v>509</v>
      </c>
      <c r="E15" s="417" t="s">
        <v>517</v>
      </c>
      <c r="F15" s="452"/>
      <c r="G15" s="452"/>
      <c r="H15" s="452"/>
      <c r="I15" s="452"/>
      <c r="J15" s="452"/>
      <c r="K15" s="452"/>
      <c r="L15" s="452"/>
      <c r="M15" s="452"/>
      <c r="N15" s="452"/>
      <c r="O15" s="452"/>
      <c r="P15" s="416" t="s">
        <v>518</v>
      </c>
      <c r="Q15" s="400"/>
      <c r="R15" s="400"/>
      <c r="S15" s="401"/>
      <c r="T15" s="453" t="s">
        <v>130</v>
      </c>
      <c r="U15" s="454"/>
      <c r="V15" s="117"/>
      <c r="W15" s="117" t="s">
        <v>509</v>
      </c>
      <c r="X15" s="213" t="s">
        <v>509</v>
      </c>
      <c r="Y15" s="395"/>
      <c r="Z15" s="395"/>
    </row>
    <row r="16" spans="2:28" s="121" customFormat="1" ht="68.849999999999994" customHeight="1">
      <c r="B16" s="116" t="s">
        <v>519</v>
      </c>
      <c r="C16" s="117" t="s">
        <v>509</v>
      </c>
      <c r="D16" s="117"/>
      <c r="E16" s="417" t="s">
        <v>520</v>
      </c>
      <c r="F16" s="417"/>
      <c r="G16" s="417"/>
      <c r="H16" s="417"/>
      <c r="I16" s="417"/>
      <c r="J16" s="417"/>
      <c r="K16" s="417"/>
      <c r="L16" s="417"/>
      <c r="M16" s="417"/>
      <c r="N16" s="417"/>
      <c r="O16" s="417"/>
      <c r="P16" s="399" t="s">
        <v>521</v>
      </c>
      <c r="Q16" s="414"/>
      <c r="R16" s="414"/>
      <c r="S16" s="415"/>
      <c r="T16" s="453" t="s">
        <v>522</v>
      </c>
      <c r="U16" s="454"/>
      <c r="V16" s="117" t="s">
        <v>509</v>
      </c>
      <c r="W16" s="117"/>
      <c r="X16" s="119"/>
      <c r="Y16" s="395"/>
      <c r="Z16" s="395"/>
    </row>
    <row r="17" spans="2:26" s="121" customFormat="1" ht="68.849999999999994" customHeight="1">
      <c r="B17" s="116" t="s">
        <v>523</v>
      </c>
      <c r="C17" s="117" t="s">
        <v>509</v>
      </c>
      <c r="D17" s="117"/>
      <c r="E17" s="417" t="s">
        <v>524</v>
      </c>
      <c r="F17" s="452"/>
      <c r="G17" s="452"/>
      <c r="H17" s="452"/>
      <c r="I17" s="452"/>
      <c r="J17" s="452"/>
      <c r="K17" s="452"/>
      <c r="L17" s="452"/>
      <c r="M17" s="452"/>
      <c r="N17" s="452"/>
      <c r="O17" s="452"/>
      <c r="P17" s="399" t="s">
        <v>525</v>
      </c>
      <c r="Q17" s="414"/>
      <c r="R17" s="414"/>
      <c r="S17" s="415"/>
      <c r="T17" s="453" t="s">
        <v>526</v>
      </c>
      <c r="U17" s="454"/>
      <c r="V17" s="117" t="s">
        <v>509</v>
      </c>
      <c r="W17" s="117"/>
      <c r="X17" s="119"/>
      <c r="Y17" s="395"/>
      <c r="Z17" s="395"/>
    </row>
    <row r="18" spans="2:26" s="121" customFormat="1" ht="68.849999999999994" customHeight="1">
      <c r="B18" s="116" t="s">
        <v>527</v>
      </c>
      <c r="C18" s="117"/>
      <c r="D18" s="117" t="s">
        <v>509</v>
      </c>
      <c r="E18" s="452" t="s">
        <v>104</v>
      </c>
      <c r="F18" s="452"/>
      <c r="G18" s="452"/>
      <c r="H18" s="452"/>
      <c r="I18" s="452"/>
      <c r="J18" s="452"/>
      <c r="K18" s="452"/>
      <c r="L18" s="452"/>
      <c r="M18" s="452"/>
      <c r="N18" s="452"/>
      <c r="O18" s="452"/>
      <c r="P18" s="416" t="s">
        <v>104</v>
      </c>
      <c r="Q18" s="400"/>
      <c r="R18" s="400"/>
      <c r="S18" s="401"/>
      <c r="T18" s="416" t="s">
        <v>104</v>
      </c>
      <c r="U18" s="401"/>
      <c r="V18" s="117"/>
      <c r="W18" s="117" t="s">
        <v>509</v>
      </c>
      <c r="X18" s="213" t="s">
        <v>509</v>
      </c>
      <c r="Y18" s="395"/>
      <c r="Z18" s="395"/>
    </row>
    <row r="19" spans="2:26" s="121" customFormat="1" ht="91.5" customHeight="1">
      <c r="B19" s="116" t="s">
        <v>528</v>
      </c>
      <c r="C19" s="117" t="s">
        <v>509</v>
      </c>
      <c r="D19" s="117"/>
      <c r="E19" s="417" t="s">
        <v>529</v>
      </c>
      <c r="F19" s="452"/>
      <c r="G19" s="452"/>
      <c r="H19" s="452"/>
      <c r="I19" s="452"/>
      <c r="J19" s="452"/>
      <c r="K19" s="452"/>
      <c r="L19" s="452"/>
      <c r="M19" s="452"/>
      <c r="N19" s="452"/>
      <c r="O19" s="452"/>
      <c r="P19" s="399" t="s">
        <v>530</v>
      </c>
      <c r="Q19" s="414"/>
      <c r="R19" s="414"/>
      <c r="S19" s="415"/>
      <c r="T19" s="399" t="s">
        <v>531</v>
      </c>
      <c r="U19" s="415"/>
      <c r="V19" s="117" t="s">
        <v>509</v>
      </c>
      <c r="W19" s="117"/>
      <c r="X19" s="119"/>
      <c r="Y19" s="395"/>
      <c r="Z19" s="395"/>
    </row>
    <row r="20" spans="2:26" s="121" customFormat="1" ht="68.849999999999994" customHeight="1">
      <c r="B20" s="116" t="s">
        <v>532</v>
      </c>
      <c r="C20" s="117" t="s">
        <v>509</v>
      </c>
      <c r="D20" s="117"/>
      <c r="E20" s="417" t="s">
        <v>533</v>
      </c>
      <c r="F20" s="452"/>
      <c r="G20" s="452"/>
      <c r="H20" s="452"/>
      <c r="I20" s="452"/>
      <c r="J20" s="452"/>
      <c r="K20" s="452"/>
      <c r="L20" s="452"/>
      <c r="M20" s="452"/>
      <c r="N20" s="452"/>
      <c r="O20" s="452"/>
      <c r="P20" s="399" t="s">
        <v>534</v>
      </c>
      <c r="Q20" s="400"/>
      <c r="R20" s="400"/>
      <c r="S20" s="401"/>
      <c r="T20" s="399" t="s">
        <v>168</v>
      </c>
      <c r="U20" s="401"/>
      <c r="V20" s="117" t="s">
        <v>509</v>
      </c>
      <c r="W20" s="117"/>
      <c r="X20" s="119"/>
      <c r="Y20" s="395"/>
      <c r="Z20" s="395"/>
    </row>
    <row r="21" spans="2:26" s="121" customFormat="1" ht="68.849999999999994" customHeight="1">
      <c r="B21" s="116" t="s">
        <v>535</v>
      </c>
      <c r="C21" s="117" t="s">
        <v>509</v>
      </c>
      <c r="D21" s="117"/>
      <c r="E21" s="417" t="s">
        <v>536</v>
      </c>
      <c r="F21" s="417"/>
      <c r="G21" s="417"/>
      <c r="H21" s="417"/>
      <c r="I21" s="417"/>
      <c r="J21" s="417"/>
      <c r="K21" s="417"/>
      <c r="L21" s="417"/>
      <c r="M21" s="417"/>
      <c r="N21" s="417"/>
      <c r="O21" s="417"/>
      <c r="P21" s="399" t="s">
        <v>537</v>
      </c>
      <c r="Q21" s="400"/>
      <c r="R21" s="400"/>
      <c r="S21" s="401"/>
      <c r="T21" s="399" t="s">
        <v>168</v>
      </c>
      <c r="U21" s="415"/>
      <c r="V21" s="117" t="s">
        <v>509</v>
      </c>
      <c r="W21" s="117"/>
      <c r="X21" s="119"/>
      <c r="Y21" s="395"/>
      <c r="Z21" s="395"/>
    </row>
    <row r="22" spans="2:26" s="121" customFormat="1" ht="68.849999999999994" customHeight="1">
      <c r="B22" s="116" t="s">
        <v>538</v>
      </c>
      <c r="C22" s="117"/>
      <c r="D22" s="117" t="s">
        <v>509</v>
      </c>
      <c r="E22" s="452" t="s">
        <v>104</v>
      </c>
      <c r="F22" s="452"/>
      <c r="G22" s="452"/>
      <c r="H22" s="452"/>
      <c r="I22" s="452"/>
      <c r="J22" s="452"/>
      <c r="K22" s="452"/>
      <c r="L22" s="452"/>
      <c r="M22" s="452"/>
      <c r="N22" s="452"/>
      <c r="O22" s="452"/>
      <c r="P22" s="416" t="s">
        <v>104</v>
      </c>
      <c r="Q22" s="400"/>
      <c r="R22" s="400"/>
      <c r="S22" s="401"/>
      <c r="T22" s="416" t="s">
        <v>104</v>
      </c>
      <c r="U22" s="401"/>
      <c r="V22" s="117"/>
      <c r="W22" s="117" t="s">
        <v>509</v>
      </c>
      <c r="X22" s="119"/>
      <c r="Y22" s="395"/>
      <c r="Z22" s="395"/>
    </row>
    <row r="23" spans="2:26" s="121" customFormat="1" ht="68.849999999999994" customHeight="1">
      <c r="B23" s="116" t="s">
        <v>539</v>
      </c>
      <c r="C23" s="117"/>
      <c r="D23" s="117" t="s">
        <v>509</v>
      </c>
      <c r="E23" s="452" t="s">
        <v>104</v>
      </c>
      <c r="F23" s="452"/>
      <c r="G23" s="452"/>
      <c r="H23" s="452"/>
      <c r="I23" s="452"/>
      <c r="J23" s="452"/>
      <c r="K23" s="452"/>
      <c r="L23" s="452"/>
      <c r="M23" s="452"/>
      <c r="N23" s="452"/>
      <c r="O23" s="452"/>
      <c r="P23" s="416" t="s">
        <v>104</v>
      </c>
      <c r="Q23" s="400"/>
      <c r="R23" s="400"/>
      <c r="S23" s="401"/>
      <c r="T23" s="416" t="s">
        <v>104</v>
      </c>
      <c r="U23" s="401"/>
      <c r="V23" s="117"/>
      <c r="W23" s="117" t="s">
        <v>509</v>
      </c>
      <c r="X23" s="123"/>
      <c r="Y23" s="395"/>
      <c r="Z23" s="395"/>
    </row>
    <row r="24" spans="2:26" s="121" customFormat="1" ht="68.849999999999994" customHeight="1">
      <c r="B24" s="116" t="s">
        <v>540</v>
      </c>
      <c r="C24" s="117" t="s">
        <v>509</v>
      </c>
      <c r="D24" s="117"/>
      <c r="E24" s="417" t="s">
        <v>541</v>
      </c>
      <c r="F24" s="452"/>
      <c r="G24" s="452"/>
      <c r="H24" s="452"/>
      <c r="I24" s="452"/>
      <c r="J24" s="452"/>
      <c r="K24" s="452"/>
      <c r="L24" s="452"/>
      <c r="M24" s="452"/>
      <c r="N24" s="452"/>
      <c r="O24" s="452"/>
      <c r="P24" s="416" t="s">
        <v>104</v>
      </c>
      <c r="Q24" s="400"/>
      <c r="R24" s="400"/>
      <c r="S24" s="401"/>
      <c r="T24" s="399" t="s">
        <v>168</v>
      </c>
      <c r="U24" s="401"/>
      <c r="V24" s="117"/>
      <c r="W24" s="117" t="s">
        <v>509</v>
      </c>
      <c r="X24" s="123"/>
      <c r="Y24" s="395"/>
      <c r="Z24" s="395"/>
    </row>
    <row r="25" spans="2:26" s="121" customFormat="1" ht="68.849999999999994" customHeight="1">
      <c r="B25" s="116" t="s">
        <v>542</v>
      </c>
      <c r="C25" s="117"/>
      <c r="D25" s="117" t="s">
        <v>509</v>
      </c>
      <c r="E25" s="417" t="s">
        <v>543</v>
      </c>
      <c r="F25" s="417"/>
      <c r="G25" s="417"/>
      <c r="H25" s="417"/>
      <c r="I25" s="417"/>
      <c r="J25" s="417"/>
      <c r="K25" s="417"/>
      <c r="L25" s="417"/>
      <c r="M25" s="417"/>
      <c r="N25" s="417"/>
      <c r="O25" s="417"/>
      <c r="P25" s="399" t="s">
        <v>104</v>
      </c>
      <c r="Q25" s="400"/>
      <c r="R25" s="400"/>
      <c r="S25" s="401"/>
      <c r="T25" s="399" t="s">
        <v>544</v>
      </c>
      <c r="U25" s="401"/>
      <c r="V25" s="117"/>
      <c r="W25" s="117" t="s">
        <v>509</v>
      </c>
      <c r="X25" s="123"/>
      <c r="Y25" s="395"/>
      <c r="Z25" s="395"/>
    </row>
    <row r="26" spans="2:26" s="121" customFormat="1" ht="153.75" customHeight="1">
      <c r="B26" s="116" t="s">
        <v>545</v>
      </c>
      <c r="C26" s="117" t="s">
        <v>509</v>
      </c>
      <c r="D26" s="118"/>
      <c r="E26" s="402" t="s">
        <v>546</v>
      </c>
      <c r="F26" s="403"/>
      <c r="G26" s="403"/>
      <c r="H26" s="403"/>
      <c r="I26" s="403"/>
      <c r="J26" s="403"/>
      <c r="K26" s="403"/>
      <c r="L26" s="403"/>
      <c r="M26" s="403"/>
      <c r="N26" s="403"/>
      <c r="O26" s="404"/>
      <c r="P26" s="402" t="s">
        <v>547</v>
      </c>
      <c r="Q26" s="403"/>
      <c r="R26" s="403"/>
      <c r="S26" s="404"/>
      <c r="T26" s="402" t="s">
        <v>191</v>
      </c>
      <c r="U26" s="404"/>
      <c r="V26" s="117" t="s">
        <v>509</v>
      </c>
      <c r="W26" s="124"/>
      <c r="X26" s="124"/>
      <c r="Y26" s="122"/>
      <c r="Z26" s="122"/>
    </row>
    <row r="27" spans="2:26" s="121" customFormat="1" ht="121.5" customHeight="1">
      <c r="B27" s="116" t="s">
        <v>548</v>
      </c>
      <c r="C27" s="117" t="s">
        <v>509</v>
      </c>
      <c r="D27" s="118"/>
      <c r="E27" s="455"/>
      <c r="F27" s="456"/>
      <c r="G27" s="456"/>
      <c r="H27" s="456"/>
      <c r="I27" s="456"/>
      <c r="J27" s="456"/>
      <c r="K27" s="456"/>
      <c r="L27" s="456"/>
      <c r="M27" s="456"/>
      <c r="N27" s="456"/>
      <c r="O27" s="457"/>
      <c r="P27" s="455"/>
      <c r="Q27" s="456"/>
      <c r="R27" s="456"/>
      <c r="S27" s="457"/>
      <c r="T27" s="455"/>
      <c r="U27" s="457"/>
      <c r="V27" s="117" t="s">
        <v>509</v>
      </c>
      <c r="W27" s="123"/>
      <c r="X27" s="123"/>
      <c r="Y27" s="395"/>
      <c r="Z27" s="395"/>
    </row>
    <row r="28" spans="2:26" s="121" customFormat="1" ht="101.25" customHeight="1">
      <c r="B28" s="116" t="s">
        <v>549</v>
      </c>
      <c r="C28" s="117" t="s">
        <v>509</v>
      </c>
      <c r="D28" s="118"/>
      <c r="E28" s="455"/>
      <c r="F28" s="456"/>
      <c r="G28" s="456"/>
      <c r="H28" s="456"/>
      <c r="I28" s="456"/>
      <c r="J28" s="456"/>
      <c r="K28" s="456"/>
      <c r="L28" s="456"/>
      <c r="M28" s="456"/>
      <c r="N28" s="456"/>
      <c r="O28" s="457"/>
      <c r="P28" s="455"/>
      <c r="Q28" s="456"/>
      <c r="R28" s="456"/>
      <c r="S28" s="457"/>
      <c r="T28" s="455"/>
      <c r="U28" s="457"/>
      <c r="V28" s="117" t="s">
        <v>509</v>
      </c>
      <c r="W28" s="123"/>
      <c r="X28" s="123"/>
      <c r="Y28" s="395"/>
      <c r="Z28" s="395"/>
    </row>
    <row r="29" spans="2:26" s="121" customFormat="1" ht="141.75" customHeight="1">
      <c r="B29" s="116" t="s">
        <v>550</v>
      </c>
      <c r="C29" s="117" t="s">
        <v>509</v>
      </c>
      <c r="D29" s="118"/>
      <c r="E29" s="455"/>
      <c r="F29" s="456"/>
      <c r="G29" s="456"/>
      <c r="H29" s="456"/>
      <c r="I29" s="456"/>
      <c r="J29" s="456"/>
      <c r="K29" s="456"/>
      <c r="L29" s="456"/>
      <c r="M29" s="456"/>
      <c r="N29" s="456"/>
      <c r="O29" s="457"/>
      <c r="P29" s="455"/>
      <c r="Q29" s="456"/>
      <c r="R29" s="456"/>
      <c r="S29" s="457"/>
      <c r="T29" s="455"/>
      <c r="U29" s="457"/>
      <c r="V29" s="117" t="s">
        <v>509</v>
      </c>
      <c r="W29" s="123"/>
      <c r="X29" s="123"/>
      <c r="Y29" s="395"/>
      <c r="Z29" s="395"/>
    </row>
    <row r="30" spans="2:26" s="121" customFormat="1" ht="171" customHeight="1">
      <c r="B30" s="116" t="s">
        <v>551</v>
      </c>
      <c r="C30" s="118"/>
      <c r="D30" s="118"/>
      <c r="E30" s="455"/>
      <c r="F30" s="456"/>
      <c r="G30" s="456"/>
      <c r="H30" s="456"/>
      <c r="I30" s="456"/>
      <c r="J30" s="456"/>
      <c r="K30" s="456"/>
      <c r="L30" s="456"/>
      <c r="M30" s="456"/>
      <c r="N30" s="456"/>
      <c r="O30" s="457"/>
      <c r="P30" s="455"/>
      <c r="Q30" s="456"/>
      <c r="R30" s="456"/>
      <c r="S30" s="457"/>
      <c r="T30" s="455"/>
      <c r="U30" s="457"/>
      <c r="V30" s="125"/>
      <c r="W30" s="126"/>
      <c r="X30" s="126"/>
      <c r="Y30" s="395"/>
      <c r="Z30" s="395"/>
    </row>
    <row r="31" spans="2:26" s="121" customFormat="1" ht="12.75" customHeight="1">
      <c r="B31" s="116" t="s">
        <v>552</v>
      </c>
      <c r="C31" s="118"/>
      <c r="D31" s="118"/>
      <c r="E31" s="405"/>
      <c r="F31" s="406"/>
      <c r="G31" s="406"/>
      <c r="H31" s="406"/>
      <c r="I31" s="406"/>
      <c r="J31" s="406"/>
      <c r="K31" s="406"/>
      <c r="L31" s="406"/>
      <c r="M31" s="406"/>
      <c r="N31" s="406"/>
      <c r="O31" s="407"/>
      <c r="P31" s="405"/>
      <c r="Q31" s="406"/>
      <c r="R31" s="406"/>
      <c r="S31" s="407"/>
      <c r="T31" s="405"/>
      <c r="U31" s="407"/>
      <c r="V31" s="118"/>
      <c r="W31" s="119"/>
      <c r="X31" s="119"/>
      <c r="Y31" s="395"/>
      <c r="Z31" s="395"/>
    </row>
    <row r="32" spans="2:26" s="121" customFormat="1" ht="405.75" customHeight="1">
      <c r="B32" s="116" t="s">
        <v>553</v>
      </c>
      <c r="C32" s="117" t="s">
        <v>509</v>
      </c>
      <c r="D32" s="117"/>
      <c r="E32" s="399" t="s">
        <v>554</v>
      </c>
      <c r="F32" s="414"/>
      <c r="G32" s="414"/>
      <c r="H32" s="414"/>
      <c r="I32" s="414"/>
      <c r="J32" s="414"/>
      <c r="K32" s="414"/>
      <c r="L32" s="414"/>
      <c r="M32" s="414"/>
      <c r="N32" s="414"/>
      <c r="O32" s="415"/>
      <c r="P32" s="399" t="s">
        <v>555</v>
      </c>
      <c r="Q32" s="414"/>
      <c r="R32" s="414"/>
      <c r="S32" s="415"/>
      <c r="T32" s="399" t="s">
        <v>215</v>
      </c>
      <c r="U32" s="415"/>
      <c r="V32" s="117" t="s">
        <v>509</v>
      </c>
      <c r="W32" s="119"/>
      <c r="X32" s="119"/>
      <c r="Y32" s="395"/>
      <c r="Z32" s="395"/>
    </row>
    <row r="33" spans="2:28" s="121" customFormat="1" ht="68.849999999999994" customHeight="1">
      <c r="B33" s="116" t="s">
        <v>556</v>
      </c>
      <c r="C33" s="118"/>
      <c r="D33" s="117"/>
      <c r="E33" s="411"/>
      <c r="F33" s="412"/>
      <c r="G33" s="412"/>
      <c r="H33" s="412"/>
      <c r="I33" s="412"/>
      <c r="J33" s="412"/>
      <c r="K33" s="412"/>
      <c r="L33" s="412"/>
      <c r="M33" s="412"/>
      <c r="N33" s="412"/>
      <c r="O33" s="413"/>
      <c r="P33" s="411"/>
      <c r="Q33" s="412"/>
      <c r="R33" s="412"/>
      <c r="S33" s="413"/>
      <c r="T33" s="411"/>
      <c r="U33" s="413"/>
      <c r="V33" s="117"/>
      <c r="W33" s="119"/>
      <c r="X33" s="213"/>
      <c r="Y33" s="395"/>
      <c r="Z33" s="395"/>
    </row>
    <row r="34" spans="2:28" s="121" customFormat="1" ht="68.849999999999994" customHeight="1">
      <c r="B34" s="116" t="s">
        <v>557</v>
      </c>
      <c r="C34" s="117" t="s">
        <v>509</v>
      </c>
      <c r="D34" s="117"/>
      <c r="E34" s="399" t="s">
        <v>558</v>
      </c>
      <c r="F34" s="414"/>
      <c r="G34" s="414"/>
      <c r="H34" s="414"/>
      <c r="I34" s="414"/>
      <c r="J34" s="414"/>
      <c r="K34" s="414"/>
      <c r="L34" s="414"/>
      <c r="M34" s="414"/>
      <c r="N34" s="414"/>
      <c r="O34" s="415"/>
      <c r="P34" s="399" t="s">
        <v>559</v>
      </c>
      <c r="Q34" s="414"/>
      <c r="R34" s="414"/>
      <c r="S34" s="415"/>
      <c r="T34" s="399" t="s">
        <v>215</v>
      </c>
      <c r="U34" s="415"/>
      <c r="V34" s="117" t="s">
        <v>509</v>
      </c>
      <c r="W34" s="231"/>
      <c r="X34" s="231"/>
      <c r="Y34" s="395"/>
      <c r="Z34" s="395"/>
    </row>
    <row r="35" spans="2:28" s="121" customFormat="1" ht="68.849999999999994" customHeight="1">
      <c r="B35" s="116" t="s">
        <v>560</v>
      </c>
      <c r="C35" s="117"/>
      <c r="D35" s="117" t="s">
        <v>509</v>
      </c>
      <c r="E35" s="399" t="s">
        <v>104</v>
      </c>
      <c r="F35" s="414"/>
      <c r="G35" s="414"/>
      <c r="H35" s="414"/>
      <c r="I35" s="414"/>
      <c r="J35" s="414"/>
      <c r="K35" s="414"/>
      <c r="L35" s="414"/>
      <c r="M35" s="414"/>
      <c r="N35" s="414"/>
      <c r="O35" s="415"/>
      <c r="P35" s="416" t="s">
        <v>104</v>
      </c>
      <c r="Q35" s="400"/>
      <c r="R35" s="400"/>
      <c r="S35" s="401"/>
      <c r="T35" s="399"/>
      <c r="U35" s="415"/>
      <c r="V35" s="231"/>
      <c r="W35" s="117" t="s">
        <v>509</v>
      </c>
      <c r="X35" s="231" t="s">
        <v>509</v>
      </c>
      <c r="Y35" s="395"/>
      <c r="Z35" s="395"/>
    </row>
    <row r="36" spans="2:28" s="121" customFormat="1" ht="101.25" customHeight="1">
      <c r="B36" s="116" t="s">
        <v>561</v>
      </c>
      <c r="C36" s="117" t="s">
        <v>509</v>
      </c>
      <c r="D36" s="117"/>
      <c r="E36" s="417" t="s">
        <v>562</v>
      </c>
      <c r="F36" s="417"/>
      <c r="G36" s="417"/>
      <c r="H36" s="417"/>
      <c r="I36" s="417"/>
      <c r="J36" s="417"/>
      <c r="K36" s="417"/>
      <c r="L36" s="417"/>
      <c r="M36" s="417"/>
      <c r="N36" s="417"/>
      <c r="O36" s="417"/>
      <c r="P36" s="417" t="s">
        <v>563</v>
      </c>
      <c r="Q36" s="417"/>
      <c r="R36" s="417"/>
      <c r="S36" s="417"/>
      <c r="T36" s="399" t="s">
        <v>239</v>
      </c>
      <c r="U36" s="415"/>
      <c r="V36" s="117" t="s">
        <v>509</v>
      </c>
      <c r="W36" s="231"/>
      <c r="X36" s="119"/>
      <c r="Y36" s="395"/>
      <c r="Z36" s="395"/>
    </row>
    <row r="37" spans="2:28" s="121" customFormat="1" ht="68.849999999999994" customHeight="1">
      <c r="B37" s="116" t="s">
        <v>564</v>
      </c>
      <c r="C37" s="117" t="s">
        <v>509</v>
      </c>
      <c r="D37" s="117"/>
      <c r="E37" s="417" t="s">
        <v>565</v>
      </c>
      <c r="F37" s="417"/>
      <c r="G37" s="417"/>
      <c r="H37" s="417"/>
      <c r="I37" s="417"/>
      <c r="J37" s="417"/>
      <c r="K37" s="417"/>
      <c r="L37" s="417"/>
      <c r="M37" s="417"/>
      <c r="N37" s="417"/>
      <c r="O37" s="417"/>
      <c r="P37" s="417" t="s">
        <v>566</v>
      </c>
      <c r="Q37" s="417"/>
      <c r="R37" s="417"/>
      <c r="S37" s="417"/>
      <c r="T37" s="399" t="s">
        <v>567</v>
      </c>
      <c r="U37" s="415"/>
      <c r="V37" s="117" t="s">
        <v>509</v>
      </c>
      <c r="W37" s="231"/>
      <c r="X37" s="119"/>
      <c r="Y37" s="395"/>
      <c r="Z37" s="395"/>
    </row>
    <row r="38" spans="2:28" s="121" customFormat="1" ht="121.5" customHeight="1">
      <c r="B38" s="116" t="s">
        <v>568</v>
      </c>
      <c r="C38" s="117" t="s">
        <v>509</v>
      </c>
      <c r="D38" s="117"/>
      <c r="E38" s="417" t="s">
        <v>569</v>
      </c>
      <c r="F38" s="417"/>
      <c r="G38" s="417"/>
      <c r="H38" s="417"/>
      <c r="I38" s="417"/>
      <c r="J38" s="417"/>
      <c r="K38" s="417"/>
      <c r="L38" s="417"/>
      <c r="M38" s="417"/>
      <c r="N38" s="417"/>
      <c r="O38" s="417"/>
      <c r="P38" s="417" t="s">
        <v>570</v>
      </c>
      <c r="Q38" s="417"/>
      <c r="R38" s="417"/>
      <c r="S38" s="417"/>
      <c r="T38" s="399" t="s">
        <v>571</v>
      </c>
      <c r="U38" s="415"/>
      <c r="V38" s="117" t="s">
        <v>509</v>
      </c>
      <c r="W38" s="231"/>
      <c r="X38" s="119"/>
      <c r="Y38" s="395"/>
      <c r="Z38" s="395"/>
    </row>
    <row r="39" spans="2:28" s="121" customFormat="1" ht="68.849999999999994" customHeight="1">
      <c r="B39" s="116" t="s">
        <v>572</v>
      </c>
      <c r="C39" s="117" t="s">
        <v>509</v>
      </c>
      <c r="D39" s="117"/>
      <c r="E39" s="417" t="s">
        <v>573</v>
      </c>
      <c r="F39" s="417"/>
      <c r="G39" s="417"/>
      <c r="H39" s="417"/>
      <c r="I39" s="417"/>
      <c r="J39" s="417"/>
      <c r="K39" s="417"/>
      <c r="L39" s="417"/>
      <c r="M39" s="417"/>
      <c r="N39" s="417"/>
      <c r="O39" s="417"/>
      <c r="P39" s="417" t="s">
        <v>574</v>
      </c>
      <c r="Q39" s="417"/>
      <c r="R39" s="417"/>
      <c r="S39" s="417"/>
      <c r="T39" s="399" t="s">
        <v>575</v>
      </c>
      <c r="U39" s="415"/>
      <c r="V39" s="117" t="s">
        <v>509</v>
      </c>
      <c r="W39" s="231"/>
      <c r="X39" s="119"/>
      <c r="Y39" s="395"/>
      <c r="Z39" s="395"/>
    </row>
    <row r="40" spans="2:28" s="121" customFormat="1" ht="68.849999999999994" customHeight="1">
      <c r="B40" s="116" t="s">
        <v>576</v>
      </c>
      <c r="C40" s="117" t="s">
        <v>509</v>
      </c>
      <c r="D40" s="117"/>
      <c r="E40" s="417" t="s">
        <v>577</v>
      </c>
      <c r="F40" s="417"/>
      <c r="G40" s="417"/>
      <c r="H40" s="417"/>
      <c r="I40" s="417"/>
      <c r="J40" s="417"/>
      <c r="K40" s="417"/>
      <c r="L40" s="417"/>
      <c r="M40" s="417"/>
      <c r="N40" s="417"/>
      <c r="O40" s="417"/>
      <c r="P40" s="417" t="s">
        <v>578</v>
      </c>
      <c r="Q40" s="417"/>
      <c r="R40" s="417"/>
      <c r="S40" s="417"/>
      <c r="T40" s="399" t="s">
        <v>579</v>
      </c>
      <c r="U40" s="415"/>
      <c r="V40" s="117" t="s">
        <v>509</v>
      </c>
      <c r="W40" s="231"/>
      <c r="X40" s="119"/>
      <c r="Y40" s="395"/>
      <c r="Z40" s="395"/>
    </row>
    <row r="41" spans="2:28" s="121" customFormat="1" ht="68.849999999999994" customHeight="1">
      <c r="B41" s="116" t="s">
        <v>580</v>
      </c>
      <c r="C41" s="117" t="s">
        <v>509</v>
      </c>
      <c r="D41" s="117"/>
      <c r="E41" s="417" t="s">
        <v>581</v>
      </c>
      <c r="F41" s="417"/>
      <c r="G41" s="417"/>
      <c r="H41" s="417"/>
      <c r="I41" s="417"/>
      <c r="J41" s="417"/>
      <c r="K41" s="417"/>
      <c r="L41" s="417"/>
      <c r="M41" s="417"/>
      <c r="N41" s="417"/>
      <c r="O41" s="417"/>
      <c r="P41" s="417" t="s">
        <v>582</v>
      </c>
      <c r="Q41" s="417"/>
      <c r="R41" s="417"/>
      <c r="S41" s="417"/>
      <c r="T41" s="399" t="s">
        <v>583</v>
      </c>
      <c r="U41" s="415"/>
      <c r="V41" s="117" t="s">
        <v>509</v>
      </c>
      <c r="W41" s="231"/>
      <c r="X41" s="119"/>
      <c r="Y41" s="395"/>
      <c r="Z41" s="395"/>
    </row>
    <row r="42" spans="2:28" s="121" customFormat="1" ht="81" customHeight="1">
      <c r="B42" s="116" t="s">
        <v>584</v>
      </c>
      <c r="C42" s="117"/>
      <c r="D42" s="117" t="s">
        <v>509</v>
      </c>
      <c r="E42" s="417" t="s">
        <v>305</v>
      </c>
      <c r="F42" s="417"/>
      <c r="G42" s="417"/>
      <c r="H42" s="417"/>
      <c r="I42" s="417"/>
      <c r="J42" s="417"/>
      <c r="K42" s="417"/>
      <c r="L42" s="417"/>
      <c r="M42" s="417"/>
      <c r="N42" s="417"/>
      <c r="O42" s="417"/>
      <c r="P42" s="417" t="s">
        <v>305</v>
      </c>
      <c r="Q42" s="417"/>
      <c r="R42" s="417"/>
      <c r="S42" s="417"/>
      <c r="T42" s="399" t="s">
        <v>305</v>
      </c>
      <c r="U42" s="415"/>
      <c r="V42" s="231" t="s">
        <v>305</v>
      </c>
      <c r="W42" s="231" t="s">
        <v>305</v>
      </c>
      <c r="X42" s="117" t="s">
        <v>104</v>
      </c>
      <c r="Y42" s="395"/>
      <c r="Z42" s="395"/>
    </row>
    <row r="43" spans="2:28" s="121" customFormat="1" ht="68.849999999999994" customHeight="1">
      <c r="B43" s="116" t="s">
        <v>585</v>
      </c>
      <c r="C43" s="117" t="s">
        <v>509</v>
      </c>
      <c r="D43" s="117"/>
      <c r="E43" s="418" t="s">
        <v>586</v>
      </c>
      <c r="F43" s="419"/>
      <c r="G43" s="419"/>
      <c r="H43" s="419"/>
      <c r="I43" s="419"/>
      <c r="J43" s="419"/>
      <c r="K43" s="419"/>
      <c r="L43" s="419"/>
      <c r="M43" s="419"/>
      <c r="N43" s="419"/>
      <c r="O43" s="420"/>
      <c r="P43" s="418" t="s">
        <v>587</v>
      </c>
      <c r="Q43" s="419"/>
      <c r="R43" s="419"/>
      <c r="S43" s="420"/>
      <c r="T43" s="418" t="s">
        <v>588</v>
      </c>
      <c r="U43" s="420"/>
      <c r="V43" s="231"/>
      <c r="W43" s="117" t="s">
        <v>509</v>
      </c>
      <c r="X43" s="213" t="s">
        <v>509</v>
      </c>
      <c r="Y43" s="395"/>
      <c r="Z43" s="395"/>
    </row>
    <row r="44" spans="2:28" s="121" customFormat="1" ht="68.849999999999994" customHeight="1">
      <c r="B44" s="116" t="s">
        <v>589</v>
      </c>
      <c r="C44" s="117" t="s">
        <v>509</v>
      </c>
      <c r="D44" s="117"/>
      <c r="E44" s="421"/>
      <c r="F44" s="422"/>
      <c r="G44" s="422"/>
      <c r="H44" s="422"/>
      <c r="I44" s="422"/>
      <c r="J44" s="422"/>
      <c r="K44" s="422"/>
      <c r="L44" s="422"/>
      <c r="M44" s="422"/>
      <c r="N44" s="422"/>
      <c r="O44" s="423"/>
      <c r="P44" s="427"/>
      <c r="Q44" s="428"/>
      <c r="R44" s="428"/>
      <c r="S44" s="429"/>
      <c r="T44" s="427"/>
      <c r="U44" s="429"/>
      <c r="V44" s="231"/>
      <c r="W44" s="117" t="s">
        <v>509</v>
      </c>
      <c r="X44" s="213" t="s">
        <v>509</v>
      </c>
      <c r="Y44" s="395"/>
      <c r="Z44" s="395"/>
    </row>
    <row r="45" spans="2:28" s="121" customFormat="1" ht="68.849999999999994" customHeight="1">
      <c r="B45" s="116" t="s">
        <v>590</v>
      </c>
      <c r="C45" s="117" t="s">
        <v>509</v>
      </c>
      <c r="D45" s="117"/>
      <c r="E45" s="421"/>
      <c r="F45" s="422"/>
      <c r="G45" s="422"/>
      <c r="H45" s="422"/>
      <c r="I45" s="422"/>
      <c r="J45" s="422"/>
      <c r="K45" s="422"/>
      <c r="L45" s="422"/>
      <c r="M45" s="422"/>
      <c r="N45" s="422"/>
      <c r="O45" s="423"/>
      <c r="P45" s="427"/>
      <c r="Q45" s="428"/>
      <c r="R45" s="428"/>
      <c r="S45" s="429"/>
      <c r="T45" s="427"/>
      <c r="U45" s="429"/>
      <c r="V45" s="231"/>
      <c r="W45" s="117" t="s">
        <v>509</v>
      </c>
      <c r="X45" s="213" t="s">
        <v>509</v>
      </c>
      <c r="Y45" s="395"/>
      <c r="Z45" s="395"/>
    </row>
    <row r="46" spans="2:28" s="121" customFormat="1" ht="68.849999999999994" customHeight="1">
      <c r="B46" s="116" t="s">
        <v>591</v>
      </c>
      <c r="C46" s="117" t="s">
        <v>509</v>
      </c>
      <c r="D46" s="117"/>
      <c r="E46" s="421"/>
      <c r="F46" s="422"/>
      <c r="G46" s="422"/>
      <c r="H46" s="422"/>
      <c r="I46" s="422"/>
      <c r="J46" s="422"/>
      <c r="K46" s="422"/>
      <c r="L46" s="422"/>
      <c r="M46" s="422"/>
      <c r="N46" s="422"/>
      <c r="O46" s="423"/>
      <c r="P46" s="427"/>
      <c r="Q46" s="428"/>
      <c r="R46" s="428"/>
      <c r="S46" s="429"/>
      <c r="T46" s="427"/>
      <c r="U46" s="429"/>
      <c r="V46" s="231"/>
      <c r="W46" s="117" t="s">
        <v>509</v>
      </c>
      <c r="X46" s="213" t="s">
        <v>509</v>
      </c>
      <c r="Y46" s="395"/>
      <c r="Z46" s="395"/>
    </row>
    <row r="47" spans="2:28" s="121" customFormat="1" ht="68.849999999999994" customHeight="1">
      <c r="B47" s="116" t="s">
        <v>592</v>
      </c>
      <c r="C47" s="117" t="s">
        <v>509</v>
      </c>
      <c r="D47" s="117"/>
      <c r="E47" s="424"/>
      <c r="F47" s="425"/>
      <c r="G47" s="425"/>
      <c r="H47" s="425"/>
      <c r="I47" s="425"/>
      <c r="J47" s="425"/>
      <c r="K47" s="425"/>
      <c r="L47" s="425"/>
      <c r="M47" s="425"/>
      <c r="N47" s="425"/>
      <c r="O47" s="426"/>
      <c r="P47" s="430"/>
      <c r="Q47" s="431"/>
      <c r="R47" s="431"/>
      <c r="S47" s="432"/>
      <c r="T47" s="430"/>
      <c r="U47" s="432"/>
      <c r="V47" s="231"/>
      <c r="W47" s="117" t="s">
        <v>509</v>
      </c>
      <c r="X47" s="213" t="s">
        <v>509</v>
      </c>
      <c r="Y47" s="395"/>
      <c r="Z47" s="395"/>
    </row>
    <row r="48" spans="2:28" s="63" customFormat="1" ht="68.849999999999994" customHeight="1">
      <c r="B48" s="127" t="s">
        <v>593</v>
      </c>
      <c r="C48" s="117" t="s">
        <v>509</v>
      </c>
      <c r="D48" s="70"/>
      <c r="E48" s="417" t="s">
        <v>594</v>
      </c>
      <c r="F48" s="417"/>
      <c r="G48" s="417"/>
      <c r="H48" s="417"/>
      <c r="I48" s="417"/>
      <c r="J48" s="417"/>
      <c r="K48" s="417"/>
      <c r="L48" s="417"/>
      <c r="M48" s="417"/>
      <c r="N48" s="417"/>
      <c r="O48" s="417"/>
      <c r="P48" s="458" t="s">
        <v>482</v>
      </c>
      <c r="Q48" s="458"/>
      <c r="R48" s="458"/>
      <c r="S48" s="458"/>
      <c r="T48" s="458" t="s">
        <v>595</v>
      </c>
      <c r="U48" s="458"/>
      <c r="V48" s="118"/>
      <c r="W48" s="119"/>
      <c r="X48" s="119"/>
      <c r="Y48" s="395"/>
      <c r="Z48" s="395"/>
      <c r="AA48" s="62"/>
      <c r="AB48" s="62"/>
    </row>
    <row r="49" spans="2:29" s="63" customFormat="1" ht="68.849999999999994" customHeight="1">
      <c r="B49" s="236" t="s">
        <v>596</v>
      </c>
      <c r="C49" s="237">
        <v>2024</v>
      </c>
      <c r="D49" s="237">
        <v>2025</v>
      </c>
      <c r="E49" s="459" t="s">
        <v>597</v>
      </c>
      <c r="F49" s="460"/>
      <c r="G49" s="460"/>
      <c r="H49" s="460"/>
      <c r="I49" s="460"/>
      <c r="J49" s="460"/>
      <c r="K49" s="460"/>
      <c r="L49" s="460"/>
      <c r="M49" s="460"/>
      <c r="N49" s="460"/>
      <c r="O49" s="460"/>
      <c r="P49" s="461" t="s">
        <v>239</v>
      </c>
      <c r="Q49" s="462"/>
      <c r="R49" s="462"/>
      <c r="S49" s="462"/>
      <c r="T49" s="463" t="s">
        <v>598</v>
      </c>
      <c r="U49" s="464"/>
      <c r="V49" s="128"/>
      <c r="W49" s="129"/>
      <c r="X49" s="129"/>
      <c r="Y49" s="395"/>
      <c r="Z49" s="395"/>
      <c r="AA49" s="62"/>
      <c r="AB49" s="62"/>
    </row>
    <row r="50" spans="2:29" s="65" customFormat="1" ht="31.5" customHeight="1">
      <c r="B50" s="436"/>
      <c r="C50" s="436"/>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64"/>
    </row>
    <row r="51" spans="2:29" s="65" customFormat="1" ht="31.5" customHeight="1">
      <c r="B51" s="76"/>
      <c r="C51" s="437" t="s">
        <v>599</v>
      </c>
      <c r="D51" s="438"/>
      <c r="E51" s="438"/>
      <c r="F51" s="438"/>
      <c r="G51" s="438"/>
      <c r="H51" s="438"/>
      <c r="I51" s="438"/>
      <c r="J51" s="438"/>
      <c r="K51" s="438"/>
      <c r="L51" s="438"/>
      <c r="M51" s="438"/>
      <c r="N51" s="438"/>
      <c r="O51" s="438"/>
      <c r="P51" s="438"/>
      <c r="Q51" s="438"/>
      <c r="R51" s="438"/>
      <c r="S51" s="438"/>
      <c r="T51" s="438"/>
      <c r="U51" s="439"/>
      <c r="V51" s="66"/>
      <c r="W51" s="66"/>
      <c r="X51" s="66"/>
      <c r="Y51" s="66"/>
      <c r="Z51" s="66"/>
      <c r="AA51" s="76"/>
      <c r="AB51" s="76"/>
      <c r="AC51" s="64"/>
    </row>
    <row r="52" spans="2:29" s="65" customFormat="1" ht="31.5" customHeight="1">
      <c r="B52" s="76"/>
      <c r="C52" s="440"/>
      <c r="D52" s="441"/>
      <c r="E52" s="441"/>
      <c r="F52" s="441"/>
      <c r="G52" s="441"/>
      <c r="H52" s="441"/>
      <c r="I52" s="441"/>
      <c r="J52" s="441"/>
      <c r="K52" s="441"/>
      <c r="L52" s="441"/>
      <c r="M52" s="441"/>
      <c r="N52" s="441"/>
      <c r="O52" s="441"/>
      <c r="P52" s="441"/>
      <c r="Q52" s="441"/>
      <c r="R52" s="441"/>
      <c r="S52" s="441"/>
      <c r="T52" s="441"/>
      <c r="U52" s="442"/>
      <c r="V52" s="66"/>
      <c r="W52" s="66"/>
      <c r="X52" s="66"/>
      <c r="Y52" s="66"/>
      <c r="Z52" s="66"/>
      <c r="AA52" s="76"/>
      <c r="AB52" s="76"/>
      <c r="AC52" s="64"/>
    </row>
    <row r="53" spans="2:29" s="65" customFormat="1" ht="31.5" customHeight="1">
      <c r="B53" s="76"/>
      <c r="C53" s="443" t="s">
        <v>600</v>
      </c>
      <c r="D53" s="444"/>
      <c r="E53" s="444"/>
      <c r="F53" s="444"/>
      <c r="G53" s="444"/>
      <c r="H53" s="445"/>
      <c r="I53" s="446" t="s">
        <v>601</v>
      </c>
      <c r="J53" s="444"/>
      <c r="K53" s="444"/>
      <c r="L53" s="445"/>
      <c r="M53" s="446" t="s">
        <v>602</v>
      </c>
      <c r="N53" s="444"/>
      <c r="O53" s="444"/>
      <c r="P53" s="444"/>
      <c r="Q53" s="444"/>
      <c r="R53" s="445"/>
      <c r="S53" s="446" t="s">
        <v>603</v>
      </c>
      <c r="T53" s="444"/>
      <c r="U53" s="447"/>
      <c r="V53" s="66"/>
      <c r="W53" s="66"/>
      <c r="X53" s="66"/>
      <c r="Y53" s="66"/>
      <c r="Z53" s="66"/>
      <c r="AA53" s="76"/>
      <c r="AB53" s="76"/>
      <c r="AC53" s="64"/>
    </row>
    <row r="54" spans="2:29" s="65" customFormat="1" ht="67.5" customHeight="1">
      <c r="B54" s="76"/>
      <c r="C54" s="433" t="s">
        <v>604</v>
      </c>
      <c r="D54" s="434"/>
      <c r="E54" s="434"/>
      <c r="F54" s="434"/>
      <c r="G54" s="434"/>
      <c r="H54" s="434"/>
      <c r="I54" s="434">
        <v>41952086</v>
      </c>
      <c r="J54" s="434"/>
      <c r="K54" s="434"/>
      <c r="L54" s="434"/>
      <c r="M54" s="434" t="s">
        <v>605</v>
      </c>
      <c r="N54" s="434"/>
      <c r="O54" s="434"/>
      <c r="P54" s="434"/>
      <c r="Q54" s="434"/>
      <c r="R54" s="434"/>
      <c r="S54" s="434" t="s">
        <v>606</v>
      </c>
      <c r="T54" s="434"/>
      <c r="U54" s="435"/>
      <c r="V54" s="67"/>
      <c r="W54" s="67"/>
      <c r="X54" s="67"/>
      <c r="Y54" s="67"/>
      <c r="Z54" s="67"/>
      <c r="AA54" s="76"/>
      <c r="AB54" s="76"/>
      <c r="AC54" s="64"/>
    </row>
    <row r="55" spans="2:29" s="32" customFormat="1" ht="67.5" customHeight="1">
      <c r="B55" s="36"/>
      <c r="C55" s="433" t="s">
        <v>607</v>
      </c>
      <c r="D55" s="434"/>
      <c r="E55" s="434"/>
      <c r="F55" s="434"/>
      <c r="G55" s="434"/>
      <c r="H55" s="434"/>
      <c r="I55" s="434">
        <v>41708448</v>
      </c>
      <c r="J55" s="434"/>
      <c r="K55" s="434"/>
      <c r="L55" s="434"/>
      <c r="M55" s="434" t="s">
        <v>605</v>
      </c>
      <c r="N55" s="434"/>
      <c r="O55" s="434"/>
      <c r="P55" s="434"/>
      <c r="Q55" s="434"/>
      <c r="R55" s="434"/>
      <c r="S55" s="434" t="s">
        <v>606</v>
      </c>
      <c r="T55" s="434"/>
      <c r="U55" s="435"/>
      <c r="V55" s="67"/>
      <c r="W55" s="67"/>
      <c r="X55" s="67"/>
      <c r="Y55" s="67"/>
      <c r="Z55" s="67"/>
    </row>
    <row r="56" spans="2:29" s="32" customFormat="1" ht="67.5" customHeight="1">
      <c r="B56" s="36"/>
      <c r="C56" s="433" t="s">
        <v>608</v>
      </c>
      <c r="D56" s="434"/>
      <c r="E56" s="434"/>
      <c r="F56" s="434"/>
      <c r="G56" s="434"/>
      <c r="H56" s="434"/>
      <c r="I56" s="434">
        <v>41744316</v>
      </c>
      <c r="J56" s="434"/>
      <c r="K56" s="434"/>
      <c r="L56" s="434"/>
      <c r="M56" s="434" t="s">
        <v>609</v>
      </c>
      <c r="N56" s="434"/>
      <c r="O56" s="434"/>
      <c r="P56" s="434"/>
      <c r="Q56" s="434"/>
      <c r="R56" s="434"/>
      <c r="S56" s="434" t="s">
        <v>606</v>
      </c>
      <c r="T56" s="434"/>
      <c r="U56" s="435"/>
      <c r="V56" s="67"/>
      <c r="W56" s="67"/>
      <c r="X56" s="67"/>
      <c r="Y56" s="67"/>
      <c r="Z56" s="67"/>
    </row>
    <row r="57" spans="2:29" s="32" customFormat="1" ht="67.5" customHeight="1">
      <c r="B57" s="68"/>
      <c r="C57" s="433" t="s">
        <v>610</v>
      </c>
      <c r="D57" s="434"/>
      <c r="E57" s="434"/>
      <c r="F57" s="434"/>
      <c r="G57" s="434"/>
      <c r="H57" s="434"/>
      <c r="I57" s="434">
        <v>79901820</v>
      </c>
      <c r="J57" s="434"/>
      <c r="K57" s="434"/>
      <c r="L57" s="434"/>
      <c r="M57" s="434" t="s">
        <v>611</v>
      </c>
      <c r="N57" s="434"/>
      <c r="O57" s="434"/>
      <c r="P57" s="434"/>
      <c r="Q57" s="434"/>
      <c r="R57" s="434"/>
      <c r="S57" s="434" t="s">
        <v>606</v>
      </c>
      <c r="T57" s="434"/>
      <c r="U57" s="435"/>
      <c r="V57" s="67"/>
      <c r="W57" s="67"/>
      <c r="X57" s="67"/>
      <c r="Y57" s="67"/>
      <c r="Z57" s="67"/>
      <c r="AA57" s="69"/>
      <c r="AB57" s="69"/>
      <c r="AC57" s="69"/>
    </row>
    <row r="58" spans="2:29" s="32" customFormat="1" ht="67.5" customHeight="1">
      <c r="B58" s="68"/>
      <c r="C58" s="433"/>
      <c r="D58" s="434"/>
      <c r="E58" s="434"/>
      <c r="F58" s="434"/>
      <c r="G58" s="434"/>
      <c r="H58" s="434"/>
      <c r="I58" s="434"/>
      <c r="J58" s="434"/>
      <c r="K58" s="434"/>
      <c r="L58" s="434"/>
      <c r="M58" s="434"/>
      <c r="N58" s="434"/>
      <c r="O58" s="434"/>
      <c r="P58" s="434"/>
      <c r="Q58" s="434"/>
      <c r="R58" s="434"/>
      <c r="S58" s="434"/>
      <c r="T58" s="434"/>
      <c r="U58" s="435"/>
      <c r="V58" s="67"/>
      <c r="W58" s="67"/>
      <c r="X58" s="67"/>
      <c r="Y58" s="67"/>
      <c r="Z58" s="67"/>
      <c r="AA58" s="69"/>
      <c r="AB58" s="69"/>
      <c r="AC58" s="69"/>
    </row>
    <row r="59" spans="2:29" s="32" customFormat="1" ht="67.5" customHeight="1">
      <c r="B59" s="68"/>
      <c r="C59" s="433"/>
      <c r="D59" s="434"/>
      <c r="E59" s="434"/>
      <c r="F59" s="434"/>
      <c r="G59" s="434"/>
      <c r="H59" s="434"/>
      <c r="I59" s="434"/>
      <c r="J59" s="434"/>
      <c r="K59" s="434"/>
      <c r="L59" s="434"/>
      <c r="M59" s="434"/>
      <c r="N59" s="434"/>
      <c r="O59" s="434"/>
      <c r="P59" s="434"/>
      <c r="Q59" s="434"/>
      <c r="R59" s="434"/>
      <c r="S59" s="434"/>
      <c r="T59" s="434"/>
      <c r="U59" s="435"/>
      <c r="V59" s="67"/>
      <c r="W59" s="67"/>
      <c r="X59" s="67"/>
      <c r="Y59" s="67"/>
      <c r="Z59" s="67"/>
      <c r="AA59" s="69"/>
      <c r="AB59" s="69"/>
      <c r="AC59" s="69"/>
    </row>
    <row r="60" spans="2:29" s="32" customFormat="1" ht="67.5" customHeight="1">
      <c r="B60" s="68"/>
      <c r="C60" s="433"/>
      <c r="D60" s="434"/>
      <c r="E60" s="434"/>
      <c r="F60" s="434"/>
      <c r="G60" s="434"/>
      <c r="H60" s="434"/>
      <c r="I60" s="434"/>
      <c r="J60" s="434"/>
      <c r="K60" s="434"/>
      <c r="L60" s="434"/>
      <c r="M60" s="434"/>
      <c r="N60" s="434"/>
      <c r="O60" s="434"/>
      <c r="P60" s="434"/>
      <c r="Q60" s="434"/>
      <c r="R60" s="434"/>
      <c r="S60" s="434"/>
      <c r="T60" s="434"/>
      <c r="U60" s="435"/>
      <c r="V60" s="67"/>
      <c r="W60" s="67"/>
      <c r="X60" s="67"/>
      <c r="Y60" s="67"/>
      <c r="Z60" s="67"/>
      <c r="AA60" s="69"/>
      <c r="AB60" s="69"/>
      <c r="AC60" s="69"/>
    </row>
    <row r="61" spans="2:29" s="32" customFormat="1" ht="67.5" customHeight="1">
      <c r="B61" s="68"/>
      <c r="C61" s="433"/>
      <c r="D61" s="434"/>
      <c r="E61" s="434"/>
      <c r="F61" s="434"/>
      <c r="G61" s="434"/>
      <c r="H61" s="434"/>
      <c r="I61" s="434"/>
      <c r="J61" s="434"/>
      <c r="K61" s="434"/>
      <c r="L61" s="434"/>
      <c r="M61" s="434"/>
      <c r="N61" s="434"/>
      <c r="O61" s="434"/>
      <c r="P61" s="434"/>
      <c r="Q61" s="434"/>
      <c r="R61" s="434"/>
      <c r="S61" s="434"/>
      <c r="T61" s="434"/>
      <c r="U61" s="435"/>
      <c r="V61" s="67"/>
      <c r="W61" s="67"/>
      <c r="X61" s="67"/>
      <c r="Y61" s="67"/>
      <c r="Z61" s="67"/>
      <c r="AA61" s="69"/>
      <c r="AB61" s="69"/>
      <c r="AC61" s="69"/>
    </row>
    <row r="62" spans="2:29" s="32" customFormat="1" ht="67.5" customHeight="1" thickBot="1">
      <c r="B62" s="68"/>
      <c r="C62" s="448"/>
      <c r="D62" s="449"/>
      <c r="E62" s="449"/>
      <c r="F62" s="449"/>
      <c r="G62" s="449"/>
      <c r="H62" s="449"/>
      <c r="I62" s="449"/>
      <c r="J62" s="449"/>
      <c r="K62" s="449"/>
      <c r="L62" s="449"/>
      <c r="M62" s="449"/>
      <c r="N62" s="449"/>
      <c r="O62" s="449"/>
      <c r="P62" s="449"/>
      <c r="Q62" s="449"/>
      <c r="R62" s="449"/>
      <c r="S62" s="449"/>
      <c r="T62" s="449"/>
      <c r="U62" s="450"/>
      <c r="V62" s="67"/>
      <c r="W62" s="67"/>
      <c r="X62" s="67"/>
      <c r="Y62" s="67"/>
      <c r="Z62" s="67"/>
      <c r="AA62" s="69"/>
      <c r="AB62" s="69"/>
      <c r="AC62" s="69"/>
    </row>
    <row r="63" spans="2:29" s="32" customFormat="1" ht="20.25" customHeight="1">
      <c r="B63" s="451" t="s">
        <v>612</v>
      </c>
      <c r="C63" s="451"/>
      <c r="D63" s="451"/>
      <c r="E63" s="451"/>
      <c r="F63" s="451"/>
      <c r="G63" s="451"/>
      <c r="H63" s="451"/>
      <c r="I63" s="451"/>
      <c r="J63" s="451"/>
      <c r="K63" s="451"/>
      <c r="L63" s="451"/>
      <c r="M63" s="451"/>
      <c r="N63" s="451"/>
      <c r="O63" s="451"/>
      <c r="P63" s="451"/>
      <c r="Q63" s="451"/>
      <c r="R63" s="451"/>
      <c r="S63" s="451"/>
      <c r="T63" s="451"/>
      <c r="U63" s="451"/>
      <c r="V63" s="451"/>
      <c r="W63" s="451"/>
      <c r="X63" s="451"/>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88">
    <mergeCell ref="E32:O32"/>
    <mergeCell ref="P32:S32"/>
    <mergeCell ref="T32:U32"/>
    <mergeCell ref="E33:O33"/>
    <mergeCell ref="P33:S33"/>
    <mergeCell ref="T33:U33"/>
    <mergeCell ref="E34:O34"/>
    <mergeCell ref="P34:S34"/>
    <mergeCell ref="T34:U34"/>
    <mergeCell ref="E24:O24"/>
    <mergeCell ref="P24:S24"/>
    <mergeCell ref="T24:U24"/>
    <mergeCell ref="E25:O25"/>
    <mergeCell ref="P25:S25"/>
    <mergeCell ref="T25:U25"/>
    <mergeCell ref="E26:O31"/>
    <mergeCell ref="P26:S31"/>
    <mergeCell ref="T26:U31"/>
    <mergeCell ref="E21:O21"/>
    <mergeCell ref="P21:S21"/>
    <mergeCell ref="T21:U21"/>
    <mergeCell ref="E22:O22"/>
    <mergeCell ref="P22:S22"/>
    <mergeCell ref="T22:U22"/>
    <mergeCell ref="E23:O23"/>
    <mergeCell ref="P23:S23"/>
    <mergeCell ref="T23:U23"/>
    <mergeCell ref="E18:O18"/>
    <mergeCell ref="P18:S18"/>
    <mergeCell ref="T18:U18"/>
    <mergeCell ref="E19:O19"/>
    <mergeCell ref="P19:S19"/>
    <mergeCell ref="T19:U19"/>
    <mergeCell ref="E20:O20"/>
    <mergeCell ref="P20:S20"/>
    <mergeCell ref="T20:U20"/>
    <mergeCell ref="E15:O15"/>
    <mergeCell ref="P15:S15"/>
    <mergeCell ref="T15:U15"/>
    <mergeCell ref="E16:O16"/>
    <mergeCell ref="P16:S16"/>
    <mergeCell ref="T16:U16"/>
    <mergeCell ref="E17:O17"/>
    <mergeCell ref="P17:S17"/>
    <mergeCell ref="T17:U17"/>
    <mergeCell ref="C62:H62"/>
    <mergeCell ref="I62:L62"/>
    <mergeCell ref="M62:R62"/>
    <mergeCell ref="S62:U62"/>
    <mergeCell ref="B63:X63"/>
    <mergeCell ref="C60:H60"/>
    <mergeCell ref="I60:L60"/>
    <mergeCell ref="M60:R60"/>
    <mergeCell ref="S60:U60"/>
    <mergeCell ref="C61:H61"/>
    <mergeCell ref="I61:L61"/>
    <mergeCell ref="M61:R61"/>
    <mergeCell ref="S61:U61"/>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54:H54"/>
    <mergeCell ref="I54:L54"/>
    <mergeCell ref="M54:R54"/>
    <mergeCell ref="S54:U54"/>
    <mergeCell ref="C55:H55"/>
    <mergeCell ref="I55:L55"/>
    <mergeCell ref="M55:R55"/>
    <mergeCell ref="S55:U55"/>
    <mergeCell ref="Y49:Z49"/>
    <mergeCell ref="B50:AB50"/>
    <mergeCell ref="C51:U52"/>
    <mergeCell ref="C53:H53"/>
    <mergeCell ref="I53:L53"/>
    <mergeCell ref="M53:R53"/>
    <mergeCell ref="S53:U53"/>
    <mergeCell ref="E49:O49"/>
    <mergeCell ref="P49:S49"/>
    <mergeCell ref="T49:U49"/>
    <mergeCell ref="P41:S41"/>
    <mergeCell ref="T41:U41"/>
    <mergeCell ref="Y47:Z47"/>
    <mergeCell ref="Y48:Z48"/>
    <mergeCell ref="Y45:Z45"/>
    <mergeCell ref="Y46:Z46"/>
    <mergeCell ref="Y43:Z43"/>
    <mergeCell ref="Y44:Z44"/>
    <mergeCell ref="E43:O47"/>
    <mergeCell ref="P43:S47"/>
    <mergeCell ref="Y42:Z42"/>
    <mergeCell ref="E42:O42"/>
    <mergeCell ref="P42:S42"/>
    <mergeCell ref="T42:U42"/>
    <mergeCell ref="T43:U47"/>
    <mergeCell ref="E48:O48"/>
    <mergeCell ref="P48:S48"/>
    <mergeCell ref="T48:U48"/>
    <mergeCell ref="Y38:Z38"/>
    <mergeCell ref="Y35:Z35"/>
    <mergeCell ref="Y41:Z41"/>
    <mergeCell ref="E35:O35"/>
    <mergeCell ref="P35:S35"/>
    <mergeCell ref="T35:U35"/>
    <mergeCell ref="E36:O36"/>
    <mergeCell ref="P36:S36"/>
    <mergeCell ref="T36:U36"/>
    <mergeCell ref="E37:O37"/>
    <mergeCell ref="P37:S37"/>
    <mergeCell ref="T37:U37"/>
    <mergeCell ref="E38:O38"/>
    <mergeCell ref="P38:S38"/>
    <mergeCell ref="T38:U38"/>
    <mergeCell ref="Y39:Z39"/>
    <mergeCell ref="Y40:Z40"/>
    <mergeCell ref="E39:O39"/>
    <mergeCell ref="P39:S39"/>
    <mergeCell ref="T39:U39"/>
    <mergeCell ref="E40:O40"/>
    <mergeCell ref="P40:S40"/>
    <mergeCell ref="T40:U40"/>
    <mergeCell ref="E41:O41"/>
    <mergeCell ref="Y32:Z32"/>
    <mergeCell ref="Y36:Z36"/>
    <mergeCell ref="Y33:Z33"/>
    <mergeCell ref="Y34:Z34"/>
    <mergeCell ref="Y37:Z37"/>
    <mergeCell ref="Y27:Z27"/>
    <mergeCell ref="Y28:Z28"/>
    <mergeCell ref="Y31:Z31"/>
    <mergeCell ref="Y23:Z23"/>
    <mergeCell ref="Y29:Z29"/>
    <mergeCell ref="Y30:Z30"/>
    <mergeCell ref="Y20:Z20"/>
    <mergeCell ref="Y21:Z21"/>
    <mergeCell ref="Y24:Z24"/>
    <mergeCell ref="Y25:Z25"/>
    <mergeCell ref="Y22:Z22"/>
    <mergeCell ref="Y15:Z15"/>
    <mergeCell ref="Y18:Z18"/>
    <mergeCell ref="Y19:Z19"/>
    <mergeCell ref="Y16:Z16"/>
    <mergeCell ref="Y17:Z17"/>
    <mergeCell ref="AA10:AB10"/>
    <mergeCell ref="Y13:Z13"/>
    <mergeCell ref="Y14:Z14"/>
    <mergeCell ref="C10:D10"/>
    <mergeCell ref="E10:O11"/>
    <mergeCell ref="P10:S11"/>
    <mergeCell ref="T10:U11"/>
    <mergeCell ref="V10:W10"/>
    <mergeCell ref="E12:O12"/>
    <mergeCell ref="P12:S13"/>
    <mergeCell ref="T12:U13"/>
    <mergeCell ref="E13:O13"/>
    <mergeCell ref="E14:O14"/>
    <mergeCell ref="P14:S14"/>
    <mergeCell ref="T14:U14"/>
    <mergeCell ref="C9:K9"/>
    <mergeCell ref="M9:X9"/>
    <mergeCell ref="B10:B11"/>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s>
  <hyperlinks>
    <hyperlink ref="D49" r:id="rId1" display="2025" xr:uid="{3628F25E-00DD-45FF-97F5-42341E1E8C25}"/>
    <hyperlink ref="C49" r:id="rId2" display="2024" xr:uid="{E9180A43-0803-49C7-A488-F8D0A422E246}"/>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468" t="s">
        <v>613</v>
      </c>
      <c r="C1" s="469"/>
      <c r="D1" s="469"/>
      <c r="E1" s="469"/>
      <c r="F1" s="469"/>
      <c r="G1" s="469"/>
      <c r="H1" s="469"/>
      <c r="I1" s="469"/>
      <c r="J1" s="469"/>
      <c r="K1" s="469"/>
      <c r="L1" s="469"/>
      <c r="M1" s="469"/>
      <c r="N1" s="469"/>
      <c r="O1" s="470"/>
    </row>
    <row r="2" spans="1:15"/>
    <row r="3" spans="1:15" ht="15.75" thickBot="1">
      <c r="A3" s="40"/>
      <c r="B3" s="41" t="s">
        <v>614</v>
      </c>
    </row>
    <row r="4" spans="1:15" ht="30.75" customHeight="1" thickBot="1">
      <c r="B4" s="83" t="s">
        <v>615</v>
      </c>
      <c r="C4" s="471" t="s">
        <v>616</v>
      </c>
      <c r="D4" s="471"/>
      <c r="E4" s="471"/>
      <c r="F4" s="471" t="s">
        <v>617</v>
      </c>
      <c r="G4" s="471"/>
      <c r="H4" s="471"/>
      <c r="I4" s="471" t="s">
        <v>618</v>
      </c>
      <c r="J4" s="471"/>
      <c r="K4" s="471"/>
    </row>
    <row r="5" spans="1:15" ht="89.25" customHeight="1" thickBot="1">
      <c r="B5" s="83" t="s">
        <v>619</v>
      </c>
      <c r="C5" s="472" t="s">
        <v>620</v>
      </c>
      <c r="D5" s="472"/>
      <c r="E5" s="472"/>
      <c r="F5" s="472" t="s">
        <v>621</v>
      </c>
      <c r="G5" s="472"/>
      <c r="H5" s="472"/>
      <c r="I5" s="472" t="s">
        <v>622</v>
      </c>
      <c r="J5" s="472"/>
      <c r="K5" s="472"/>
    </row>
    <row r="6" spans="1:15" ht="148.5" customHeight="1" thickBot="1">
      <c r="B6" s="83" t="s">
        <v>623</v>
      </c>
      <c r="C6" s="472" t="s">
        <v>624</v>
      </c>
      <c r="D6" s="472"/>
      <c r="E6" s="472"/>
      <c r="F6" s="472" t="s">
        <v>625</v>
      </c>
      <c r="G6" s="472"/>
      <c r="H6" s="472"/>
      <c r="I6" s="472" t="s">
        <v>626</v>
      </c>
      <c r="J6" s="472"/>
      <c r="K6" s="472"/>
    </row>
    <row r="7" spans="1:15"/>
    <row r="8" spans="1:15"/>
    <row r="9" spans="1:15" ht="15.75" thickBot="1">
      <c r="B9" s="41" t="s">
        <v>627</v>
      </c>
    </row>
    <row r="10" spans="1:15" ht="30.75" thickBot="1">
      <c r="B10" s="42" t="s">
        <v>628</v>
      </c>
      <c r="C10" s="84" t="s">
        <v>629</v>
      </c>
      <c r="D10" s="473" t="s">
        <v>630</v>
      </c>
      <c r="E10" s="474"/>
      <c r="F10" s="474"/>
      <c r="G10" s="474"/>
      <c r="H10" s="474"/>
      <c r="I10" s="474"/>
      <c r="J10" s="474"/>
      <c r="K10" s="474"/>
      <c r="L10" s="474"/>
      <c r="M10" s="474"/>
      <c r="N10" s="474"/>
      <c r="O10" s="475"/>
    </row>
    <row r="11" spans="1:15" ht="31.5" customHeight="1" thickBot="1">
      <c r="B11" s="82" t="s">
        <v>631</v>
      </c>
      <c r="C11" s="560">
        <v>10</v>
      </c>
      <c r="D11" s="465" t="s">
        <v>632</v>
      </c>
      <c r="E11" s="466"/>
      <c r="F11" s="466"/>
      <c r="G11" s="466"/>
      <c r="H11" s="466"/>
      <c r="I11" s="466"/>
      <c r="J11" s="466"/>
      <c r="K11" s="466"/>
      <c r="L11" s="466"/>
      <c r="M11" s="466"/>
      <c r="N11" s="466"/>
      <c r="O11" s="467"/>
    </row>
    <row r="12" spans="1:15" ht="30" customHeight="1" thickBot="1">
      <c r="B12" s="82" t="s">
        <v>633</v>
      </c>
      <c r="C12" s="560">
        <v>6</v>
      </c>
      <c r="D12" s="465" t="s">
        <v>634</v>
      </c>
      <c r="E12" s="466"/>
      <c r="F12" s="466"/>
      <c r="G12" s="466"/>
      <c r="H12" s="466"/>
      <c r="I12" s="466"/>
      <c r="J12" s="466"/>
      <c r="K12" s="466"/>
      <c r="L12" s="466"/>
      <c r="M12" s="466"/>
      <c r="N12" s="466"/>
      <c r="O12" s="467"/>
    </row>
    <row r="13" spans="1:15" ht="29.25" customHeight="1" thickBot="1">
      <c r="B13" s="82" t="s">
        <v>635</v>
      </c>
      <c r="C13" s="560">
        <v>2</v>
      </c>
      <c r="D13" s="465" t="s">
        <v>636</v>
      </c>
      <c r="E13" s="466"/>
      <c r="F13" s="466"/>
      <c r="G13" s="466"/>
      <c r="H13" s="466"/>
      <c r="I13" s="466"/>
      <c r="J13" s="466"/>
      <c r="K13" s="466"/>
      <c r="L13" s="466"/>
      <c r="M13" s="466"/>
      <c r="N13" s="466"/>
      <c r="O13" s="467"/>
    </row>
    <row r="14" spans="1:15" ht="15" customHeight="1">
      <c r="B14" s="476" t="s">
        <v>637</v>
      </c>
      <c r="C14" s="478" t="s">
        <v>638</v>
      </c>
      <c r="D14" s="480" t="s">
        <v>639</v>
      </c>
      <c r="E14" s="481"/>
      <c r="F14" s="481"/>
      <c r="G14" s="481"/>
      <c r="H14" s="481"/>
      <c r="I14" s="481"/>
      <c r="J14" s="481"/>
      <c r="K14" s="481"/>
      <c r="L14" s="481"/>
      <c r="M14" s="481"/>
      <c r="N14" s="481"/>
      <c r="O14" s="482"/>
    </row>
    <row r="15" spans="1:15" ht="15.75" customHeight="1" thickBot="1">
      <c r="B15" s="477"/>
      <c r="C15" s="479"/>
      <c r="D15" s="483" t="s">
        <v>640</v>
      </c>
      <c r="E15" s="561"/>
      <c r="F15" s="561"/>
      <c r="G15" s="561"/>
      <c r="H15" s="561"/>
      <c r="I15" s="561"/>
      <c r="J15" s="561"/>
      <c r="K15" s="561"/>
      <c r="L15" s="561"/>
      <c r="M15" s="561"/>
      <c r="N15" s="561"/>
      <c r="O15" s="562"/>
    </row>
    <row r="16" spans="1:15"/>
    <row r="17" spans="2:15"/>
    <row r="18" spans="2:15" ht="15.75" thickBot="1">
      <c r="B18" s="41" t="s">
        <v>641</v>
      </c>
    </row>
    <row r="19" spans="2:15" ht="30.75" thickBot="1">
      <c r="B19" s="83" t="s">
        <v>642</v>
      </c>
      <c r="C19" s="43" t="s">
        <v>643</v>
      </c>
      <c r="D19" s="487" t="s">
        <v>630</v>
      </c>
      <c r="E19" s="488"/>
      <c r="F19" s="488"/>
      <c r="G19" s="488"/>
      <c r="H19" s="488"/>
      <c r="I19" s="488"/>
      <c r="J19" s="488"/>
      <c r="K19" s="488"/>
      <c r="L19" s="488"/>
      <c r="M19" s="488"/>
      <c r="N19" s="488"/>
      <c r="O19" s="489"/>
    </row>
    <row r="20" spans="2:15" ht="15.75" customHeight="1" thickBot="1">
      <c r="B20" s="130" t="s">
        <v>644</v>
      </c>
      <c r="C20" s="44">
        <v>4</v>
      </c>
      <c r="D20" s="484" t="s">
        <v>645</v>
      </c>
      <c r="E20" s="485"/>
      <c r="F20" s="485"/>
      <c r="G20" s="485"/>
      <c r="H20" s="485"/>
      <c r="I20" s="485"/>
      <c r="J20" s="485"/>
      <c r="K20" s="485"/>
      <c r="L20" s="485"/>
      <c r="M20" s="485"/>
      <c r="N20" s="485"/>
      <c r="O20" s="486"/>
    </row>
    <row r="21" spans="2:15" ht="15" thickBot="1">
      <c r="B21" s="130" t="s">
        <v>646</v>
      </c>
      <c r="C21" s="45">
        <v>3</v>
      </c>
      <c r="D21" s="484" t="s">
        <v>647</v>
      </c>
      <c r="E21" s="485"/>
      <c r="F21" s="485"/>
      <c r="G21" s="485"/>
      <c r="H21" s="485"/>
      <c r="I21" s="485"/>
      <c r="J21" s="485"/>
      <c r="K21" s="485"/>
      <c r="L21" s="485"/>
      <c r="M21" s="485"/>
      <c r="N21" s="485"/>
      <c r="O21" s="486"/>
    </row>
    <row r="22" spans="2:15" ht="15" thickBot="1">
      <c r="B22" s="46" t="s">
        <v>648</v>
      </c>
      <c r="C22" s="45">
        <v>2</v>
      </c>
      <c r="D22" s="484" t="s">
        <v>649</v>
      </c>
      <c r="E22" s="485"/>
      <c r="F22" s="485"/>
      <c r="G22" s="485"/>
      <c r="H22" s="485"/>
      <c r="I22" s="485"/>
      <c r="J22" s="485"/>
      <c r="K22" s="485"/>
      <c r="L22" s="485"/>
      <c r="M22" s="485"/>
      <c r="N22" s="485"/>
      <c r="O22" s="486"/>
    </row>
    <row r="23" spans="2:15" ht="15" thickBot="1">
      <c r="B23" s="47" t="s">
        <v>650</v>
      </c>
      <c r="C23" s="45">
        <v>1</v>
      </c>
      <c r="D23" s="484" t="s">
        <v>651</v>
      </c>
      <c r="E23" s="485"/>
      <c r="F23" s="485"/>
      <c r="G23" s="485"/>
      <c r="H23" s="485"/>
      <c r="I23" s="485"/>
      <c r="J23" s="485"/>
      <c r="K23" s="485"/>
      <c r="L23" s="485"/>
      <c r="M23" s="485"/>
      <c r="N23" s="485"/>
      <c r="O23" s="486"/>
    </row>
    <row r="24" spans="2:15"/>
    <row r="25" spans="2:15"/>
    <row r="26" spans="2:15" ht="15.75" thickBot="1">
      <c r="B26" s="41" t="s">
        <v>652</v>
      </c>
    </row>
    <row r="27" spans="2:15" ht="15.75" thickBot="1">
      <c r="B27" s="490" t="s">
        <v>653</v>
      </c>
      <c r="C27" s="491"/>
      <c r="D27" s="492" t="s">
        <v>654</v>
      </c>
      <c r="E27" s="493"/>
      <c r="F27" s="493"/>
      <c r="G27" s="494"/>
    </row>
    <row r="28" spans="2:15" ht="15.75" thickBot="1">
      <c r="B28" s="563"/>
      <c r="C28" s="564"/>
      <c r="D28" s="565">
        <v>4</v>
      </c>
      <c r="E28" s="565">
        <v>3</v>
      </c>
      <c r="F28" s="565">
        <v>2</v>
      </c>
      <c r="G28" s="565">
        <v>1</v>
      </c>
    </row>
    <row r="29" spans="2:15" ht="15.75" thickBot="1">
      <c r="B29" s="495" t="s">
        <v>655</v>
      </c>
      <c r="C29" s="565">
        <v>10</v>
      </c>
      <c r="D29" s="566" t="s">
        <v>656</v>
      </c>
      <c r="E29" s="566" t="s">
        <v>657</v>
      </c>
      <c r="F29" s="567" t="s">
        <v>658</v>
      </c>
      <c r="G29" s="567" t="s">
        <v>659</v>
      </c>
    </row>
    <row r="30" spans="2:15" ht="15.75" thickBot="1">
      <c r="B30" s="496"/>
      <c r="C30" s="565">
        <v>6</v>
      </c>
      <c r="D30" s="566" t="s">
        <v>660</v>
      </c>
      <c r="E30" s="567" t="s">
        <v>661</v>
      </c>
      <c r="F30" s="567" t="s">
        <v>662</v>
      </c>
      <c r="G30" s="568" t="s">
        <v>663</v>
      </c>
    </row>
    <row r="31" spans="2:15" ht="15.75" thickBot="1">
      <c r="B31" s="569"/>
      <c r="C31" s="565">
        <v>2</v>
      </c>
      <c r="D31" s="568" t="s">
        <v>664</v>
      </c>
      <c r="E31" s="568" t="s">
        <v>663</v>
      </c>
      <c r="F31" s="570" t="s">
        <v>665</v>
      </c>
      <c r="G31" s="570" t="s">
        <v>666</v>
      </c>
    </row>
    <row r="32" spans="2:15"/>
    <row r="33" spans="2:15"/>
    <row r="34" spans="2:15" ht="15.75" thickBot="1">
      <c r="B34" s="41" t="s">
        <v>667</v>
      </c>
    </row>
    <row r="35" spans="2:15" ht="30.75" thickBot="1">
      <c r="B35" s="83" t="s">
        <v>653</v>
      </c>
      <c r="C35" s="80" t="s">
        <v>668</v>
      </c>
      <c r="D35" s="490" t="s">
        <v>630</v>
      </c>
      <c r="E35" s="497"/>
      <c r="F35" s="497"/>
      <c r="G35" s="497"/>
      <c r="H35" s="497"/>
      <c r="I35" s="497"/>
      <c r="J35" s="497"/>
      <c r="K35" s="497"/>
      <c r="L35" s="497"/>
      <c r="M35" s="497"/>
      <c r="N35" s="497"/>
      <c r="O35" s="498"/>
    </row>
    <row r="36" spans="2:15" ht="15.75" customHeight="1">
      <c r="B36" s="499" t="s">
        <v>669</v>
      </c>
      <c r="C36" s="501" t="s">
        <v>670</v>
      </c>
      <c r="D36" s="503" t="s">
        <v>671</v>
      </c>
      <c r="E36" s="504"/>
      <c r="F36" s="504"/>
      <c r="G36" s="504"/>
      <c r="H36" s="504"/>
      <c r="I36" s="504"/>
      <c r="J36" s="504"/>
      <c r="K36" s="504"/>
      <c r="L36" s="504"/>
      <c r="M36" s="504"/>
      <c r="N36" s="504"/>
      <c r="O36" s="505"/>
    </row>
    <row r="37" spans="2:15" ht="15" thickBot="1">
      <c r="B37" s="500"/>
      <c r="C37" s="502"/>
      <c r="D37" s="506" t="s">
        <v>672</v>
      </c>
      <c r="E37" s="571"/>
      <c r="F37" s="571"/>
      <c r="G37" s="571"/>
      <c r="H37" s="571"/>
      <c r="I37" s="571"/>
      <c r="J37" s="571"/>
      <c r="K37" s="571"/>
      <c r="L37" s="571"/>
      <c r="M37" s="571"/>
      <c r="N37" s="571"/>
      <c r="O37" s="572"/>
    </row>
    <row r="38" spans="2:15" ht="14.25">
      <c r="B38" s="499" t="s">
        <v>673</v>
      </c>
      <c r="C38" s="501" t="s">
        <v>674</v>
      </c>
      <c r="D38" s="503" t="s">
        <v>671</v>
      </c>
      <c r="E38" s="504"/>
      <c r="F38" s="504"/>
      <c r="G38" s="504"/>
      <c r="H38" s="504"/>
      <c r="I38" s="504"/>
      <c r="J38" s="504"/>
      <c r="K38" s="504"/>
      <c r="L38" s="504"/>
      <c r="M38" s="504"/>
      <c r="N38" s="504"/>
      <c r="O38" s="505"/>
    </row>
    <row r="39" spans="2:15" ht="15" thickBot="1">
      <c r="B39" s="500"/>
      <c r="C39" s="502"/>
      <c r="D39" s="506" t="s">
        <v>672</v>
      </c>
      <c r="E39" s="571"/>
      <c r="F39" s="571"/>
      <c r="G39" s="571"/>
      <c r="H39" s="571"/>
      <c r="I39" s="571"/>
      <c r="J39" s="571"/>
      <c r="K39" s="571"/>
      <c r="L39" s="571"/>
      <c r="M39" s="571"/>
      <c r="N39" s="571"/>
      <c r="O39" s="572"/>
    </row>
    <row r="40" spans="2:15" ht="14.25">
      <c r="B40" s="499" t="s">
        <v>675</v>
      </c>
      <c r="C40" s="501" t="s">
        <v>676</v>
      </c>
      <c r="D40" s="503" t="s">
        <v>677</v>
      </c>
      <c r="E40" s="504"/>
      <c r="F40" s="504"/>
      <c r="G40" s="504"/>
      <c r="H40" s="504"/>
      <c r="I40" s="504"/>
      <c r="J40" s="504"/>
      <c r="K40" s="504"/>
      <c r="L40" s="504"/>
      <c r="M40" s="504"/>
      <c r="N40" s="504"/>
      <c r="O40" s="505"/>
    </row>
    <row r="41" spans="2:15" ht="15" thickBot="1">
      <c r="B41" s="500"/>
      <c r="C41" s="502"/>
      <c r="D41" s="506" t="s">
        <v>678</v>
      </c>
      <c r="E41" s="571"/>
      <c r="F41" s="571"/>
      <c r="G41" s="571"/>
      <c r="H41" s="571"/>
      <c r="I41" s="571"/>
      <c r="J41" s="571"/>
      <c r="K41" s="571"/>
      <c r="L41" s="571"/>
      <c r="M41" s="571"/>
      <c r="N41" s="571"/>
      <c r="O41" s="572"/>
    </row>
    <row r="42" spans="2:15" ht="14.25">
      <c r="B42" s="499" t="s">
        <v>679</v>
      </c>
      <c r="C42" s="501" t="s">
        <v>680</v>
      </c>
      <c r="D42" s="503" t="s">
        <v>681</v>
      </c>
      <c r="E42" s="504"/>
      <c r="F42" s="504"/>
      <c r="G42" s="504"/>
      <c r="H42" s="504"/>
      <c r="I42" s="504"/>
      <c r="J42" s="504"/>
      <c r="K42" s="504"/>
      <c r="L42" s="504"/>
      <c r="M42" s="504"/>
      <c r="N42" s="504"/>
      <c r="O42" s="505"/>
    </row>
    <row r="43" spans="2:15" ht="15" thickBot="1">
      <c r="B43" s="500"/>
      <c r="C43" s="502"/>
      <c r="D43" s="506" t="s">
        <v>682</v>
      </c>
      <c r="E43" s="571"/>
      <c r="F43" s="571"/>
      <c r="G43" s="571"/>
      <c r="H43" s="571"/>
      <c r="I43" s="571"/>
      <c r="J43" s="571"/>
      <c r="K43" s="571"/>
      <c r="L43" s="571"/>
      <c r="M43" s="571"/>
      <c r="N43" s="571"/>
      <c r="O43" s="572"/>
    </row>
    <row r="44" spans="2:15"/>
    <row r="45" spans="2:15"/>
    <row r="46" spans="2:15" ht="15.75" thickBot="1">
      <c r="B46" s="41" t="s">
        <v>683</v>
      </c>
    </row>
    <row r="47" spans="2:15" ht="15">
      <c r="B47" s="507" t="s">
        <v>684</v>
      </c>
      <c r="C47" s="509" t="s">
        <v>685</v>
      </c>
      <c r="D47" s="511" t="s">
        <v>630</v>
      </c>
      <c r="E47" s="512"/>
      <c r="F47" s="512"/>
      <c r="G47" s="513"/>
    </row>
    <row r="48" spans="2:15" ht="15.75" thickBot="1">
      <c r="B48" s="508"/>
      <c r="C48" s="510"/>
      <c r="D48" s="514" t="s">
        <v>686</v>
      </c>
      <c r="E48" s="573"/>
      <c r="F48" s="573"/>
      <c r="G48" s="574"/>
    </row>
    <row r="49" spans="2:8" ht="21" customHeight="1" thickBot="1">
      <c r="B49" s="81" t="s">
        <v>687</v>
      </c>
      <c r="C49" s="575">
        <v>100</v>
      </c>
      <c r="D49" s="515" t="s">
        <v>688</v>
      </c>
      <c r="E49" s="516"/>
      <c r="F49" s="516"/>
      <c r="G49" s="517"/>
    </row>
    <row r="50" spans="2:8" ht="31.5" customHeight="1" thickBot="1">
      <c r="B50" s="81" t="s">
        <v>689</v>
      </c>
      <c r="C50" s="575">
        <v>60</v>
      </c>
      <c r="D50" s="515" t="s">
        <v>690</v>
      </c>
      <c r="E50" s="516"/>
      <c r="F50" s="516"/>
      <c r="G50" s="517"/>
    </row>
    <row r="51" spans="2:8" ht="30.75" customHeight="1" thickBot="1">
      <c r="B51" s="81" t="s">
        <v>691</v>
      </c>
      <c r="C51" s="575">
        <v>25</v>
      </c>
      <c r="D51" s="515" t="s">
        <v>692</v>
      </c>
      <c r="E51" s="516"/>
      <c r="F51" s="516"/>
      <c r="G51" s="517"/>
    </row>
    <row r="52" spans="2:8" ht="30" customHeight="1" thickBot="1">
      <c r="B52" s="81" t="s">
        <v>693</v>
      </c>
      <c r="C52" s="575">
        <v>10</v>
      </c>
      <c r="D52" s="515" t="s">
        <v>694</v>
      </c>
      <c r="E52" s="516"/>
      <c r="F52" s="516"/>
      <c r="G52" s="517"/>
    </row>
    <row r="53" spans="2:8"/>
    <row r="54" spans="2:8"/>
    <row r="55" spans="2:8" ht="15.75" thickBot="1">
      <c r="B55" s="41" t="s">
        <v>695</v>
      </c>
    </row>
    <row r="56" spans="2:8" ht="23.25" customHeight="1" thickBot="1">
      <c r="B56" s="518" t="s">
        <v>696</v>
      </c>
      <c r="C56" s="519"/>
      <c r="D56" s="520" t="s">
        <v>697</v>
      </c>
      <c r="E56" s="521"/>
      <c r="F56" s="521"/>
      <c r="G56" s="522"/>
      <c r="H56" s="48"/>
    </row>
    <row r="57" spans="2:8" ht="15" thickBot="1">
      <c r="B57" s="576"/>
      <c r="C57" s="577"/>
      <c r="D57" s="578" t="s">
        <v>698</v>
      </c>
      <c r="E57" s="578" t="s">
        <v>699</v>
      </c>
      <c r="F57" s="578" t="s">
        <v>700</v>
      </c>
      <c r="G57" s="578" t="s">
        <v>701</v>
      </c>
      <c r="H57" s="48"/>
    </row>
    <row r="58" spans="2:8">
      <c r="B58" s="495" t="s">
        <v>702</v>
      </c>
      <c r="C58" s="526">
        <v>100</v>
      </c>
      <c r="D58" s="49" t="s">
        <v>703</v>
      </c>
      <c r="E58" s="49" t="s">
        <v>703</v>
      </c>
      <c r="F58" s="49" t="s">
        <v>704</v>
      </c>
      <c r="G58" s="50" t="s">
        <v>705</v>
      </c>
      <c r="H58" s="528"/>
    </row>
    <row r="59" spans="2:8" ht="13.5" thickBot="1">
      <c r="B59" s="496"/>
      <c r="C59" s="527"/>
      <c r="D59" s="49" t="s">
        <v>706</v>
      </c>
      <c r="E59" s="49" t="s">
        <v>707</v>
      </c>
      <c r="F59" s="49" t="s">
        <v>708</v>
      </c>
      <c r="G59" s="50" t="s">
        <v>709</v>
      </c>
      <c r="H59" s="528"/>
    </row>
    <row r="60" spans="2:8">
      <c r="B60" s="496"/>
      <c r="C60" s="529">
        <v>60</v>
      </c>
      <c r="D60" s="142" t="s">
        <v>703</v>
      </c>
      <c r="E60" s="142" t="s">
        <v>703</v>
      </c>
      <c r="F60" s="143" t="s">
        <v>705</v>
      </c>
      <c r="G60" s="131" t="s">
        <v>710</v>
      </c>
      <c r="H60" s="528"/>
    </row>
    <row r="61" spans="2:8" ht="13.5" thickBot="1">
      <c r="B61" s="496"/>
      <c r="C61" s="579"/>
      <c r="D61" s="580">
        <v>2400</v>
      </c>
      <c r="E61" s="580" t="s">
        <v>711</v>
      </c>
      <c r="F61" s="581" t="s">
        <v>712</v>
      </c>
      <c r="G61" s="51" t="s">
        <v>713</v>
      </c>
      <c r="H61" s="528"/>
    </row>
    <row r="62" spans="2:8">
      <c r="B62" s="496"/>
      <c r="C62" s="526">
        <v>25</v>
      </c>
      <c r="D62" s="49" t="s">
        <v>703</v>
      </c>
      <c r="E62" s="50" t="s">
        <v>212</v>
      </c>
      <c r="F62" s="50" t="s">
        <v>212</v>
      </c>
      <c r="G62" s="52" t="s">
        <v>232</v>
      </c>
      <c r="H62" s="48"/>
    </row>
    <row r="63" spans="2:8" ht="13.5" thickBot="1">
      <c r="B63" s="496"/>
      <c r="C63" s="579"/>
      <c r="D63" s="580" t="s">
        <v>714</v>
      </c>
      <c r="E63" s="581" t="s">
        <v>715</v>
      </c>
      <c r="F63" s="581" t="s">
        <v>716</v>
      </c>
      <c r="G63" s="52" t="s">
        <v>717</v>
      </c>
      <c r="H63" s="48"/>
    </row>
    <row r="64" spans="2:8">
      <c r="B64" s="496"/>
      <c r="C64" s="526">
        <v>10</v>
      </c>
      <c r="D64" s="50" t="s">
        <v>212</v>
      </c>
      <c r="E64" s="53" t="s">
        <v>718</v>
      </c>
      <c r="F64" s="52" t="s">
        <v>232</v>
      </c>
      <c r="G64" s="132" t="s">
        <v>719</v>
      </c>
      <c r="H64" s="528"/>
    </row>
    <row r="65" spans="2:8" ht="13.5" thickBot="1">
      <c r="B65" s="569"/>
      <c r="C65" s="579"/>
      <c r="D65" s="581" t="s">
        <v>720</v>
      </c>
      <c r="E65" s="51" t="s">
        <v>721</v>
      </c>
      <c r="F65" s="582" t="s">
        <v>722</v>
      </c>
      <c r="G65" s="54" t="s">
        <v>723</v>
      </c>
      <c r="H65" s="528"/>
    </row>
    <row r="66" spans="2:8" ht="14.25">
      <c r="B66" s="55"/>
    </row>
    <row r="67" spans="2:8" ht="14.25">
      <c r="B67" s="55"/>
    </row>
    <row r="68" spans="2:8" ht="15.75" thickBot="1">
      <c r="B68" s="41" t="s">
        <v>724</v>
      </c>
    </row>
    <row r="69" spans="2:8" ht="30.75" thickBot="1">
      <c r="B69" s="83" t="s">
        <v>725</v>
      </c>
      <c r="C69" s="80" t="s">
        <v>726</v>
      </c>
      <c r="D69" s="487" t="s">
        <v>630</v>
      </c>
      <c r="E69" s="488"/>
      <c r="F69" s="488"/>
      <c r="G69" s="489"/>
    </row>
    <row r="70" spans="2:8" ht="36.75" customHeight="1" thickBot="1">
      <c r="B70" s="56" t="s">
        <v>703</v>
      </c>
      <c r="C70" s="583" t="s">
        <v>727</v>
      </c>
      <c r="D70" s="530" t="s">
        <v>728</v>
      </c>
      <c r="E70" s="531"/>
      <c r="F70" s="531"/>
      <c r="G70" s="532"/>
    </row>
    <row r="71" spans="2:8" ht="30.75" customHeight="1" thickBot="1">
      <c r="B71" s="56" t="s">
        <v>212</v>
      </c>
      <c r="C71" s="583" t="s">
        <v>729</v>
      </c>
      <c r="D71" s="530" t="s">
        <v>730</v>
      </c>
      <c r="E71" s="531"/>
      <c r="F71" s="531"/>
      <c r="G71" s="532"/>
    </row>
    <row r="72" spans="2:8" ht="31.5" customHeight="1" thickBot="1">
      <c r="B72" s="56" t="s">
        <v>232</v>
      </c>
      <c r="C72" s="583" t="s">
        <v>731</v>
      </c>
      <c r="D72" s="530" t="s">
        <v>732</v>
      </c>
      <c r="E72" s="531"/>
      <c r="F72" s="531"/>
      <c r="G72" s="532"/>
    </row>
    <row r="73" spans="2:8" ht="59.25" customHeight="1" thickBot="1">
      <c r="B73" s="56" t="s">
        <v>733</v>
      </c>
      <c r="C73" s="583">
        <v>20</v>
      </c>
      <c r="D73" s="530" t="s">
        <v>734</v>
      </c>
      <c r="E73" s="531"/>
      <c r="F73" s="531"/>
      <c r="G73" s="532"/>
    </row>
    <row r="74" spans="2:8" ht="14.25">
      <c r="B74" s="55"/>
    </row>
    <row r="75" spans="2:8"/>
    <row r="76" spans="2:8" ht="15.75" thickBot="1">
      <c r="B76" s="41" t="s">
        <v>735</v>
      </c>
    </row>
    <row r="77" spans="2:8" ht="15.75" customHeight="1" thickBot="1">
      <c r="B77" s="83" t="s">
        <v>736</v>
      </c>
      <c r="C77" s="523" t="s">
        <v>630</v>
      </c>
      <c r="D77" s="524"/>
      <c r="E77" s="523" t="s">
        <v>737</v>
      </c>
      <c r="F77" s="525"/>
      <c r="G77" s="524"/>
    </row>
    <row r="78" spans="2:8" ht="15.75" customHeight="1" thickBot="1">
      <c r="B78" s="57" t="s">
        <v>703</v>
      </c>
      <c r="C78" s="533" t="s">
        <v>738</v>
      </c>
      <c r="D78" s="534"/>
      <c r="E78" s="533" t="s">
        <v>739</v>
      </c>
      <c r="F78" s="537"/>
      <c r="G78" s="534"/>
    </row>
    <row r="79" spans="2:8" ht="30.75" customHeight="1" thickBot="1">
      <c r="B79" s="57" t="s">
        <v>212</v>
      </c>
      <c r="C79" s="530" t="s">
        <v>740</v>
      </c>
      <c r="D79" s="532"/>
      <c r="E79" s="530" t="s">
        <v>741</v>
      </c>
      <c r="F79" s="535"/>
      <c r="G79" s="536"/>
    </row>
    <row r="80" spans="2:8" ht="15" thickBot="1">
      <c r="B80" s="57" t="s">
        <v>232</v>
      </c>
      <c r="C80" s="533" t="s">
        <v>742</v>
      </c>
      <c r="D80" s="534"/>
      <c r="E80" s="533" t="s">
        <v>743</v>
      </c>
      <c r="F80" s="537"/>
      <c r="G80" s="534"/>
    </row>
    <row r="81" spans="2:7" ht="32.25" customHeight="1" thickBot="1">
      <c r="B81" s="57" t="s">
        <v>733</v>
      </c>
      <c r="C81" s="533" t="s">
        <v>744</v>
      </c>
      <c r="D81" s="534"/>
      <c r="E81" s="530" t="s">
        <v>745</v>
      </c>
      <c r="F81" s="535"/>
      <c r="G81" s="536"/>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3" customWidth="1"/>
    <col min="2" max="2" width="8.625" style="133" bestFit="1" customWidth="1"/>
    <col min="3" max="8" width="25.625" style="133" customWidth="1"/>
    <col min="9" max="9" width="1.375" style="133" customWidth="1"/>
    <col min="10" max="16384" width="11" style="133" hidden="1"/>
  </cols>
  <sheetData>
    <row r="1" spans="1:8" ht="18.75" thickBot="1">
      <c r="A1" s="538" t="s">
        <v>68</v>
      </c>
      <c r="B1" s="542" t="s">
        <v>746</v>
      </c>
      <c r="C1" s="543"/>
      <c r="D1" s="543"/>
      <c r="E1" s="543"/>
      <c r="F1" s="543"/>
      <c r="G1" s="543"/>
      <c r="H1" s="544"/>
    </row>
    <row r="2" spans="1:8" ht="15.75" thickBot="1">
      <c r="A2" s="539"/>
      <c r="B2" s="134" t="s">
        <v>747</v>
      </c>
      <c r="C2" s="134" t="s">
        <v>748</v>
      </c>
      <c r="D2" s="134" t="s">
        <v>749</v>
      </c>
      <c r="E2" s="134" t="s">
        <v>750</v>
      </c>
      <c r="F2" s="134" t="s">
        <v>751</v>
      </c>
      <c r="G2" s="134" t="s">
        <v>752</v>
      </c>
      <c r="H2" s="135" t="s">
        <v>753</v>
      </c>
    </row>
    <row r="3" spans="1:8" ht="56.25">
      <c r="A3" s="540"/>
      <c r="B3" s="136" t="s">
        <v>754</v>
      </c>
      <c r="C3" s="136" t="s">
        <v>755</v>
      </c>
      <c r="D3" s="136" t="s">
        <v>756</v>
      </c>
      <c r="E3" s="136" t="s">
        <v>757</v>
      </c>
      <c r="F3" s="136" t="s">
        <v>557</v>
      </c>
      <c r="G3" s="136" t="s">
        <v>758</v>
      </c>
      <c r="H3" s="137" t="s">
        <v>759</v>
      </c>
    </row>
    <row r="4" spans="1:8" ht="45">
      <c r="A4" s="540"/>
      <c r="B4" s="138" t="s">
        <v>760</v>
      </c>
      <c r="C4" s="138" t="s">
        <v>761</v>
      </c>
      <c r="D4" s="138" t="s">
        <v>538</v>
      </c>
      <c r="E4" s="138" t="s">
        <v>762</v>
      </c>
      <c r="F4" s="138" t="s">
        <v>556</v>
      </c>
      <c r="G4" s="138" t="s">
        <v>763</v>
      </c>
      <c r="H4" s="139" t="s">
        <v>764</v>
      </c>
    </row>
    <row r="5" spans="1:8" ht="56.25">
      <c r="A5" s="540"/>
      <c r="B5" s="138" t="s">
        <v>765</v>
      </c>
      <c r="C5" s="138" t="s">
        <v>766</v>
      </c>
      <c r="D5" s="138" t="s">
        <v>767</v>
      </c>
      <c r="E5" s="138" t="s">
        <v>768</v>
      </c>
      <c r="F5" s="138" t="s">
        <v>769</v>
      </c>
      <c r="G5" s="138" t="s">
        <v>770</v>
      </c>
      <c r="H5" s="139" t="s">
        <v>771</v>
      </c>
    </row>
    <row r="6" spans="1:8" ht="45">
      <c r="A6" s="540"/>
      <c r="B6" s="138" t="s">
        <v>772</v>
      </c>
      <c r="C6" s="138" t="s">
        <v>523</v>
      </c>
      <c r="D6" s="138" t="s">
        <v>532</v>
      </c>
      <c r="E6" s="138" t="s">
        <v>773</v>
      </c>
      <c r="F6" s="138" t="s">
        <v>774</v>
      </c>
      <c r="G6" s="138" t="s">
        <v>775</v>
      </c>
      <c r="H6" s="139" t="s">
        <v>590</v>
      </c>
    </row>
    <row r="7" spans="1:8" ht="45">
      <c r="A7" s="540"/>
      <c r="B7" s="138" t="s">
        <v>776</v>
      </c>
      <c r="C7" s="138" t="s">
        <v>777</v>
      </c>
      <c r="D7" s="138" t="s">
        <v>778</v>
      </c>
      <c r="E7" s="138" t="s">
        <v>779</v>
      </c>
      <c r="F7" s="138"/>
      <c r="G7" s="138" t="s">
        <v>576</v>
      </c>
      <c r="H7" s="139" t="s">
        <v>591</v>
      </c>
    </row>
    <row r="8" spans="1:8" ht="33.75">
      <c r="A8" s="540"/>
      <c r="B8" s="138" t="s">
        <v>780</v>
      </c>
      <c r="C8" s="138" t="s">
        <v>781</v>
      </c>
      <c r="D8" s="138" t="s">
        <v>782</v>
      </c>
      <c r="E8" s="138" t="s">
        <v>552</v>
      </c>
      <c r="F8" s="138"/>
      <c r="G8" s="138" t="s">
        <v>783</v>
      </c>
      <c r="H8" s="139" t="s">
        <v>589</v>
      </c>
    </row>
    <row r="9" spans="1:8" ht="22.5">
      <c r="A9" s="540"/>
      <c r="B9" s="138" t="s">
        <v>784</v>
      </c>
      <c r="C9" s="138" t="s">
        <v>785</v>
      </c>
      <c r="D9" s="138"/>
      <c r="E9" s="138"/>
      <c r="F9" s="138"/>
      <c r="G9" s="138" t="s">
        <v>786</v>
      </c>
      <c r="H9" s="139" t="s">
        <v>787</v>
      </c>
    </row>
    <row r="10" spans="1:8" ht="34.5" thickBot="1">
      <c r="A10" s="541"/>
      <c r="B10" s="140" t="s">
        <v>788</v>
      </c>
      <c r="C10" s="140"/>
      <c r="D10" s="140"/>
      <c r="E10" s="140"/>
      <c r="F10" s="140"/>
      <c r="G10" s="140" t="s">
        <v>789</v>
      </c>
      <c r="H10" s="141"/>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2025-11-12T21:15:48Z</dcterms:modified>
  <cp:category/>
  <cp:contentStatus/>
</cp:coreProperties>
</file>