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leidy\OneDrive\Escritorio\MATRIZ DE PELIGROS ACTUALIZADAS\2024\Febrero\"/>
    </mc:Choice>
  </mc:AlternateContent>
  <xr:revisionPtr revIDLastSave="0" documentId="13_ncr:1_{5AA02183-122D-44DF-B1C2-27D90D25F7ED}" xr6:coauthVersionLast="47" xr6:coauthVersionMax="47" xr10:uidLastSave="{00000000-0000-0000-0000-000000000000}"/>
  <workbookProtection workbookAlgorithmName="SHA-512" workbookHashValue="mRUMsqyTjhrNVxgJ4MlmH3TDnv81v/POcXtRxP09lF7HFYKJUMO3ebO0c8JfOR3Zs2iiGbMM8YlVpwTvV6hjOw==" workbookSaltValue="gPPBWgUp8TWGprYFJyjIsw==" workbookSpinCount="100000" lockStructure="1"/>
  <bookViews>
    <workbookView xWindow="-120" yWindow="-120" windowWidth="20730" windowHeight="11160" tabRatio="625" firstSheet="1" activeTab="1" xr2:uid="{00000000-000D-0000-FFFF-FFFF00000000}"/>
  </bookViews>
  <sheets>
    <sheet name="CONTROL CAMBIOS " sheetId="8" state="hidden" r:id="rId1"/>
    <sheet name="1. Matriz de Peligros" sheetId="6" r:id="rId2"/>
    <sheet name="2. Identificación" sheetId="10" r:id="rId3"/>
    <sheet name="3. Evaluación Riesgo" sheetId="3" r:id="rId4"/>
    <sheet name="4. Clasificación de Peligros" sheetId="4" r:id="rId5"/>
  </sheets>
  <externalReferences>
    <externalReference r:id="rId6"/>
  </externalReferences>
  <definedNames>
    <definedName name="\a" localSheetId="1">#REF!</definedName>
    <definedName name="\a" localSheetId="2">#REF!</definedName>
    <definedName name="\a" localSheetId="3">#REF!</definedName>
    <definedName name="\a">#REF!</definedName>
    <definedName name="\m" localSheetId="1">#REF!</definedName>
    <definedName name="\m" localSheetId="2">#REF!</definedName>
    <definedName name="\m" localSheetId="3">#REF!</definedName>
    <definedName name="\m">#REF!</definedName>
    <definedName name="\p" localSheetId="1">#REF!</definedName>
    <definedName name="\p" localSheetId="2">#REF!</definedName>
    <definedName name="\p" localSheetId="3">#REF!</definedName>
    <definedName name="\p">#REF!</definedName>
    <definedName name="\q" localSheetId="1">#REF!</definedName>
    <definedName name="\q" localSheetId="2">#REF!</definedName>
    <definedName name="\q" localSheetId="3">#REF!</definedName>
    <definedName name="\q">#REF!</definedName>
    <definedName name="_xlnm._FilterDatabase" localSheetId="1" hidden="1">'1. Matriz de Peligros'!$A$16:$AF$288</definedName>
    <definedName name="_Key1" localSheetId="1"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1" hidden="1">#REF!</definedName>
    <definedName name="_Sort" localSheetId="2" hidden="1">#REF!</definedName>
    <definedName name="_Sort" localSheetId="3" hidden="1">#REF!</definedName>
    <definedName name="_Sort" hidden="1">#REF!</definedName>
    <definedName name="_w29" localSheetId="1" hidden="1">[1]PRODUCION!#REF!</definedName>
    <definedName name="_w29" localSheetId="2" hidden="1">[1]PRODUCION!#REF!</definedName>
    <definedName name="_w29" localSheetId="3" hidden="1">[1]PRODUCION!#REF!</definedName>
    <definedName name="_w29" hidden="1">[1]PRODUCION!#REF!</definedName>
    <definedName name="A_1" localSheetId="1">#REF!</definedName>
    <definedName name="A_1" localSheetId="2">#REF!</definedName>
    <definedName name="A_1" localSheetId="3">#REF!</definedName>
    <definedName name="A_1">#REF!</definedName>
    <definedName name="A_2" localSheetId="1">#REF!</definedName>
    <definedName name="A_2" localSheetId="2">#REF!</definedName>
    <definedName name="A_2" localSheetId="3">#REF!</definedName>
    <definedName name="A_2">#REF!</definedName>
    <definedName name="A_3" localSheetId="1">#REF!</definedName>
    <definedName name="A_3" localSheetId="2">#REF!</definedName>
    <definedName name="A_3" localSheetId="3">#REF!</definedName>
    <definedName name="A_3">#REF!</definedName>
    <definedName name="A_4" localSheetId="1">#REF!</definedName>
    <definedName name="A_4" localSheetId="2">#REF!</definedName>
    <definedName name="A_4" localSheetId="3">#REF!</definedName>
    <definedName name="A_4">#REF!</definedName>
    <definedName name="AREA">#N/A</definedName>
    <definedName name="_xlnm.Print_Area" localSheetId="1">'1. Matriz de Peligros'!$A$1:$AE$288</definedName>
    <definedName name="_xlnm.Print_Area" localSheetId="2">'2. Identificación'!$A$1:$X$78</definedName>
    <definedName name="BORDER" localSheetId="1">#REF!</definedName>
    <definedName name="BORDER" localSheetId="2">#REF!</definedName>
    <definedName name="BORDER" localSheetId="3">#REF!</definedName>
    <definedName name="BORDER">#REF!</definedName>
    <definedName name="gggg" localSheetId="2">#REF!</definedName>
    <definedName name="gggg">#REF!</definedName>
    <definedName name="gggggg" localSheetId="2">#REF!</definedName>
    <definedName name="gggggg">#REF!</definedName>
    <definedName name="HOJA1" localSheetId="1">#REF!</definedName>
    <definedName name="HOJA1" localSheetId="2">#REF!</definedName>
    <definedName name="HOJA1" localSheetId="3">#REF!</definedName>
    <definedName name="HOJA1">#REF!</definedName>
    <definedName name="LAS_VACANTES_FABRICA" localSheetId="1">#REF!</definedName>
    <definedName name="LAS_VACANTES_FABRICA" localSheetId="2">#REF!</definedName>
    <definedName name="LAS_VACANTES_FABRICA" localSheetId="3">#REF!</definedName>
    <definedName name="LAS_VACANTES_FABRICA">#REF!</definedName>
    <definedName name="los_voluntarios" localSheetId="1">#REF!</definedName>
    <definedName name="los_voluntarios" localSheetId="2">#REF!</definedName>
    <definedName name="los_voluntarios" localSheetId="3">#REF!</definedName>
    <definedName name="los_voluntarios">#REF!</definedName>
    <definedName name="TABLA10" localSheetId="1">#REF!</definedName>
    <definedName name="TABLA10" localSheetId="2">#REF!</definedName>
    <definedName name="TABLA10" localSheetId="3">#REF!</definedName>
    <definedName name="TABLA10">#REF!</definedName>
    <definedName name="TABLA11" localSheetId="1">#REF!</definedName>
    <definedName name="TABLA11" localSheetId="2">#REF!</definedName>
    <definedName name="TABLA11" localSheetId="3">#REF!</definedName>
    <definedName name="TABLA11">#REF!</definedName>
    <definedName name="TABLA6" localSheetId="1">#REF!</definedName>
    <definedName name="TABLA6" localSheetId="2">#REF!</definedName>
    <definedName name="TABLA6" localSheetId="3">#REF!</definedName>
    <definedName name="TABLA6">#REF!</definedName>
    <definedName name="TABLA7" localSheetId="1">#REF!</definedName>
    <definedName name="TABLA7" localSheetId="2">#REF!</definedName>
    <definedName name="TABLA7" localSheetId="3">#REF!</definedName>
    <definedName name="TABLA7">#REF!</definedName>
    <definedName name="TABLA8" localSheetId="1">#REF!</definedName>
    <definedName name="TABLA8" localSheetId="2">#REF!</definedName>
    <definedName name="TABLA8" localSheetId="3">#REF!</definedName>
    <definedName name="TABLA8">#REF!</definedName>
    <definedName name="TABLA9" localSheetId="1">#REF!</definedName>
    <definedName name="TABLA9" localSheetId="2">#REF!</definedName>
    <definedName name="TABLA9" localSheetId="3">#REF!</definedName>
    <definedName name="TABLA9">#REF!</definedName>
    <definedName name="TABMES" localSheetId="1">#REF!</definedName>
    <definedName name="TABMES" localSheetId="2">#REF!</definedName>
    <definedName name="TABMES" localSheetId="3">#REF!</definedName>
    <definedName name="TABMES">#REF!</definedName>
    <definedName name="TABMES1" localSheetId="1">#REF!</definedName>
    <definedName name="TABMES1" localSheetId="2">#REF!</definedName>
    <definedName name="TABMES1" localSheetId="3">#REF!</definedName>
    <definedName name="TABMES1">#REF!</definedName>
    <definedName name="TABMES2" localSheetId="1">#REF!</definedName>
    <definedName name="TABMES2" localSheetId="2">#REF!</definedName>
    <definedName name="TABMES2" localSheetId="3">#REF!</definedName>
    <definedName name="TABMES2">#REF!</definedName>
    <definedName name="TABMES3" localSheetId="1">#REF!</definedName>
    <definedName name="TABMES3" localSheetId="2">#REF!</definedName>
    <definedName name="TABMES3" localSheetId="3">#REF!</definedName>
    <definedName name="TABMES3">#REF!</definedName>
    <definedName name="TABMES4" localSheetId="1">#REF!</definedName>
    <definedName name="TABMES4" localSheetId="2">#REF!</definedName>
    <definedName name="TABMES4" localSheetId="3">#REF!</definedName>
    <definedName name="TABMES4">#REF!</definedName>
    <definedName name="TABMES5" localSheetId="1">#REF!</definedName>
    <definedName name="TABMES5" localSheetId="2">#REF!</definedName>
    <definedName name="TABMES5" localSheetId="3">#REF!</definedName>
    <definedName name="TABMES5">#REF!</definedName>
    <definedName name="TIT" localSheetId="1">#REF!</definedName>
    <definedName name="TIT" localSheetId="2">#REF!</definedName>
    <definedName name="TIT" localSheetId="3">#REF!</definedName>
    <definedName name="TIT">#REF!</definedName>
    <definedName name="_xlnm.Print_Titles" localSheetId="2">'2. Identificación'!$1:$61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85" i="6" l="1"/>
  <c r="R285" i="6" s="1"/>
  <c r="S285" i="6" s="1"/>
  <c r="O284" i="6"/>
  <c r="O283" i="6"/>
  <c r="O282" i="6"/>
  <c r="O281" i="6"/>
  <c r="R281" i="6" s="1"/>
  <c r="S281" i="6" s="1"/>
  <c r="O280" i="6"/>
  <c r="R280" i="6" s="1"/>
  <c r="S280" i="6" s="1"/>
  <c r="S279" i="6"/>
  <c r="P279" i="6"/>
  <c r="O278" i="6"/>
  <c r="R278" i="6" s="1"/>
  <c r="S278" i="6" s="1"/>
  <c r="O277" i="6"/>
  <c r="P277" i="6" s="1"/>
  <c r="O276" i="6"/>
  <c r="P276" i="6" s="1"/>
  <c r="O275" i="6"/>
  <c r="O274" i="6"/>
  <c r="R274" i="6" s="1"/>
  <c r="S274" i="6" s="1"/>
  <c r="O273" i="6"/>
  <c r="P273" i="6" s="1"/>
  <c r="O272" i="6"/>
  <c r="O271" i="6"/>
  <c r="P271" i="6" s="1"/>
  <c r="O269" i="6"/>
  <c r="R269" i="6" s="1"/>
  <c r="S269" i="6" s="1"/>
  <c r="O270" i="6"/>
  <c r="O268" i="6"/>
  <c r="R268" i="6" s="1"/>
  <c r="S268" i="6" s="1"/>
  <c r="O267" i="6"/>
  <c r="O266" i="6"/>
  <c r="O265" i="6"/>
  <c r="R264" i="6"/>
  <c r="P264" i="6"/>
  <c r="O263" i="6"/>
  <c r="P263" i="6" s="1"/>
  <c r="O262" i="6"/>
  <c r="O261" i="6"/>
  <c r="P261" i="6" s="1"/>
  <c r="O260" i="6"/>
  <c r="P260" i="6" s="1"/>
  <c r="O259" i="6"/>
  <c r="P259" i="6" s="1"/>
  <c r="O258" i="6"/>
  <c r="S257" i="6"/>
  <c r="P257" i="6"/>
  <c r="S256" i="6"/>
  <c r="P256" i="6"/>
  <c r="O255" i="6"/>
  <c r="O254" i="6"/>
  <c r="O253" i="6"/>
  <c r="O252" i="6"/>
  <c r="O251" i="6"/>
  <c r="O250" i="6"/>
  <c r="R250" i="6" s="1"/>
  <c r="S250" i="6" s="1"/>
  <c r="O249" i="6"/>
  <c r="R249" i="6" s="1"/>
  <c r="S249" i="6" s="1"/>
  <c r="O248" i="6"/>
  <c r="R248" i="6" s="1"/>
  <c r="S248" i="6" s="1"/>
  <c r="O247" i="6"/>
  <c r="R247" i="6" s="1"/>
  <c r="S247" i="6" s="1"/>
  <c r="O222" i="6"/>
  <c r="O223" i="6"/>
  <c r="R223" i="6" s="1"/>
  <c r="S223" i="6" s="1"/>
  <c r="O224" i="6"/>
  <c r="R224" i="6" s="1"/>
  <c r="S224" i="6" s="1"/>
  <c r="O225" i="6"/>
  <c r="O226" i="6"/>
  <c r="O227" i="6"/>
  <c r="R227" i="6" s="1"/>
  <c r="S227" i="6" s="1"/>
  <c r="O228" i="6"/>
  <c r="O229" i="6"/>
  <c r="R229" i="6" s="1"/>
  <c r="S229" i="6" s="1"/>
  <c r="O230" i="6"/>
  <c r="P231" i="6"/>
  <c r="S231" i="6"/>
  <c r="P232" i="6"/>
  <c r="S232" i="6"/>
  <c r="O233" i="6"/>
  <c r="O234" i="6"/>
  <c r="O235" i="6"/>
  <c r="O236" i="6"/>
  <c r="O237" i="6"/>
  <c r="O238" i="6"/>
  <c r="O239" i="6"/>
  <c r="P239" i="6" s="1"/>
  <c r="P240" i="6"/>
  <c r="R240" i="6"/>
  <c r="O241" i="6"/>
  <c r="O242" i="6"/>
  <c r="R242" i="6" s="1"/>
  <c r="S242" i="6" s="1"/>
  <c r="O243" i="6"/>
  <c r="P243" i="6" s="1"/>
  <c r="O244" i="6"/>
  <c r="R244" i="6" s="1"/>
  <c r="S244" i="6" s="1"/>
  <c r="O245" i="6"/>
  <c r="R245" i="6" s="1"/>
  <c r="S245" i="6" s="1"/>
  <c r="O246" i="6"/>
  <c r="P246" i="6" s="1"/>
  <c r="R271" i="6" l="1"/>
  <c r="S271" i="6" s="1"/>
  <c r="R277" i="6"/>
  <c r="S277" i="6" s="1"/>
  <c r="P285" i="6"/>
  <c r="P227" i="6"/>
  <c r="R276" i="6"/>
  <c r="S276" i="6" s="1"/>
  <c r="P280" i="6"/>
  <c r="R273" i="6"/>
  <c r="S273" i="6" s="1"/>
  <c r="P247" i="6"/>
  <c r="P248" i="6"/>
  <c r="R253" i="6"/>
  <c r="S253" i="6" s="1"/>
  <c r="P253" i="6"/>
  <c r="R265" i="6"/>
  <c r="S265" i="6" s="1"/>
  <c r="P265" i="6"/>
  <c r="P272" i="6"/>
  <c r="R272" i="6"/>
  <c r="S272" i="6" s="1"/>
  <c r="R275" i="6"/>
  <c r="S275" i="6" s="1"/>
  <c r="P275" i="6"/>
  <c r="P274" i="6"/>
  <c r="R284" i="6"/>
  <c r="S284" i="6" s="1"/>
  <c r="P284" i="6"/>
  <c r="R283" i="6"/>
  <c r="P283" i="6"/>
  <c r="R259" i="6"/>
  <c r="S259" i="6" s="1"/>
  <c r="R260" i="6"/>
  <c r="S260" i="6" s="1"/>
  <c r="R261" i="6"/>
  <c r="S261" i="6" s="1"/>
  <c r="P249" i="6"/>
  <c r="P250" i="6"/>
  <c r="R251" i="6"/>
  <c r="S251" i="6" s="1"/>
  <c r="P251" i="6"/>
  <c r="R252" i="6"/>
  <c r="S252" i="6" s="1"/>
  <c r="P252" i="6"/>
  <c r="R254" i="6"/>
  <c r="S254" i="6" s="1"/>
  <c r="P254" i="6"/>
  <c r="R255" i="6"/>
  <c r="S255" i="6" s="1"/>
  <c r="P255" i="6"/>
  <c r="R258" i="6"/>
  <c r="S258" i="6" s="1"/>
  <c r="P258" i="6"/>
  <c r="P267" i="6"/>
  <c r="R267" i="6"/>
  <c r="P266" i="6"/>
  <c r="R266" i="6"/>
  <c r="S266" i="6" s="1"/>
  <c r="P278" i="6"/>
  <c r="P244" i="6"/>
  <c r="P223" i="6"/>
  <c r="P262" i="6"/>
  <c r="R262" i="6"/>
  <c r="S262" i="6" s="1"/>
  <c r="R246" i="6"/>
  <c r="S246" i="6" s="1"/>
  <c r="R263" i="6"/>
  <c r="S263" i="6" s="1"/>
  <c r="P281" i="6"/>
  <c r="R282" i="6"/>
  <c r="S282" i="6" s="1"/>
  <c r="P282" i="6"/>
  <c r="P269" i="6"/>
  <c r="R241" i="6"/>
  <c r="S241" i="6" s="1"/>
  <c r="P241" i="6"/>
  <c r="P245" i="6"/>
  <c r="P242" i="6"/>
  <c r="P234" i="6"/>
  <c r="R234" i="6"/>
  <c r="S234" i="6" s="1"/>
  <c r="R239" i="6"/>
  <c r="S239" i="6" s="1"/>
  <c r="R222" i="6"/>
  <c r="S222" i="6" s="1"/>
  <c r="P222" i="6"/>
  <c r="P233" i="6"/>
  <c r="R233" i="6"/>
  <c r="S233" i="6" s="1"/>
  <c r="P228" i="6"/>
  <c r="R228" i="6"/>
  <c r="S228" i="6" s="1"/>
  <c r="P268" i="6"/>
  <c r="P270" i="6"/>
  <c r="R270" i="6"/>
  <c r="S270" i="6" s="1"/>
  <c r="R238" i="6"/>
  <c r="S238" i="6" s="1"/>
  <c r="P238" i="6"/>
  <c r="R237" i="6"/>
  <c r="S237" i="6" s="1"/>
  <c r="P237" i="6"/>
  <c r="R236" i="6"/>
  <c r="S236" i="6" s="1"/>
  <c r="P236" i="6"/>
  <c r="R243" i="6"/>
  <c r="R235" i="6"/>
  <c r="S235" i="6" s="1"/>
  <c r="P235" i="6"/>
  <c r="R230" i="6"/>
  <c r="S230" i="6" s="1"/>
  <c r="P230" i="6"/>
  <c r="P229" i="6"/>
  <c r="P224" i="6"/>
  <c r="R226" i="6"/>
  <c r="S226" i="6" s="1"/>
  <c r="P226" i="6"/>
  <c r="R225" i="6"/>
  <c r="S225" i="6" s="1"/>
  <c r="P225" i="6"/>
  <c r="O221" i="6" l="1"/>
  <c r="R221" i="6" s="1"/>
  <c r="S221" i="6" s="1"/>
  <c r="O220" i="6"/>
  <c r="P220" i="6" s="1"/>
  <c r="S219" i="6"/>
  <c r="S218" i="6"/>
  <c r="S217" i="6"/>
  <c r="S216" i="6"/>
  <c r="S215" i="6"/>
  <c r="S214" i="6"/>
  <c r="S213" i="6"/>
  <c r="S212" i="6"/>
  <c r="S211" i="6"/>
  <c r="S210" i="6"/>
  <c r="S209" i="6"/>
  <c r="S208" i="6"/>
  <c r="O207" i="6"/>
  <c r="O206" i="6"/>
  <c r="P206" i="6" s="1"/>
  <c r="O205" i="6"/>
  <c r="O204" i="6"/>
  <c r="R204" i="6" s="1"/>
  <c r="S204" i="6" s="1"/>
  <c r="O203" i="6"/>
  <c r="R202" i="6"/>
  <c r="P202" i="6"/>
  <c r="O201" i="6"/>
  <c r="O200" i="6"/>
  <c r="O199" i="6"/>
  <c r="P199" i="6" s="1"/>
  <c r="O198" i="6"/>
  <c r="O197" i="6"/>
  <c r="P197" i="6" s="1"/>
  <c r="O196" i="6"/>
  <c r="P196" i="6" s="1"/>
  <c r="O195" i="6"/>
  <c r="R195" i="6" s="1"/>
  <c r="S195" i="6" s="1"/>
  <c r="S194" i="6"/>
  <c r="P194" i="6"/>
  <c r="S193" i="6"/>
  <c r="P193" i="6"/>
  <c r="S192" i="6"/>
  <c r="P192" i="6"/>
  <c r="O191" i="6"/>
  <c r="R191" i="6" s="1"/>
  <c r="S191" i="6" s="1"/>
  <c r="O190" i="6"/>
  <c r="O189" i="6"/>
  <c r="O188" i="6"/>
  <c r="R188" i="6" s="1"/>
  <c r="S188" i="6" s="1"/>
  <c r="O187" i="6"/>
  <c r="O186" i="6"/>
  <c r="R186" i="6" s="1"/>
  <c r="S186" i="6" s="1"/>
  <c r="O185" i="6"/>
  <c r="R185" i="6" s="1"/>
  <c r="S185" i="6" s="1"/>
  <c r="O184" i="6"/>
  <c r="R184" i="6" s="1"/>
  <c r="S184" i="6" s="1"/>
  <c r="O183" i="6"/>
  <c r="R183" i="6" s="1"/>
  <c r="S183" i="6" s="1"/>
  <c r="O182" i="6"/>
  <c r="R182" i="6" s="1"/>
  <c r="S182" i="6" s="1"/>
  <c r="O181" i="6"/>
  <c r="R206" i="6" l="1"/>
  <c r="P204" i="6"/>
  <c r="R220" i="6"/>
  <c r="S220" i="6" s="1"/>
  <c r="R207" i="6"/>
  <c r="S207" i="6" s="1"/>
  <c r="P207" i="6"/>
  <c r="R199" i="6"/>
  <c r="S199" i="6" s="1"/>
  <c r="R181" i="6"/>
  <c r="S181" i="6" s="1"/>
  <c r="P181" i="6"/>
  <c r="R187" i="6"/>
  <c r="S187" i="6" s="1"/>
  <c r="P187" i="6"/>
  <c r="P186" i="6"/>
  <c r="R189" i="6"/>
  <c r="S189" i="6" s="1"/>
  <c r="P189" i="6"/>
  <c r="P191" i="6"/>
  <c r="R197" i="6"/>
  <c r="S197" i="6" s="1"/>
  <c r="R200" i="6"/>
  <c r="S200" i="6" s="1"/>
  <c r="P200" i="6"/>
  <c r="P195" i="6"/>
  <c r="R196" i="6"/>
  <c r="S196" i="6" s="1"/>
  <c r="P221" i="6"/>
  <c r="P182" i="6"/>
  <c r="P184" i="6"/>
  <c r="P185" i="6"/>
  <c r="P183" i="6"/>
  <c r="P188" i="6"/>
  <c r="R190" i="6"/>
  <c r="S190" i="6" s="1"/>
  <c r="P190" i="6"/>
  <c r="P198" i="6"/>
  <c r="R198" i="6"/>
  <c r="S198" i="6" s="1"/>
  <c r="R201" i="6"/>
  <c r="S201" i="6" s="1"/>
  <c r="P201" i="6"/>
  <c r="R205" i="6"/>
  <c r="S205" i="6" s="1"/>
  <c r="P205" i="6"/>
  <c r="R203" i="6"/>
  <c r="S203" i="6" s="1"/>
  <c r="P203" i="6"/>
  <c r="O180" i="6" l="1"/>
  <c r="P180" i="6" s="1"/>
  <c r="O179" i="6"/>
  <c r="P179" i="6" s="1"/>
  <c r="S178" i="6"/>
  <c r="S177" i="6"/>
  <c r="S176" i="6"/>
  <c r="S175" i="6"/>
  <c r="S174" i="6"/>
  <c r="S173" i="6"/>
  <c r="S172" i="6"/>
  <c r="S171" i="6"/>
  <c r="S170" i="6"/>
  <c r="S169" i="6"/>
  <c r="S168" i="6"/>
  <c r="S167" i="6"/>
  <c r="O166" i="6"/>
  <c r="P166" i="6" s="1"/>
  <c r="O165" i="6"/>
  <c r="O164" i="6"/>
  <c r="P164" i="6" s="1"/>
  <c r="O163" i="6"/>
  <c r="O162" i="6"/>
  <c r="R162" i="6" s="1"/>
  <c r="S162" i="6" s="1"/>
  <c r="R161" i="6"/>
  <c r="P161" i="6"/>
  <c r="O160" i="6"/>
  <c r="P160" i="6" s="1"/>
  <c r="O159" i="6"/>
  <c r="P159" i="6" s="1"/>
  <c r="O158" i="6"/>
  <c r="R158" i="6" s="1"/>
  <c r="S158" i="6" s="1"/>
  <c r="O157" i="6"/>
  <c r="R157" i="6" s="1"/>
  <c r="S157" i="6" s="1"/>
  <c r="O156" i="6"/>
  <c r="R156" i="6" s="1"/>
  <c r="S156" i="6" s="1"/>
  <c r="O155" i="6"/>
  <c r="R155" i="6" s="1"/>
  <c r="S155" i="6" s="1"/>
  <c r="O154" i="6"/>
  <c r="R154" i="6" s="1"/>
  <c r="S154" i="6" s="1"/>
  <c r="S153" i="6"/>
  <c r="P153" i="6"/>
  <c r="S152" i="6"/>
  <c r="P152" i="6"/>
  <c r="S151" i="6"/>
  <c r="P151" i="6"/>
  <c r="O150" i="6"/>
  <c r="O149" i="6"/>
  <c r="O148" i="6"/>
  <c r="O147" i="6"/>
  <c r="O146" i="6"/>
  <c r="O145" i="6"/>
  <c r="O144" i="6"/>
  <c r="O143" i="6"/>
  <c r="O142" i="6"/>
  <c r="O141" i="6"/>
  <c r="O140" i="6"/>
  <c r="O139" i="6"/>
  <c r="P139" i="6" s="1"/>
  <c r="O138" i="6"/>
  <c r="P138" i="6" s="1"/>
  <c r="S137" i="6"/>
  <c r="S136" i="6"/>
  <c r="S135" i="6"/>
  <c r="S134" i="6"/>
  <c r="S133" i="6"/>
  <c r="S132" i="6"/>
  <c r="S131" i="6"/>
  <c r="S130" i="6"/>
  <c r="S129" i="6"/>
  <c r="S128" i="6"/>
  <c r="S127" i="6"/>
  <c r="S126" i="6"/>
  <c r="O125" i="6"/>
  <c r="P125" i="6" s="1"/>
  <c r="O124" i="6"/>
  <c r="P124" i="6" s="1"/>
  <c r="O123" i="6"/>
  <c r="O122" i="6"/>
  <c r="R122" i="6" s="1"/>
  <c r="S122" i="6" s="1"/>
  <c r="O121" i="6"/>
  <c r="R121" i="6" s="1"/>
  <c r="S121" i="6" s="1"/>
  <c r="R120" i="6"/>
  <c r="P120" i="6"/>
  <c r="O119" i="6"/>
  <c r="O118" i="6"/>
  <c r="O117" i="6"/>
  <c r="P117" i="6" s="1"/>
  <c r="O116" i="6"/>
  <c r="O115" i="6"/>
  <c r="O114" i="6"/>
  <c r="P114" i="6" s="1"/>
  <c r="O113" i="6"/>
  <c r="P113" i="6" s="1"/>
  <c r="S112" i="6"/>
  <c r="P112" i="6"/>
  <c r="S111" i="6"/>
  <c r="P111" i="6"/>
  <c r="S110" i="6"/>
  <c r="P110" i="6"/>
  <c r="O109" i="6"/>
  <c r="O108" i="6"/>
  <c r="P108" i="6" s="1"/>
  <c r="O107" i="6"/>
  <c r="P107" i="6" s="1"/>
  <c r="O106" i="6"/>
  <c r="P106" i="6" s="1"/>
  <c r="O105" i="6"/>
  <c r="P105" i="6" s="1"/>
  <c r="O104" i="6"/>
  <c r="P104" i="6" s="1"/>
  <c r="O103" i="6"/>
  <c r="P103" i="6" s="1"/>
  <c r="O102" i="6"/>
  <c r="R102" i="6" s="1"/>
  <c r="S102" i="6" s="1"/>
  <c r="O101" i="6"/>
  <c r="R101" i="6" s="1"/>
  <c r="S101" i="6" s="1"/>
  <c r="O100" i="6"/>
  <c r="R100" i="6" s="1"/>
  <c r="S100" i="6" s="1"/>
  <c r="O99" i="6"/>
  <c r="R99" i="6" s="1"/>
  <c r="S99" i="6" s="1"/>
  <c r="O98" i="6"/>
  <c r="O97" i="6"/>
  <c r="S96" i="6"/>
  <c r="S95" i="6"/>
  <c r="S94" i="6"/>
  <c r="S93" i="6"/>
  <c r="S92" i="6"/>
  <c r="S91" i="6"/>
  <c r="S90" i="6"/>
  <c r="S89" i="6"/>
  <c r="S88" i="6"/>
  <c r="S87" i="6"/>
  <c r="S86" i="6"/>
  <c r="S85" i="6"/>
  <c r="O84" i="6"/>
  <c r="O83" i="6"/>
  <c r="P83" i="6" s="1"/>
  <c r="O82" i="6"/>
  <c r="R82" i="6" s="1"/>
  <c r="S82" i="6" s="1"/>
  <c r="O81" i="6"/>
  <c r="R81" i="6" s="1"/>
  <c r="S81" i="6" s="1"/>
  <c r="O80" i="6"/>
  <c r="R79" i="6"/>
  <c r="P79" i="6"/>
  <c r="O78" i="6"/>
  <c r="O77" i="6"/>
  <c r="O76" i="6"/>
  <c r="R76" i="6" s="1"/>
  <c r="S76" i="6" s="1"/>
  <c r="O75" i="6"/>
  <c r="R75" i="6" s="1"/>
  <c r="S75" i="6" s="1"/>
  <c r="O74" i="6"/>
  <c r="R74" i="6" s="1"/>
  <c r="S74" i="6" s="1"/>
  <c r="O73" i="6"/>
  <c r="O72" i="6"/>
  <c r="R72" i="6" s="1"/>
  <c r="S72" i="6" s="1"/>
  <c r="S71" i="6"/>
  <c r="P71" i="6"/>
  <c r="S70" i="6"/>
  <c r="P70" i="6"/>
  <c r="S69" i="6"/>
  <c r="P69" i="6"/>
  <c r="O68" i="6"/>
  <c r="O67" i="6"/>
  <c r="O66" i="6"/>
  <c r="O65" i="6"/>
  <c r="O64" i="6"/>
  <c r="O63" i="6"/>
  <c r="O62" i="6"/>
  <c r="O61" i="6"/>
  <c r="P61" i="6" s="1"/>
  <c r="O60" i="6"/>
  <c r="P60" i="6" s="1"/>
  <c r="O59" i="6"/>
  <c r="R59" i="6" s="1"/>
  <c r="S59" i="6" s="1"/>
  <c r="O58" i="6"/>
  <c r="R58" i="6" s="1"/>
  <c r="S58" i="6" s="1"/>
  <c r="O41" i="6"/>
  <c r="R41" i="6" s="1"/>
  <c r="S41" i="6" s="1"/>
  <c r="O57" i="6"/>
  <c r="O56" i="6"/>
  <c r="S55" i="6"/>
  <c r="S54" i="6"/>
  <c r="S53" i="6"/>
  <c r="S52" i="6"/>
  <c r="S51" i="6"/>
  <c r="S50" i="6"/>
  <c r="S49" i="6"/>
  <c r="S48" i="6"/>
  <c r="S47" i="6"/>
  <c r="S46" i="6"/>
  <c r="S45" i="6"/>
  <c r="S44" i="6"/>
  <c r="O43" i="6"/>
  <c r="R43" i="6" s="1"/>
  <c r="S43" i="6" s="1"/>
  <c r="O42" i="6"/>
  <c r="R42" i="6" s="1"/>
  <c r="O40" i="6"/>
  <c r="R40" i="6" s="1"/>
  <c r="S40" i="6" s="1"/>
  <c r="O39" i="6"/>
  <c r="R38" i="6"/>
  <c r="P38" i="6"/>
  <c r="O37" i="6"/>
  <c r="R37" i="6" s="1"/>
  <c r="S37" i="6" s="1"/>
  <c r="O36" i="6"/>
  <c r="P36" i="6" s="1"/>
  <c r="O35" i="6"/>
  <c r="P35" i="6" s="1"/>
  <c r="O34" i="6"/>
  <c r="O33" i="6"/>
  <c r="O32" i="6"/>
  <c r="O31" i="6"/>
  <c r="S30" i="6"/>
  <c r="P30" i="6"/>
  <c r="S29" i="6"/>
  <c r="P29" i="6"/>
  <c r="S28" i="6"/>
  <c r="P28" i="6"/>
  <c r="O27" i="6"/>
  <c r="O26" i="6"/>
  <c r="R26" i="6" s="1"/>
  <c r="S26" i="6" s="1"/>
  <c r="O25" i="6"/>
  <c r="O24" i="6"/>
  <c r="O23" i="6"/>
  <c r="R23" i="6" s="1"/>
  <c r="S23" i="6" s="1"/>
  <c r="O22" i="6"/>
  <c r="O21" i="6"/>
  <c r="P21" i="6" s="1"/>
  <c r="O20" i="6"/>
  <c r="P20" i="6" s="1"/>
  <c r="O19" i="6"/>
  <c r="P19" i="6" s="1"/>
  <c r="O18" i="6"/>
  <c r="P18" i="6" s="1"/>
  <c r="O17" i="6"/>
  <c r="P17" i="6" s="1"/>
  <c r="R160" i="6" l="1"/>
  <c r="S160" i="6" s="1"/>
  <c r="R159" i="6"/>
  <c r="S159" i="6" s="1"/>
  <c r="P122" i="6"/>
  <c r="R114" i="6"/>
  <c r="S114" i="6" s="1"/>
  <c r="R117" i="6"/>
  <c r="S117" i="6" s="1"/>
  <c r="P121" i="6"/>
  <c r="P115" i="6"/>
  <c r="R115" i="6"/>
  <c r="S115" i="6" s="1"/>
  <c r="P116" i="6"/>
  <c r="R116" i="6"/>
  <c r="S116" i="6" s="1"/>
  <c r="P158" i="6"/>
  <c r="R179" i="6"/>
  <c r="S179" i="6" s="1"/>
  <c r="P155" i="6"/>
  <c r="P162" i="6"/>
  <c r="R103" i="6"/>
  <c r="S103" i="6" s="1"/>
  <c r="R124" i="6"/>
  <c r="R61" i="6"/>
  <c r="S61" i="6" s="1"/>
  <c r="R145" i="6"/>
  <c r="S145" i="6" s="1"/>
  <c r="P145" i="6"/>
  <c r="R146" i="6"/>
  <c r="S146" i="6" s="1"/>
  <c r="P146" i="6"/>
  <c r="R180" i="6"/>
  <c r="S180" i="6" s="1"/>
  <c r="P82" i="6"/>
  <c r="R113" i="6"/>
  <c r="S113" i="6" s="1"/>
  <c r="R118" i="6"/>
  <c r="S118" i="6" s="1"/>
  <c r="P118" i="6"/>
  <c r="P81" i="6"/>
  <c r="P119" i="6"/>
  <c r="R119" i="6"/>
  <c r="S119" i="6" s="1"/>
  <c r="R147" i="6"/>
  <c r="S147" i="6" s="1"/>
  <c r="P147" i="6"/>
  <c r="R148" i="6"/>
  <c r="S148" i="6" s="1"/>
  <c r="P148" i="6"/>
  <c r="R149" i="6"/>
  <c r="S149" i="6" s="1"/>
  <c r="P149" i="6"/>
  <c r="R150" i="6"/>
  <c r="S150" i="6" s="1"/>
  <c r="P150" i="6"/>
  <c r="P154" i="6"/>
  <c r="R166" i="6"/>
  <c r="S166" i="6" s="1"/>
  <c r="P58" i="6"/>
  <c r="P59" i="6"/>
  <c r="R83" i="6"/>
  <c r="P99" i="6"/>
  <c r="P100" i="6"/>
  <c r="P101" i="6"/>
  <c r="P102" i="6"/>
  <c r="P72" i="6"/>
  <c r="P74" i="6"/>
  <c r="P75" i="6"/>
  <c r="P76" i="6"/>
  <c r="R108" i="6"/>
  <c r="S108" i="6" s="1"/>
  <c r="P109" i="6"/>
  <c r="R109" i="6"/>
  <c r="S109" i="6" s="1"/>
  <c r="R104" i="6"/>
  <c r="S104" i="6" s="1"/>
  <c r="R105" i="6"/>
  <c r="S105" i="6" s="1"/>
  <c r="R106" i="6"/>
  <c r="S106" i="6" s="1"/>
  <c r="R107" i="6"/>
  <c r="S107" i="6" s="1"/>
  <c r="R125" i="6"/>
  <c r="S125" i="6" s="1"/>
  <c r="R141" i="6"/>
  <c r="S141" i="6" s="1"/>
  <c r="P141" i="6"/>
  <c r="R138" i="6"/>
  <c r="S138" i="6" s="1"/>
  <c r="R139" i="6"/>
  <c r="S139" i="6" s="1"/>
  <c r="R140" i="6"/>
  <c r="S140" i="6" s="1"/>
  <c r="P140" i="6"/>
  <c r="R142" i="6"/>
  <c r="S142" i="6" s="1"/>
  <c r="P142" i="6"/>
  <c r="R143" i="6"/>
  <c r="S143" i="6" s="1"/>
  <c r="P143" i="6"/>
  <c r="R144" i="6"/>
  <c r="S144" i="6" s="1"/>
  <c r="P144" i="6"/>
  <c r="P156" i="6"/>
  <c r="P157" i="6"/>
  <c r="R163" i="6"/>
  <c r="S163" i="6" s="1"/>
  <c r="P163" i="6"/>
  <c r="R62" i="6"/>
  <c r="S62" i="6" s="1"/>
  <c r="P62" i="6"/>
  <c r="R63" i="6"/>
  <c r="S63" i="6" s="1"/>
  <c r="P63" i="6"/>
  <c r="R64" i="6"/>
  <c r="S64" i="6" s="1"/>
  <c r="P64" i="6"/>
  <c r="R65" i="6"/>
  <c r="S65" i="6" s="1"/>
  <c r="P65" i="6"/>
  <c r="R66" i="6"/>
  <c r="S66" i="6" s="1"/>
  <c r="P66" i="6"/>
  <c r="R67" i="6"/>
  <c r="S67" i="6" s="1"/>
  <c r="P67" i="6"/>
  <c r="P37" i="6"/>
  <c r="P43" i="6"/>
  <c r="R60" i="6"/>
  <c r="S60" i="6" s="1"/>
  <c r="R68" i="6"/>
  <c r="S68" i="6" s="1"/>
  <c r="P68" i="6"/>
  <c r="R78" i="6"/>
  <c r="S78" i="6" s="1"/>
  <c r="P78" i="6"/>
  <c r="R80" i="6"/>
  <c r="S80" i="6" s="1"/>
  <c r="P80" i="6"/>
  <c r="R97" i="6"/>
  <c r="S97" i="6" s="1"/>
  <c r="P97" i="6"/>
  <c r="R73" i="6"/>
  <c r="S73" i="6" s="1"/>
  <c r="P73" i="6"/>
  <c r="P165" i="6"/>
  <c r="R165" i="6"/>
  <c r="R164" i="6"/>
  <c r="S164" i="6" s="1"/>
  <c r="R36" i="6"/>
  <c r="S36" i="6" s="1"/>
  <c r="P77" i="6"/>
  <c r="R77" i="6"/>
  <c r="S77" i="6" s="1"/>
  <c r="P98" i="6"/>
  <c r="R98" i="6"/>
  <c r="S98" i="6" s="1"/>
  <c r="P123" i="6"/>
  <c r="R123" i="6"/>
  <c r="S123" i="6" s="1"/>
  <c r="R21" i="6"/>
  <c r="S21" i="6" s="1"/>
  <c r="R31" i="6"/>
  <c r="S31" i="6" s="1"/>
  <c r="P31" i="6"/>
  <c r="P84" i="6"/>
  <c r="R84" i="6"/>
  <c r="S84" i="6" s="1"/>
  <c r="R35" i="6"/>
  <c r="S35" i="6" s="1"/>
  <c r="P42" i="6"/>
  <c r="P22" i="6"/>
  <c r="R22" i="6"/>
  <c r="S22" i="6" s="1"/>
  <c r="R27" i="6"/>
  <c r="S27" i="6" s="1"/>
  <c r="P27" i="6"/>
  <c r="R34" i="6"/>
  <c r="S34" i="6" s="1"/>
  <c r="P34" i="6"/>
  <c r="R17" i="6"/>
  <c r="S17" i="6" s="1"/>
  <c r="R18" i="6"/>
  <c r="S18" i="6" s="1"/>
  <c r="R19" i="6"/>
  <c r="S19" i="6" s="1"/>
  <c r="R20" i="6"/>
  <c r="S20" i="6" s="1"/>
  <c r="P23" i="6"/>
  <c r="R32" i="6"/>
  <c r="S32" i="6" s="1"/>
  <c r="P32" i="6"/>
  <c r="R24" i="6"/>
  <c r="S24" i="6" s="1"/>
  <c r="P24" i="6"/>
  <c r="R25" i="6"/>
  <c r="S25" i="6" s="1"/>
  <c r="P25" i="6"/>
  <c r="P26" i="6"/>
  <c r="R33" i="6"/>
  <c r="S33" i="6" s="1"/>
  <c r="P33" i="6"/>
  <c r="R39" i="6"/>
  <c r="S39" i="6" s="1"/>
  <c r="P39" i="6"/>
  <c r="P40" i="6"/>
  <c r="R57" i="6"/>
  <c r="S57" i="6" s="1"/>
  <c r="P57" i="6"/>
  <c r="R56" i="6"/>
  <c r="S56" i="6" s="1"/>
  <c r="P56" i="6"/>
  <c r="P41" i="6"/>
</calcChain>
</file>

<file path=xl/sharedStrings.xml><?xml version="1.0" encoding="utf-8"?>
<sst xmlns="http://schemas.openxmlformats.org/spreadsheetml/2006/main" count="6008" uniqueCount="799">
  <si>
    <t>MATRIZ DE IDENTIFICACIÓN DE PELIGROS, EVALUACIÓN Y VALORACIÓN DE RIESGOS Y DETERMINACIÓN DE CONTROLES</t>
  </si>
  <si>
    <r>
      <t xml:space="preserve">Código: </t>
    </r>
    <r>
      <rPr>
        <sz val="12"/>
        <color indexed="8"/>
        <rFont val="Arial"/>
        <family val="2"/>
      </rPr>
      <t xml:space="preserve"> 08-FR-47</t>
    </r>
  </si>
  <si>
    <t>Versión:</t>
  </si>
  <si>
    <t>Página:</t>
  </si>
  <si>
    <t>1 de 1</t>
  </si>
  <si>
    <t>Vigente desde:</t>
  </si>
  <si>
    <t>CONTROL DE CAMBIOS</t>
  </si>
  <si>
    <r>
      <t>CÓDIGO DEL DOCUMENTO</t>
    </r>
    <r>
      <rPr>
        <sz val="11"/>
        <rFont val="Arial"/>
        <family val="2"/>
      </rPr>
      <t>:</t>
    </r>
  </si>
  <si>
    <t>F</t>
  </si>
  <si>
    <t>R</t>
  </si>
  <si>
    <r>
      <t xml:space="preserve">NOMBRE DEL DOCUMENTO:
</t>
    </r>
    <r>
      <rPr>
        <sz val="11"/>
        <rFont val="Arial"/>
        <family val="2"/>
      </rPr>
      <t>MATRIZ DE IDENTIFICACIÓN DE PELIGROS, EVALUACIÓN Y VALORACIÓN DE RIESGOS Y DETERMINACIÓN DE CONTROLES</t>
    </r>
  </si>
  <si>
    <t>FECHA DE VERSIÓN 1:</t>
  </si>
  <si>
    <t>dd / mm / aaaa</t>
  </si>
  <si>
    <t>DESCRIPCIÓN DE LA MODIFICACIÓN</t>
  </si>
  <si>
    <t>Versión</t>
  </si>
  <si>
    <t>Descripción</t>
  </si>
  <si>
    <t>Adopción de nueva codificación por cambios en el mapa de procesos de la Entidad. (Pasa de 07 a 08)</t>
  </si>
  <si>
    <t>Se adoptan los lineamientos de la GUÍA PARA LA ELABORACIÓN DE DOCUMENTOS DEL MODELO INTEGRADO DE GESTIÓN DE LA PERSONERÍA DE BOGOTÁ, D.C. - MIPER, con el cambio del código tipo de documento. Actualización general del formato según Norma Técnica Colombiana GTC 45</t>
  </si>
  <si>
    <t>Inclusión de la columna "Cargos"; igualmente se unifican las columnas "Actividades y Dependencias/Áreas" en una sola la cual queda así: "Actividad/Dependencias"; así mismo, se eliminan las columnas: "Tareas" y "Observaciones".</t>
  </si>
  <si>
    <t>Se actualiza conforme a la guía 01-GU-01 y se modifica forma y fondo conforme a las necesidades de la dependencia para su diligenciamiento. Se agrega ANEXO 1. LEVANTAMIENTO DE INFORMACION PARA IDENTIFICACION DE PELIGROS</t>
  </si>
  <si>
    <t>CONTROL DE ACTUALIZACIONES</t>
  </si>
  <si>
    <t>Motivo de la Modificación</t>
  </si>
  <si>
    <t>Fecha  Modificación</t>
  </si>
  <si>
    <t>No. Páginas Modificadas</t>
  </si>
  <si>
    <t>Responsable 
Solicitud Cambio</t>
  </si>
  <si>
    <t>DD</t>
  </si>
  <si>
    <t>MM</t>
  </si>
  <si>
    <t>AAAA</t>
  </si>
  <si>
    <t>Cambio en el mapa de procesos de la entidad</t>
  </si>
  <si>
    <t>Todas</t>
  </si>
  <si>
    <t>Dirección de Planeación</t>
  </si>
  <si>
    <t>Identificación oportunidad de mejora</t>
  </si>
  <si>
    <t>06</t>
  </si>
  <si>
    <t>Subdirección de Desarrollo del Talento Humano</t>
  </si>
  <si>
    <t>Elaboró:</t>
  </si>
  <si>
    <t>Revisó:</t>
  </si>
  <si>
    <t>Aprobó:</t>
  </si>
  <si>
    <t>Liliana Alvarado Pirabán / Contratista / Gestión de Talento Humano</t>
  </si>
  <si>
    <t xml:space="preserve">Victor Hugo Contreras Ochoa / Subdirector de Desarrollo del Talento Humano </t>
  </si>
  <si>
    <t>Victor Hugo Contreras Ochoa / Subdirector de Desarrollo del Talento Humano
Germán Uriel Rojas / Director de Planeación</t>
  </si>
  <si>
    <r>
      <t xml:space="preserve">NOTA: Cuando este formato esté en uso, </t>
    </r>
    <r>
      <rPr>
        <u/>
        <sz val="12"/>
        <color indexed="10"/>
        <rFont val="Arial"/>
        <family val="2"/>
      </rPr>
      <t>no</t>
    </r>
    <r>
      <rPr>
        <sz val="12"/>
        <color indexed="10"/>
        <rFont val="Arial"/>
        <family val="2"/>
      </rPr>
      <t xml:space="preserve"> requiere CONTROL DE CAMBIOS ni PIE DE PÁGINA. Éstos son necesarios únicamente para su aprobación y como elementos informativos para las diferentes partes interesadas. Por favor </t>
    </r>
    <r>
      <rPr>
        <u/>
        <sz val="12"/>
        <color indexed="10"/>
        <rFont val="Arial"/>
        <family val="2"/>
      </rPr>
      <t>no imprima</t>
    </r>
    <r>
      <rPr>
        <sz val="12"/>
        <color indexed="10"/>
        <rFont val="Arial"/>
        <family val="2"/>
      </rPr>
      <t xml:space="preserve"> esta sección una vez vaya a utilizar el formato.</t>
    </r>
  </si>
  <si>
    <t>PERSONERÍA DE 
  BOGOTÁ, D. C.</t>
  </si>
  <si>
    <t xml:space="preserve"> MATRIZ DE IDENTIFICACIÓN DE PELIGROS, EVALUACIÓN Y VALORACIÓN DE RIESGOS Y DETERMINACIÓN DE CONTROLES</t>
  </si>
  <si>
    <r>
      <t xml:space="preserve">Código: </t>
    </r>
    <r>
      <rPr>
        <sz val="12"/>
        <color theme="1"/>
        <rFont val="Arial"/>
        <family val="2"/>
      </rPr>
      <t>08-FR-47</t>
    </r>
  </si>
  <si>
    <t>1 de 2</t>
  </si>
  <si>
    <t>Fecha Actualización:</t>
  </si>
  <si>
    <t xml:space="preserve">Cargo: </t>
  </si>
  <si>
    <t>Asesora Arl Positiva</t>
  </si>
  <si>
    <t>Responsable Actualización:</t>
  </si>
  <si>
    <t>Dependencia:</t>
  </si>
  <si>
    <t>SUBDIRECCIÓN DE DESARROLLO DE TALENTO HUMANO</t>
  </si>
  <si>
    <t>Dirección:</t>
  </si>
  <si>
    <t>PROCESO</t>
  </si>
  <si>
    <t>ZONA / LUGAR</t>
  </si>
  <si>
    <t>ACTIVIDAD</t>
  </si>
  <si>
    <t>CARGOS</t>
  </si>
  <si>
    <t>ACTIVIDAD RUTINARIA</t>
  </si>
  <si>
    <t>PELIGRO</t>
  </si>
  <si>
    <t>EFECTOS POSIBLES</t>
  </si>
  <si>
    <t>CONTROLES EXISTENTES</t>
  </si>
  <si>
    <t>EVALUACIÓN DE RIESGOS</t>
  </si>
  <si>
    <t>VALORACION DEL RIESGO</t>
  </si>
  <si>
    <t>CRITERIOS PARA ESTABLECER CONTROLES</t>
  </si>
  <si>
    <t>MEDIDAS DE INTERVENCIÓN</t>
  </si>
  <si>
    <t xml:space="preserve">OBSERVACION </t>
  </si>
  <si>
    <t>DESCRIPCIÓN</t>
  </si>
  <si>
    <t>CLASIFICACIÓN</t>
  </si>
  <si>
    <t>FUENTE</t>
  </si>
  <si>
    <t xml:space="preserve">MEDIO </t>
  </si>
  <si>
    <t>INDIVIDUO</t>
  </si>
  <si>
    <t>NIVEL DE DEFICIENCIA</t>
  </si>
  <si>
    <t>NIVEL DE EXPOSICIÓN</t>
  </si>
  <si>
    <t>NIVEL DE PROBABILIDAD                      
(ND X NE)</t>
  </si>
  <si>
    <t>INTERPRETACIÓN DEL NIVEL DE PROBABILIDAD</t>
  </si>
  <si>
    <t>NIVEL DE CONSECUENCIA</t>
  </si>
  <si>
    <t>NIVEL DE RIESGO (NR) Y DE INTERVENCIÓN</t>
  </si>
  <si>
    <t>INTERPRETACIÓN DEL NIVEL DE RIESGO</t>
  </si>
  <si>
    <t>ACEPTABILIDAD DEL RIESGO</t>
  </si>
  <si>
    <t>PEOR CONSECUENCIA</t>
  </si>
  <si>
    <t>NUMERO DE EXPUESTOS</t>
  </si>
  <si>
    <t>EXISTENCIA DE REQUISITO LEGAL?</t>
  </si>
  <si>
    <t>ELIMINACIÓN</t>
  </si>
  <si>
    <t>SUSTITUCIÓN</t>
  </si>
  <si>
    <t>CONTROLES DE INGENIERÍA</t>
  </si>
  <si>
    <t>CONTROLES ADMINISTRATIVOS, SEÑALIZACIÓN, ADVERTENCIA</t>
  </si>
  <si>
    <t>EQUIPOS / ELEMENTOS DE PROTECCIÓN PERSONAL</t>
  </si>
  <si>
    <t xml:space="preserve">PROTECCIÓN Y DEFENSA DE LOS DERECHOS </t>
  </si>
  <si>
    <t>SI</t>
  </si>
  <si>
    <t>N/E</t>
  </si>
  <si>
    <t>Acrílicos para la atención de usuarios(as). Limpieza y Desinfección de áreas.</t>
  </si>
  <si>
    <t>Elementos de Bioseguridad.
Esquemas de Vacunación.</t>
  </si>
  <si>
    <t>Aceptable con control específico</t>
  </si>
  <si>
    <t>SI 
(VER MATRIZ DE REQUISITOS LEGALES)</t>
  </si>
  <si>
    <t>N/A</t>
  </si>
  <si>
    <t>Dermatosis, reacciones alérgicas, enfermedades infectocontagiosas, alteraciones de los diferentes sistemas (sistema respiratorio etc.)</t>
  </si>
  <si>
    <t>Ver matriz de Elementos de Protección Personal.</t>
  </si>
  <si>
    <t>Mejorable</t>
  </si>
  <si>
    <t xml:space="preserve">Agotamiento, cansancio y debilidad, dolor de cabeza, mareos o desmayos, debilidad muscular o calambres, náuseas y vómitos
</t>
  </si>
  <si>
    <t>Aceptable</t>
  </si>
  <si>
    <t>Hipercifosis, hiperlordosis, escoliosis o rectificación cervical, dorsal y/o lumbar, o alguna otra enfermedad que afecte tu columna.
Hinchazón de piernas o pies, aparición de varices, tendinitis, fascitis plantar (inflamación en la zona del arco del pie), juanetes, molestias en rodillas, problemas cervicales y dolores musculares, entre otras cosas.</t>
  </si>
  <si>
    <t>Lesiones por trauma acumulativo en extremidades superiores, alteraciones musculares esqueléticas, síndromes dolorosos, fatiga visual, cefalea. Síndrome del túnel carpiano, epicondilitis, tendinitis</t>
  </si>
  <si>
    <t>División de vidrio no es de seguridad, en oficina de la personera local.
La puerta de vidro de la oficina de la personera local no cuenta con señalización en la superficie de cristal.
No cuentan con poceta para lavado de traperos.
Los baños no cuentan con sifón para desagüe.
No se cuenta con señalización de ruta de emergencias.
No cuenta con espacio ni mobiliario para almacenamiento de elementos.
Se observan desniveles que no cuentan con la debida señalización y existe un funcionario con restricción de movilidad.
La puerta de entrada a la local se observa con una caída.</t>
  </si>
  <si>
    <t xml:space="preserve">Laceraciones, heridas profundas, quemaduras de primer grado; conmoción cerebral, esguinces graves, fracturas de huesos cortos. </t>
  </si>
  <si>
    <t>Pisos e instalaciones sin defectos significativos</t>
  </si>
  <si>
    <t>Señalización de información y de advertencia</t>
  </si>
  <si>
    <t>Lesiones, Golpes, Fracturas, incapacidades parciales o prolongadas</t>
  </si>
  <si>
    <t>*Programa de orden y aseo. 
* Mantenimiento a propiedad planta y equipo.
* Instalar señalización de emergencias.
Instalar señalización de diferencias de nivel y cinta antideslizante.
*Instalar peliculas de seguridad en los vidrios y la respectiva señalización en la superficie de cristal.
*Continuar con la ejecución de los controles actuales.</t>
  </si>
  <si>
    <t>Lesiones de gran variedad, traumatismos de tejidos desde leves hasta severos, quemaduras, síndrome postraumático, secuelas psicológicas, muerte.</t>
  </si>
  <si>
    <t>Traumatismos craneoencefálicos, traumas torácicos y laceración de órganos internos. Muerte.</t>
  </si>
  <si>
    <t>Lesiones de gran variedad, traumatismos de tejidos desde leves hasta severos, quemaduras. Síndrome postraumático, secuelas psicológicas.</t>
  </si>
  <si>
    <t>Grupo de apoyo: Brigada de Emergencia.</t>
  </si>
  <si>
    <t>Golpes, tocaduras esguinces</t>
  </si>
  <si>
    <t xml:space="preserve">SI </t>
  </si>
  <si>
    <t>Señalización de áreas adecuadas, uso de barandas y guardas  de seguridad  adecuadas para áreas restringidas.</t>
  </si>
  <si>
    <t xml:space="preserve">Caídas y golpes en miembros superiores e inferiores de los funcionarios de la personería local </t>
  </si>
  <si>
    <t xml:space="preserve">NO </t>
  </si>
  <si>
    <t>M</t>
  </si>
  <si>
    <t xml:space="preserve">Sobreesfuerzo, esfuerzo excesivo, lesiones osteomusculares, heridas, traumas, contusiones.
</t>
  </si>
  <si>
    <t>B</t>
  </si>
  <si>
    <t>Observaciones</t>
  </si>
  <si>
    <t>Versión:
6</t>
  </si>
  <si>
    <r>
      <t xml:space="preserve">Página:
</t>
    </r>
    <r>
      <rPr>
        <sz val="12"/>
        <rFont val="Arial"/>
        <family val="2"/>
      </rPr>
      <t>2 de 2</t>
    </r>
  </si>
  <si>
    <r>
      <rPr>
        <b/>
        <sz val="12"/>
        <rFont val="Arial"/>
        <family val="2"/>
      </rPr>
      <t>Vigente desde:</t>
    </r>
    <r>
      <rPr>
        <sz val="12"/>
        <rFont val="Arial"/>
        <family val="2"/>
      </rPr>
      <t xml:space="preserve">
26/12/2019</t>
    </r>
  </si>
  <si>
    <t>LEVANTAMIENTO DE INFORMACION PARA IDENTIFICACION DE PELIGROS</t>
  </si>
  <si>
    <t>Zona o Lugar:</t>
  </si>
  <si>
    <t>PERSONERÍA LOCAL LOS MÁRTIRES</t>
  </si>
  <si>
    <t>Proceso</t>
  </si>
  <si>
    <t xml:space="preserve">Dirección: </t>
  </si>
  <si>
    <t>Teléfono</t>
  </si>
  <si>
    <t xml:space="preserve">No funcionarios (as): </t>
  </si>
  <si>
    <t xml:space="preserve">No Contratistas: </t>
  </si>
  <si>
    <t>Realizado Por:</t>
  </si>
  <si>
    <t>Actividad:</t>
  </si>
  <si>
    <t>Actividades descritas en la matriz</t>
  </si>
  <si>
    <t>Tarea:</t>
  </si>
  <si>
    <t>Tareas descritas en la matriz</t>
  </si>
  <si>
    <t>CLASIFICACION</t>
  </si>
  <si>
    <t>DESCRIPCION</t>
  </si>
  <si>
    <t>APLICA</t>
  </si>
  <si>
    <t>DESCRIPCION DEL PELIGRO</t>
  </si>
  <si>
    <t>CONTROLES ACTUALES</t>
  </si>
  <si>
    <t>CONTROLES PROPUESTOS</t>
  </si>
  <si>
    <t>RUTINARIA</t>
  </si>
  <si>
    <t>NO</t>
  </si>
  <si>
    <t>Biológico</t>
  </si>
  <si>
    <t xml:space="preserve">Virus, bacterias, Hongos, Parásitos </t>
  </si>
  <si>
    <t>x</t>
  </si>
  <si>
    <t>*Suministro de tapabocas 3 pliegues y N95.
*Protocolo de bioseguridad para realizar actividades V6.
* Campañas Lavado de Manos
*Limpieza y desinfección de áreas.
*Vacunación COVID</t>
  </si>
  <si>
    <t>Fluidos o Excrementos</t>
  </si>
  <si>
    <t>*Uso de EPP: botas caucho caña alta y/o botas de seguridad con puntera, gafas y guantes de acuerdo a la actividad</t>
  </si>
  <si>
    <t>Picaduras, Mordeduras</t>
  </si>
  <si>
    <t>Físico</t>
  </si>
  <si>
    <t>Ruido (Impacto intermitente y continuo)</t>
  </si>
  <si>
    <t>Iluminación (Luz visible por exceso o por deficiencia)</t>
  </si>
  <si>
    <t>Temperaturas extremas (calor y frío)</t>
  </si>
  <si>
    <t>Vibraciones (Cuerpo entero, segmentaria)</t>
  </si>
  <si>
    <t>Radiaciones No Ionizantes (Laser ultravioleta infrarroja - sol)</t>
  </si>
  <si>
    <t>Químico</t>
  </si>
  <si>
    <t>Gases y vapores</t>
  </si>
  <si>
    <t>Polvos Orgánicos e inorgánicos</t>
  </si>
  <si>
    <t>Fibras</t>
  </si>
  <si>
    <t>Humos metálicos y no metálicos</t>
  </si>
  <si>
    <t>Material Particulado</t>
  </si>
  <si>
    <t>Líquidos (Nieblas y rocíos)</t>
  </si>
  <si>
    <t>Psicosocial</t>
  </si>
  <si>
    <t>Gestión organizacional (estilo de mando, pago, contratación, participación, inducción y capacitación, bienestar social, evaluación del desempeño, manejo de cambios)</t>
  </si>
  <si>
    <t>*Mantener  las medidas de control existentes y hacer inspecciones periódicas para mantener el riesgo controlado 
*Se recomienda trabajar sobre la cultura de autocuidado y realizar pausas cognitivas con actividades dinámicas psicosociales.
*Sistema de Vigilancia Epidemiológica de Riesgo Psicosocial</t>
  </si>
  <si>
    <t>Características de la organización del trabajo (comunicación, tecnología, organización del trabajo, demandas cualitativas y cuantitativas de la labor)</t>
  </si>
  <si>
    <t>Características del grupo social del trabajo (relaciones, cohesión, calidad de interacciones, trabajo en equipo)</t>
  </si>
  <si>
    <t>Condiciones de la tarea (carga mental, contenido de la tarea, demandas emocionales, sistemas de control, definición de roles, monotonía, etc.).</t>
  </si>
  <si>
    <t>Jornada de trabajo (pausas, trabajo nocturno, rotación, horas extras, descansos)</t>
  </si>
  <si>
    <t>Biomecánicos</t>
  </si>
  <si>
    <t>Postura (prolongada, mantenida, forzada, anti gravitacionales)</t>
  </si>
  <si>
    <t xml:space="preserve">*Mantener  las medidas de control existentes y hacer inspecciones periódicas para mantener el riesgo controlado 
*Mantenimiento de las sillas </t>
  </si>
  <si>
    <t>Esfuerzo</t>
  </si>
  <si>
    <t>Movimiento repetitivo</t>
  </si>
  <si>
    <t>*Mantener  las medidas de control existentes y hacer inspecciones periódicas para mantener el riesgo controlado</t>
  </si>
  <si>
    <t>Manipulación manual de cargas</t>
  </si>
  <si>
    <t>Condiciones de Seguridad</t>
  </si>
  <si>
    <t>Mecánico (elementos de máquinas, herramientas, piezas a trabajar, materiales proyectados sólidos o fluidos</t>
  </si>
  <si>
    <t>Eléctrico (alta y baja tensión, estática)</t>
  </si>
  <si>
    <t>Locativo (almacenamiento, superficies de trabajo
(irregularidades, deslizantes, con diferencia del nivel) condiciones de orden y aseo, caídas de objeto)</t>
  </si>
  <si>
    <t xml:space="preserve">* Inspecciones de seguridad locativa.
</t>
  </si>
  <si>
    <t>Tecnológico (explosión, fuga, derrame, incendio)</t>
  </si>
  <si>
    <t>Accidentes de tránsito</t>
  </si>
  <si>
    <t>Públicos (Robos, atracos, asaltos, atentados, desorden público, etc.)</t>
  </si>
  <si>
    <t>Tareas de Alto Riesgo (trabajo en alturas, espacios confinados, superficies calientes)</t>
  </si>
  <si>
    <t>Fenómenos Naturales</t>
  </si>
  <si>
    <t>Sismo -  Terremoto</t>
  </si>
  <si>
    <t>Vendaval</t>
  </si>
  <si>
    <t>Inundación</t>
  </si>
  <si>
    <t>Derrumbe</t>
  </si>
  <si>
    <t>Precipitaciones, (lluvias, granizadas, heladas)</t>
  </si>
  <si>
    <t>Otros</t>
  </si>
  <si>
    <t xml:space="preserve">Vecindades </t>
  </si>
  <si>
    <t>NOMBRE DEL(LOS)(AS) FUNCIONARIO(S)(AS) O CONTRATISTA(S) QUE PARTICIPA(N) EN LA IDENTIFICACIÓN DE PELIGROS</t>
  </si>
  <si>
    <t>Nombre</t>
  </si>
  <si>
    <t>Cédula</t>
  </si>
  <si>
    <t>Cargo</t>
  </si>
  <si>
    <t>Firma</t>
  </si>
  <si>
    <t>Nelson Gámez</t>
  </si>
  <si>
    <t>Auxiliar administrativo</t>
  </si>
  <si>
    <r>
      <rPr>
        <b/>
        <sz val="9"/>
        <rFont val="Arial"/>
        <family val="2"/>
      </rPr>
      <t>Nota:</t>
    </r>
    <r>
      <rPr>
        <sz val="9"/>
        <rFont val="Arial"/>
        <family val="2"/>
      </rPr>
      <t xml:space="preserve"> Si este documento se encuentra impreso se considera Copia no Controlada. La versión vigente está publicada en el repositorio oficial de la Personería de Bogotá, D. C. </t>
    </r>
  </si>
  <si>
    <t>TABLA EVALUACIÓN DEL RIESGO</t>
  </si>
  <si>
    <t>Tabla 1. Descripción de los niveles de daño</t>
  </si>
  <si>
    <t>Categoría del daño</t>
  </si>
  <si>
    <t>Daño leve</t>
  </si>
  <si>
    <t>Daño moderado</t>
  </si>
  <si>
    <t>Daño extremo</t>
  </si>
  <si>
    <t>Salud</t>
  </si>
  <si>
    <t>Molestias e irritación (ejemplo dolor de cabeza) enfermedad temporal que produce malestar (ejemplo diarrea)</t>
  </si>
  <si>
    <t>Enfermedades que causan incapacidad temporal ejemplo perdida parcial de la audición, dermatitis, asma, desordenes de las extremidades superiores.</t>
  </si>
  <si>
    <t>Enfermedades agudas o crónicas, que generan incapacidad permanente parcial invalidez o muerte</t>
  </si>
  <si>
    <t>seguridad</t>
  </si>
  <si>
    <t>Lesiones superficiales, heridas por poca profundidad, contusiones, irritaciones del ojo por material particulado</t>
  </si>
  <si>
    <t>Laceraciones, heridas profundas, quemaduras de primer grado, conmoción cerebral, esguinces graves, fracturas de huesos cortos</t>
  </si>
  <si>
    <t>Lesiones que generan amputaciones, fracturas de huesos largos, trauma cráneo encefálico, quemaduras de segundo y tercer grado, alteraciones severas de mano, de columna vertebral con compromiso de la medula espinal oculares que comprometan el campo visual, disminuya la capacidad auditiva</t>
  </si>
  <si>
    <t>Tabla 2. Determinación de los niveles de deficiencia</t>
  </si>
  <si>
    <t>Nivel de deficiencia</t>
  </si>
  <si>
    <t>Valor del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</si>
  <si>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</si>
  <si>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</si>
  <si>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</si>
  <si>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</si>
  <si>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o algunos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</si>
  <si>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</si>
  <si>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</si>
  <si>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</si>
  <si>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asigna valor</t>
  </si>
  <si>
    <t>No se ha detectado consecuencia alguna, o la eficacia del conjunto de medidas preventivas existentes es alta, o ambos. El riesgo esta controlado.</t>
  </si>
  <si>
    <t>Estos peligros reclasifican directamente en el nivel de riesgo y de intervención cuatro (IV) véase la tabla 8</t>
  </si>
  <si>
    <t>Tabla 3. Determinar el nivel Exposición</t>
  </si>
  <si>
    <t>Nivel de exposición</t>
  </si>
  <si>
    <t>Valor de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</si>
  <si>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</si>
  <si>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</si>
  <si>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</si>
  <si>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</si>
  <si>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Ocasional (EO)</t>
  </si>
  <si>
    <t>La situación de exposición se presenta alguna vez durante la jornada laboral y por un tiempo corto</t>
  </si>
  <si>
    <t>Esporádica  (EE)</t>
  </si>
  <si>
    <t>La situación de exposición se presenta de manera eventual</t>
  </si>
  <si>
    <t>Tabla 4. Determinación  del nivel de Probabilidad</t>
  </si>
  <si>
    <t>Nivel de probabilidad</t>
  </si>
  <si>
    <t>Nivel de exposición (NE)</t>
  </si>
  <si>
    <t>Nivel de deficiencia (ND)</t>
  </si>
  <si>
    <t>MA-40</t>
  </si>
  <si>
    <t>MA - 30</t>
  </si>
  <si>
    <t>A - 20</t>
  </si>
  <si>
    <t>A - 10</t>
  </si>
  <si>
    <t>MA - 24</t>
  </si>
  <si>
    <t>A - 18</t>
  </si>
  <si>
    <t>A - 12</t>
  </si>
  <si>
    <t>M - 6</t>
  </si>
  <si>
    <t>M - 8</t>
  </si>
  <si>
    <t>B - 4</t>
  </si>
  <si>
    <t>B - 2</t>
  </si>
  <si>
    <t>Tabla 5. Significado e interpretación de los diferentes niveles de Probabilidad</t>
  </si>
  <si>
    <t>Valor del NP</t>
  </si>
  <si>
    <r>
      <t>Muy Alto</t>
    </r>
    <r>
      <rPr>
        <b/>
        <sz val="11"/>
        <rFont val="Arial"/>
        <family val="2"/>
      </rPr>
      <t xml:space="preserve"> (MA)</t>
    </r>
  </si>
  <si>
    <t>Entre 40 y 24</t>
  </si>
  <si>
    <t>Situación deficiente con exposición continua, o muy deficiente con exposición frecuente</t>
  </si>
  <si>
    <t>Normalmente la materialización del riesgo ocurre con frecuencia</t>
  </si>
  <si>
    <r>
      <t>Alto</t>
    </r>
    <r>
      <rPr>
        <b/>
        <sz val="11"/>
        <rFont val="Arial"/>
        <family val="2"/>
      </rPr>
      <t xml:space="preserve"> (A)</t>
    </r>
  </si>
  <si>
    <t>Entre 20 y 10</t>
  </si>
  <si>
    <r>
      <t xml:space="preserve">Medio </t>
    </r>
    <r>
      <rPr>
        <b/>
        <sz val="11"/>
        <rFont val="Arial"/>
        <family val="2"/>
      </rPr>
      <t>(M)</t>
    </r>
  </si>
  <si>
    <t>Entre 8 y 6</t>
  </si>
  <si>
    <t>Situación deficiente con exposición esporádica, o bien situación mejorable con exposición continua, o frecuente</t>
  </si>
  <si>
    <t>Es posible que suceda el daño alguna vez</t>
  </si>
  <si>
    <r>
      <t xml:space="preserve">Bajo </t>
    </r>
    <r>
      <rPr>
        <b/>
        <sz val="11"/>
        <rFont val="Arial"/>
        <family val="2"/>
      </rPr>
      <t>(B)</t>
    </r>
  </si>
  <si>
    <t>Entre 4 y 2</t>
  </si>
  <si>
    <t>Situación mejorable con exposición esporádica, o situación sin anomalía destacable con cualquier nivel de exposición continua.</t>
  </si>
  <si>
    <t>Es  esperable que se materialice el riesgo aunque puede ser concebible.</t>
  </si>
  <si>
    <t>Tabla 6. Determinación de Los niveles de consecuencias</t>
  </si>
  <si>
    <t>Nivel de consecuencias</t>
  </si>
  <si>
    <t>NC</t>
  </si>
  <si>
    <t>Daños personales</t>
  </si>
  <si>
    <r>
      <t>Mortal o catastrófico</t>
    </r>
    <r>
      <rPr>
        <b/>
        <sz val="11"/>
        <rFont val="Arial"/>
        <family val="2"/>
      </rPr>
      <t xml:space="preserve"> (M)</t>
    </r>
  </si>
  <si>
    <t>Muerte (s)</t>
  </si>
  <si>
    <r>
      <t>Muy grave</t>
    </r>
    <r>
      <rPr>
        <b/>
        <sz val="11"/>
        <rFont val="Arial"/>
        <family val="2"/>
      </rPr>
      <t xml:space="preserve"> (MG)</t>
    </r>
  </si>
  <si>
    <t>Lesiones o enfermedades graves irreparables, (incapacidad permanente parcial o invalidez)</t>
  </si>
  <si>
    <r>
      <t>Grave</t>
    </r>
    <r>
      <rPr>
        <b/>
        <sz val="11"/>
        <rFont val="Arial"/>
        <family val="2"/>
      </rPr>
      <t xml:space="preserve"> (G)</t>
    </r>
  </si>
  <si>
    <t>Lesiones o enfermedades con incapacidad laboral temporal (ILT)</t>
  </si>
  <si>
    <r>
      <t>Leve</t>
    </r>
    <r>
      <rPr>
        <b/>
        <sz val="11"/>
        <rFont val="Arial"/>
        <family val="2"/>
      </rPr>
      <t xml:space="preserve"> (L)</t>
    </r>
  </si>
  <si>
    <t>Lesiones o enfermedades que no requieren incapacidad</t>
  </si>
  <si>
    <t>Tabla 7. Determinación del nivel de riesgo</t>
  </si>
  <si>
    <t>Nivel de riesgo y de intervención  NR = NP X NC</t>
  </si>
  <si>
    <t>Nivel de probabilidad (NP)</t>
  </si>
  <si>
    <t>40-24</t>
  </si>
  <si>
    <t xml:space="preserve">   20-10</t>
  </si>
  <si>
    <t xml:space="preserve">  8-6</t>
  </si>
  <si>
    <t>4.2</t>
  </si>
  <si>
    <t>Nivel de consecuencias (NC)</t>
  </si>
  <si>
    <t>I</t>
  </si>
  <si>
    <t xml:space="preserve">I  </t>
  </si>
  <si>
    <t xml:space="preserve">II  </t>
  </si>
  <si>
    <t>4000-2400</t>
  </si>
  <si>
    <t>2000-1200</t>
  </si>
  <si>
    <t>800-600</t>
  </si>
  <si>
    <t>400-200</t>
  </si>
  <si>
    <t xml:space="preserve">II 240                  </t>
  </si>
  <si>
    <t>1200-600</t>
  </si>
  <si>
    <t>480-360</t>
  </si>
  <si>
    <t xml:space="preserve"> III120</t>
  </si>
  <si>
    <t>II</t>
  </si>
  <si>
    <t>III</t>
  </si>
  <si>
    <t>1000-600</t>
  </si>
  <si>
    <t>500-250</t>
  </si>
  <si>
    <t>200-150</t>
  </si>
  <si>
    <t>100-50</t>
  </si>
  <si>
    <t xml:space="preserve">II 200                </t>
  </si>
  <si>
    <t xml:space="preserve">III 40                </t>
  </si>
  <si>
    <t>400-240</t>
  </si>
  <si>
    <t xml:space="preserve"> III 100 </t>
  </si>
  <si>
    <t>80-60</t>
  </si>
  <si>
    <t xml:space="preserve">  IV 20    </t>
  </si>
  <si>
    <t>Tabla 8. Significado del nivel de riesgo y de intervención</t>
  </si>
  <si>
    <t>Nivel de riesgo y de intervención</t>
  </si>
  <si>
    <t>NR</t>
  </si>
  <si>
    <t>4000-600</t>
  </si>
  <si>
    <t>Situación critica. Suspender actividades hasta que el riesgo este bajo control. Intervención urgente.</t>
  </si>
  <si>
    <t>500-150</t>
  </si>
  <si>
    <t>Corregir y adoptar medidas de control de inmediato.</t>
  </si>
  <si>
    <t>120-40</t>
  </si>
  <si>
    <t>Mejorar si es posible. Seria conveniente justificar la intervención y su rentabilidad</t>
  </si>
  <si>
    <t>IV</t>
  </si>
  <si>
    <t>Mantener las medidas de control existentes, pero se deberían considerar soluciones o mejoras y se deben hacer comprobaciones periódicas para asegurar que el riesgo aun es tolerable.</t>
  </si>
  <si>
    <t>Tabla 9. Aceptabilidad del riesgo</t>
  </si>
  <si>
    <t>Nivel de riesgo</t>
  </si>
  <si>
    <t>Explicación</t>
  </si>
  <si>
    <t>No aceptable</t>
  </si>
  <si>
    <t>Situación crítica, corrección urgente</t>
  </si>
  <si>
    <t>No aceptable o aceptable con control especifico</t>
  </si>
  <si>
    <t>Corregir o adoptar medidas de control</t>
  </si>
  <si>
    <t>Mejorar el control existente</t>
  </si>
  <si>
    <t>No intervenir, salvo que un análisis más preciso lo justifique</t>
  </si>
  <si>
    <t>CLASIFICACIÓN DE PELIGROS</t>
  </si>
  <si>
    <t>Condiciones de seguridad</t>
  </si>
  <si>
    <t>Fenómenos naturales*</t>
  </si>
  <si>
    <t>Virus</t>
  </si>
  <si>
    <t>Ruido (impacto intermitente  y continuo)</t>
  </si>
  <si>
    <t>Polvos orgánicos inorgánicos</t>
  </si>
  <si>
    <t>Gestión organizacional (estilo de mando, pago, contratación,  participación, inducción  y  capacitación,  bienestar social,  evaluación  del  desempeño, manejo de cambios).</t>
  </si>
  <si>
    <t>Mecánico (elementos de máquinas, herramientas,  piezas a trabajar,  materiales proyectados sólidos o fluidos</t>
  </si>
  <si>
    <t>Sismo</t>
  </si>
  <si>
    <t>Bacterias</t>
  </si>
  <si>
    <t>Iluminación  (luz visible por exceso o deficiencia)</t>
  </si>
  <si>
    <t>Características de la organización del trabajo (comunicación, tecnología, organización del trabajo, demandas cualitativas y cuantitativas de la labor.</t>
  </si>
  <si>
    <t>Eléctrico  (alta  y  baja  tensión, estática)</t>
  </si>
  <si>
    <t>Terremoto</t>
  </si>
  <si>
    <t>Hongos</t>
  </si>
  <si>
    <t>Radiaciones no ionizantes (láser, ultravioleta, infrarroja)</t>
  </si>
  <si>
    <t>Líquidos (nieblas y rocíos)</t>
  </si>
  <si>
    <t>Interface persona tarea (conocimientos, habilidades  con  relación  a la  demanda de la tarea, iniciativa, autonomía y reconocimiento, identificación de la persona con la tarea y la organización.</t>
  </si>
  <si>
    <t>Postura (prologada mantenida, forzada, antigravitacionales)</t>
  </si>
  <si>
    <t>Locativo (almacenamiento, superficies de trabajo (irregularidades,       deslizantes, con diferencia del nivel) condiciones de orden y aseo, caídas de objeto)</t>
  </si>
  <si>
    <t>Precipitaciones, (lluvias, granizadas, heladas, ola de calor)</t>
  </si>
  <si>
    <t>Ricketsias</t>
  </si>
  <si>
    <t>Condiciones  de la tarea  (carga  mental, contenido de la tarea, demandas emocionales, sistemas de control, definición de roles, monotonía, etc).</t>
  </si>
  <si>
    <t>Manipulación     manual de cargas</t>
  </si>
  <si>
    <t>Tecnológico    (explosión,    fuga, derrame, incendio)</t>
  </si>
  <si>
    <t>Parásitos</t>
  </si>
  <si>
    <t>Presión    atmosférica (normal y ajustada)</t>
  </si>
  <si>
    <t>Humos   metálicos, no metálicos</t>
  </si>
  <si>
    <t>Características    del   grupo   social   del trabajo (relaciones, cohesión, calidad de interacciones, trabajo en equipo.</t>
  </si>
  <si>
    <t>Picaduras</t>
  </si>
  <si>
    <t>Radiaciones ionizantes  (rayos   x, gama, beta y alfa)</t>
  </si>
  <si>
    <t>Material particulado</t>
  </si>
  <si>
    <t>Públicos  (Robos,  atracos, asaltos, atentados, desorden público, etc.).</t>
  </si>
  <si>
    <t>Mordeduras</t>
  </si>
  <si>
    <t>Vibración        (cuerpo entero, segmentaria)</t>
  </si>
  <si>
    <t>Trabajo en Alturas</t>
  </si>
  <si>
    <t>Avalancha</t>
  </si>
  <si>
    <t>Fluidos o excrementos</t>
  </si>
  <si>
    <t>Espacios Confinados</t>
  </si>
  <si>
    <t>Diarrea, vómito, dolores abdominales, de cabeza, dificultades renales, síntomas neurológicos, fiebre amarilla, dengue.</t>
  </si>
  <si>
    <t>A</t>
  </si>
  <si>
    <t>ACEPTABLE CON CONTROL ESPECIFICO</t>
  </si>
  <si>
    <t>Transmisión de enfermedades
Infecciosas, agudas y crónicas.
Reacciones
alérgicas y tóxicas causadas por agentes biológicos y sus derivados.</t>
  </si>
  <si>
    <t>*Programa de Prevención de Riesgo Biológico</t>
  </si>
  <si>
    <t>Enfermedades del sistema digestivo, infecciones, virus y bacterias.</t>
  </si>
  <si>
    <t>lavado de manos constante, consumir alimentos en establecimientos aprobados por la empresa.</t>
  </si>
  <si>
    <t>Incapacidad temporal  por infecciones, intoxicaciones  o alergias.</t>
  </si>
  <si>
    <t>Capacitación en medidas de prevención para el peligro biológico por contacto con virus, hongos, bacterias,etc.*Programa de Prevención de Riesgo Biológico</t>
  </si>
  <si>
    <t>capacitacitacion en autocuidado.</t>
  </si>
  <si>
    <t>Pausas activas
Capacitación en Higiene Postural</t>
  </si>
  <si>
    <t>MEJORABLE</t>
  </si>
  <si>
    <t>Establecer pausas activas.
Desarrollar actividades dinámicas Osteomusculares.
Programas y ejecutar actividades para el Sistema de Vigilancia para prevención del Riesgo Biomecánico- Osteomuscular.</t>
  </si>
  <si>
    <t xml:space="preserve"> - Pérdida auditiva temporal o permanente
 - Estrés y fatiga
- Desconcentración.
-cefalea </t>
  </si>
  <si>
    <t>Síndrome de fatiga crónica
Depresión
Síndrome de Burnout</t>
  </si>
  <si>
    <t>Capacitación sobre conservación auditiva.</t>
  </si>
  <si>
    <t xml:space="preserve">Agotamiento, cansancio y debilidad, dolor de cabeza, mareos o desmayos, debilidad muscular o calambres, náuseas y vómitos, deshidratacion, alteraciones osteomusculares.
</t>
  </si>
  <si>
    <t>El personal debe asistir a  las actividades recreativas con ropa adecuada.</t>
  </si>
  <si>
    <t>Desespero y baja concentración.</t>
  </si>
  <si>
    <t>capacitacion en autocuidado.</t>
  </si>
  <si>
    <t>Incremento del flujo sanguíneo de la piel, somnolencia, eritemas piel expuesta, daños en la córnea, efectos en el sistema nervioso central, quemaduras piel expusta, deshidrataciòn.</t>
  </si>
  <si>
    <t>El personal debe asistir a  las actividades recreativas con ropa adecuada. Se recomienda uso de bloqueador.</t>
  </si>
  <si>
    <t>Cáncer de piel.</t>
  </si>
  <si>
    <t>Inspecciones de Puesto de trabajo.</t>
  </si>
  <si>
    <t>Uso de bloqueador Solar y prendas de manga larga.</t>
  </si>
  <si>
    <t xml:space="preserve"> Molestias y lesiones oculares, enfermedades  respiratorias, disminución de la capacidad pulmonar, EPOC.</t>
  </si>
  <si>
    <t>Enfermedades respiratorias y digestivas</t>
  </si>
  <si>
    <t xml:space="preserve">Capacitación en uso adecuado de Elementos de Protección Personal.
</t>
  </si>
  <si>
    <t>Heridas en manos , golpes manos y dedos de las manos, golpes miembros superiores, amputaciones, laceraciones miembros inferiores y superiores, fracturas en miembros superiores, golpes en  la parte posterior del torax.</t>
  </si>
  <si>
    <t>Fracturas en mienbros superiores, laceraciones en rodillas</t>
  </si>
  <si>
    <t>fractuas en miembros superiores e inferiores, laseraciones en rodillas, hombros miembros supeiores, esguinse en tobillo.</t>
  </si>
  <si>
    <t>Lesiones, Fracturas, incapacidades parciales o prolongadas</t>
  </si>
  <si>
    <t xml:space="preserve">
Capacitación : Caídas a nivel y desnivel.
</t>
  </si>
  <si>
    <t>Plan Estratégico de Seguridad Vial-PESV.
Seguridad activa y pasiva de los vehículos verificada a través de las inspecciones pre operacionales.</t>
  </si>
  <si>
    <t>Capacitación Riesgo Público.</t>
  </si>
  <si>
    <t>Agresión física o psicológica a un(a) funcionario(a) o contratista.</t>
  </si>
  <si>
    <t xml:space="preserve">Plan de Prevención, preparación y respuesta a emergencias,
Programa de prevención Riesgo Público	.
Inducción SST.
</t>
  </si>
  <si>
    <t>electrocuciòn, quemaduras graves  amputaciòn, hipotermia.</t>
  </si>
  <si>
    <t xml:space="preserve">N/E
</t>
  </si>
  <si>
    <t>Muerte.</t>
  </si>
  <si>
    <t xml:space="preserve">Plan de Prevención, preparación y respuesta a emergencias,.
</t>
  </si>
  <si>
    <t>Se incluyen riesgos asociados a accidentes presentados en el año 2023, Leidy Tatiana Yara  asesor ARL POSITIVA 23/01/2024.</t>
  </si>
  <si>
    <t>X</t>
  </si>
  <si>
    <t>Leidy Tatiana Yara</t>
  </si>
  <si>
    <t xml:space="preserve"> 
PERSONERÍA LOCAL LOS MÁRTIRES
</t>
  </si>
  <si>
    <t>CRA 29A BIS # 22C-45 LOCAL 36 Y 37</t>
  </si>
  <si>
    <r>
      <rPr>
        <b/>
        <sz val="12"/>
        <color theme="1"/>
        <rFont val="Arial"/>
        <family val="2"/>
      </rPr>
      <t>Nota:</t>
    </r>
    <r>
      <rPr>
        <sz val="12"/>
        <color theme="1"/>
        <rFont val="Arial"/>
        <family val="2"/>
      </rPr>
      <t xml:space="preserve"> Si este documento se encuentra impreso se considera Copia no Controlada. La versión vigente está publicada en el repositorio oficial de la Personería de Bogotá, D. C. </t>
    </r>
  </si>
  <si>
    <t>PROMOCIÓN DE DERECHOS HUMANOS-PREVENCIÓN Y CONTROL A LA GESTIÓN PÚBLICA.</t>
  </si>
  <si>
    <t>Gestionar y adelantar las actuaciones en la Promoción y Defensa de Derechos y Prevención y Control a la Gestión pública, de conformidad con los lineamientos institucionales y de acuerdo con el ámbito de competencia de la Entidad.</t>
  </si>
  <si>
    <t>Exposición a virus, hongos, bacterias  presentes en el ambiente de trabajo (Sars Cov- 02, rinovirus, parainfluenza, coronavirus, entre otros )</t>
  </si>
  <si>
    <r>
      <t xml:space="preserve">BIOLÓGICO: </t>
    </r>
    <r>
      <rPr>
        <sz val="10"/>
        <color theme="1"/>
        <rFont val="Arial"/>
        <family val="2"/>
      </rPr>
      <t xml:space="preserve">Inhalación o ingestión de microorganismos </t>
    </r>
  </si>
  <si>
    <t>Campañas de vacunación, jornadas de desinfección, capacitación en medidas de prevención para el peligro biológico por contacto con virus, hongos, bacterias,etc.
Suministro constante de elementos de aseo (papel higiénico, jabón de manos, toallas de papel, entre otros).</t>
  </si>
  <si>
    <t>Manipulación de archivo y/o documentación de los(as) usuarios(as) que se encuentran en estado de deterioro o que llevan almacenados mucho tiempo.
Uso de saliva para el conteo de los folios en los expedientes.</t>
  </si>
  <si>
    <r>
      <rPr>
        <b/>
        <sz val="10"/>
        <color theme="1"/>
        <rFont val="Arial"/>
        <family val="2"/>
      </rPr>
      <t>BIOLÓGICO</t>
    </r>
    <r>
      <rPr>
        <sz val="10"/>
        <color theme="1"/>
        <rFont val="Arial"/>
        <family val="2"/>
      </rPr>
      <t>: Exposición a Bacterias, Virus, Hongos, Parásitos</t>
    </r>
  </si>
  <si>
    <t>Protocolo de bioseguridad para realizar actividades de limpieza y desinfección.</t>
  </si>
  <si>
    <t>Limpieza y desinfección de las áreas diariamente.</t>
  </si>
  <si>
    <t>Uso de Mascarilla quirúrgica o tapabocas convencional 
Campañas Lavado de Manos
Uso de gel antibacterial</t>
  </si>
  <si>
    <t xml:space="preserve">*Programa de Prevención de Riesgo Biológico
*Limpieza y Desinfección.
</t>
  </si>
  <si>
    <t>Consumo de alimentos de cafetería como agua, café, tinto o aromática.</t>
  </si>
  <si>
    <r>
      <rPr>
        <b/>
        <sz val="10"/>
        <color theme="1"/>
        <rFont val="Arial"/>
        <family val="2"/>
      </rPr>
      <t>BIOLÓGICO</t>
    </r>
    <r>
      <rPr>
        <sz val="10"/>
        <color theme="1"/>
        <rFont val="Arial"/>
        <family val="2"/>
      </rPr>
      <t>: Ingestión de alimentos contaminados.</t>
    </r>
  </si>
  <si>
    <t xml:space="preserve">Diarrea, vómito, dolores abdominales, de cabeza, dificultades renales, síntomas neurológicos </t>
  </si>
  <si>
    <t>Curso de manipulación de alimentos a personal de servicios generales.
Concepto de aptitud médica.</t>
  </si>
  <si>
    <t>Uso de Elementos de Protección Personal.</t>
  </si>
  <si>
    <t>*Certificados lavado de tanques.
*.Programa Prevención del Riesgo Químico.
*Capacitación continua y permanente en manipulación de alimentos al personal de servicios generales.
*Uso de elementos personales para el consumo de sus alimentos.
*Concepto de Aptitud Médica.</t>
  </si>
  <si>
    <t xml:space="preserve">
Exposición a fluidos y/o excrementos de las personas que se encuentran presentes en los operativos que se adelantan desde el Ministerio Público.
Exposición a fluidos de los usuarios que llegan a las oficinas para su atención.
Uso de saliva para el conteo de los folios en los expedientes.
Gotículas de saliva que se proyectan por la atención al ciudadano de manera presencial.</t>
  </si>
  <si>
    <r>
      <rPr>
        <b/>
        <sz val="10"/>
        <color theme="1"/>
        <rFont val="Arial"/>
        <family val="2"/>
      </rPr>
      <t>BIOLÓGICO</t>
    </r>
    <r>
      <rPr>
        <sz val="10"/>
        <color theme="1"/>
        <rFont val="Arial"/>
        <family val="2"/>
      </rPr>
      <t>: Fluidos o Excrementos, Picaduras y mordeduras.</t>
    </r>
  </si>
  <si>
    <t>Mononucleosis infecciosa, el resfriado común, algunos parásitos estomacales o infección de la garganta por estreptococo.</t>
  </si>
  <si>
    <t>Pantallas acrílicas para los puestos de trabajo en donde hay atención al usuario.</t>
  </si>
  <si>
    <t>*Uso de elementos para paginación  (humedecedor dactilar)</t>
  </si>
  <si>
    <t xml:space="preserve">*Programa de Prevención de Riesgo Biológico
*Cumplimiento de Protocolos de Bioseguridad.
</t>
  </si>
  <si>
    <t>Picaduras o mordeduras por parte de caninos, felinos e insectos (pulgas, garrapatas, mosquitos, entre otros), presentes en los operativos adelantados por el grupo de Ministerio Público y/o Defensa de Derechos Humanos.</t>
  </si>
  <si>
    <r>
      <rPr>
        <b/>
        <sz val="10"/>
        <color theme="1"/>
        <rFont val="Arial"/>
        <family val="2"/>
      </rPr>
      <t>BIOLÓGICO</t>
    </r>
    <r>
      <rPr>
        <sz val="10"/>
        <color theme="1"/>
        <rFont val="Arial"/>
        <family val="2"/>
      </rPr>
      <t>: Picaduras, mordeduras.</t>
    </r>
  </si>
  <si>
    <t>Infecciones, enfermedades virales como la rabia, enfermedades transmitidas por picaduras de insectos, entre otras.</t>
  </si>
  <si>
    <t>Ruidos generados  en la oficina por uso del celular, reproducciones musicales y tonos de voz elevado durante las conversaciones o trafico de la calle.</t>
  </si>
  <si>
    <r>
      <t>FÍSICO:</t>
    </r>
    <r>
      <rPr>
        <sz val="10"/>
        <color theme="1"/>
        <rFont val="Arial"/>
        <family val="2"/>
      </rPr>
      <t xml:space="preserve"> Ruido (Impacto intermitente y continuo)</t>
    </r>
  </si>
  <si>
    <t xml:space="preserve"> - Pérdida auditiva temporal o permanente
 - Estrés y fatiga
- Desconcentración.</t>
  </si>
  <si>
    <t>Medición de Sonometría.</t>
  </si>
  <si>
    <t>Realizar seguimiento a las recomendaciones del informe de sonometría y determinar cuáles son aplicables.</t>
  </si>
  <si>
    <t>Exposición a corrientes de aire que generan sensación de frio.</t>
  </si>
  <si>
    <r>
      <rPr>
        <b/>
        <sz val="10"/>
        <color theme="1"/>
        <rFont val="Arial"/>
        <family val="2"/>
      </rPr>
      <t xml:space="preserve">FÍSICO: </t>
    </r>
    <r>
      <rPr>
        <sz val="10"/>
        <color theme="1"/>
        <rFont val="Arial"/>
        <family val="2"/>
      </rPr>
      <t>Disconfort Térmico (calor y frío)</t>
    </r>
  </si>
  <si>
    <t xml:space="preserve">Mediciones de confort térmico.
</t>
  </si>
  <si>
    <t>Algunos(as) funcionarios (as) y contratistas llevan objetos para cambiar la sensación térmica(sacos o cobijas)</t>
  </si>
  <si>
    <t xml:space="preserve">Barreras de restricción de corrientes de aire en puesto de trabajo </t>
  </si>
  <si>
    <t>Realizar seguimiento a las recomendaciones del informe de confort térmico y determinar cuáles son aplicables.
Continuar con el uso de prendas térmicas dentro del vestir cotidiano.
Consumo de bebidas calientes.</t>
  </si>
  <si>
    <r>
      <rPr>
        <b/>
        <sz val="10"/>
        <color theme="1"/>
        <rFont val="Arial"/>
        <family val="2"/>
      </rPr>
      <t>FÍSICO:</t>
    </r>
    <r>
      <rPr>
        <sz val="10"/>
        <color theme="1"/>
        <rFont val="Arial"/>
        <family val="2"/>
      </rPr>
      <t xml:space="preserve"> Iluminación (Luz visible por exceso o por deficiencia)</t>
    </r>
  </si>
  <si>
    <t>Fatiga visual, molestias oculares, cefaleas, vértigos y ansiedad, nistagmus,disminución de la destreza y precisión, deslumbramiento.</t>
  </si>
  <si>
    <t>Medición de Iluminación.</t>
  </si>
  <si>
    <t>Fatiga visual, estrés</t>
  </si>
  <si>
    <t>Cambio luminarias, cuando se requiera.</t>
  </si>
  <si>
    <t>Realizar seguimiento a las recomendaciones del informe de iluminación  y determinar cuáles son aplicables.
Programa de Mantenimiento Locativo Preventivo.
Inspecciones de Puesto de Trabajo
Sensibilización en la importancia de niveles suficientes de iluminación.</t>
  </si>
  <si>
    <r>
      <rPr>
        <b/>
        <sz val="10"/>
        <color theme="1"/>
        <rFont val="Arial"/>
        <family val="2"/>
      </rPr>
      <t>FÍSICO:</t>
    </r>
    <r>
      <rPr>
        <sz val="10"/>
        <color theme="1"/>
        <rFont val="Arial"/>
        <family val="2"/>
      </rPr>
      <t xml:space="preserve"> Radiaciones No Ionizantes (Rayos Ultravioleta por exposición al sol).</t>
    </r>
  </si>
  <si>
    <t>Incremento del flujo sanguíneo de la piel, somnolencia, eritemas, daños en la córnea, efectos en el sistema nervioso central, quemaduras.</t>
  </si>
  <si>
    <t>Protector Solar.</t>
  </si>
  <si>
    <t>Uso de bloqueador solar y prendas de manga larga.</t>
  </si>
  <si>
    <t>Uso de monitores o video terminales.</t>
  </si>
  <si>
    <r>
      <rPr>
        <b/>
        <sz val="10"/>
        <color theme="1"/>
        <rFont val="Arial"/>
        <family val="2"/>
      </rPr>
      <t>FÍSICO:</t>
    </r>
    <r>
      <rPr>
        <sz val="10"/>
        <color theme="1"/>
        <rFont val="Arial"/>
        <family val="2"/>
      </rPr>
      <t xml:space="preserve"> Radiaciones  No Ionizantes (Rayos gamma por exposición a pantallas del computador).</t>
    </r>
  </si>
  <si>
    <t>Pigmentación de la piel.</t>
  </si>
  <si>
    <t>Cáncer de piel ( No comprobado científicamente).</t>
  </si>
  <si>
    <t xml:space="preserve">Inspecciones de Puesto de trabajo.
</t>
  </si>
  <si>
    <t>Uso de bloqueador Solar.</t>
  </si>
  <si>
    <t xml:space="preserve">
Alteraciones del orden público (gas lacrimógeno), durante los acompañamientos de Ministerio Público y/o Defensa de Derechos Humanos.
Dentro de las instalaciones de la personeria.</t>
  </si>
  <si>
    <r>
      <rPr>
        <b/>
        <sz val="10"/>
        <color theme="1"/>
        <rFont val="Arial"/>
        <family val="2"/>
      </rPr>
      <t>QUÍMICO:</t>
    </r>
    <r>
      <rPr>
        <sz val="10"/>
        <color theme="1"/>
        <rFont val="Arial"/>
        <family val="2"/>
      </rPr>
      <t xml:space="preserve"> Gases y Vapores.</t>
    </r>
  </si>
  <si>
    <t>Hipoxemia por desplazamiento de oxigeno, cefalea, síncope, nauseas, edema cutáneo y pulmonar, queratitis, diabetes,  hipertensión arterial, daño renal, paro cardiaco y muerte</t>
  </si>
  <si>
    <t>EPP</t>
  </si>
  <si>
    <t>Paro Cardiaco.</t>
  </si>
  <si>
    <t xml:space="preserve">
Capacitación en uso adecuado de Elementos de Protección Personal.
</t>
  </si>
  <si>
    <t>Uso de elementos de aislamiento como medidas de protección para la prevención de la Covid-19 y otras enfermedades infecciosas.</t>
  </si>
  <si>
    <r>
      <rPr>
        <b/>
        <sz val="10"/>
        <color theme="1"/>
        <rFont val="Arial"/>
        <family val="2"/>
      </rPr>
      <t>QUÍMICO:</t>
    </r>
    <r>
      <rPr>
        <sz val="10"/>
        <color theme="1"/>
        <rFont val="Arial"/>
        <family val="2"/>
      </rPr>
      <t xml:space="preserve"> Líquidos (nieblas y rocíos)</t>
    </r>
  </si>
  <si>
    <t xml:space="preserve"> 
Dermatitis, irritación de la nariz, garganta y vías respiratorias superiores, enfermedades pulmonares.</t>
  </si>
  <si>
    <t>Protocolo de Bioseguridad.
Fichas de Seguridad.
Matriz de compatibilidad.</t>
  </si>
  <si>
    <t>Enfermedades Pulmonares.</t>
  </si>
  <si>
    <t xml:space="preserve">Continuar con los controles existentes.
</t>
  </si>
  <si>
    <r>
      <t xml:space="preserve">QUÍMICO: </t>
    </r>
    <r>
      <rPr>
        <sz val="10"/>
        <color theme="1"/>
        <rFont val="Arial"/>
        <family val="2"/>
      </rPr>
      <t>Material Particulado</t>
    </r>
  </si>
  <si>
    <t xml:space="preserve"> 
Molestias y lesiones oculares, enfermedades  respiratorias, disminución de la capacidad pulmonar, EPOC, cáncer</t>
  </si>
  <si>
    <t xml:space="preserve">Matriz de EPP.
</t>
  </si>
  <si>
    <t>Ver matriz de Elementos de Protección Personal.
Guantes de Vinilo transparentes , para manipulación de archivo.</t>
  </si>
  <si>
    <t>Polvo por manejo de documentación (expedientes o soportes de usuarios(as).</t>
  </si>
  <si>
    <r>
      <rPr>
        <b/>
        <sz val="10"/>
        <color theme="1"/>
        <rFont val="Arial"/>
        <family val="2"/>
      </rPr>
      <t xml:space="preserve">QUÍMICO: </t>
    </r>
    <r>
      <rPr>
        <sz val="10"/>
        <color theme="1"/>
        <rFont val="Arial"/>
        <family val="2"/>
      </rPr>
      <t>Polvos orgánicos e inorgánicos.</t>
    </r>
  </si>
  <si>
    <t xml:space="preserve">
Carencia asistencial a cargos profesionales cuando se realizan concuerss y cambio entre los colaboradores de la persneria
 </t>
  </si>
  <si>
    <r>
      <rPr>
        <b/>
        <sz val="10"/>
        <color theme="1"/>
        <rFont val="Arial"/>
        <family val="2"/>
      </rPr>
      <t>PSICOSOCIAL:</t>
    </r>
    <r>
      <rPr>
        <sz val="10"/>
        <color theme="1"/>
        <rFont val="Arial"/>
        <family val="2"/>
      </rPr>
      <t xml:space="preserve"> Sobrecarga de trabajo.</t>
    </r>
  </si>
  <si>
    <t>Estrés, dolores de cabeza, tensión muscular, problemas digestivos, cardiovasculares</t>
  </si>
  <si>
    <t xml:space="preserve">Programas de Bienestar
Intervención psicosocial individual y colectiva. </t>
  </si>
  <si>
    <t>Pausas cognitivas
Acompañamiento emocionales individuales</t>
  </si>
  <si>
    <t>Tipo cardiovascular (infartos), respiratorio (hiperactividad bronquial, asma), trastornos de base inmunitaria (artritis reumatoide), gastrointestinales (dispepsia, úlcera péptica, síndrome del colon irritable, enfermedad de Crohn, colitis ulcerosa), endocrinológicos, musculo esqueléticos (dolor de espalda, contracturas) y trastornos en la salud mental.</t>
  </si>
  <si>
    <r>
      <rPr>
        <b/>
        <sz val="10"/>
        <color theme="1"/>
        <rFont val="Arial"/>
        <family val="2"/>
      </rPr>
      <t xml:space="preserve">PSICOSOCIAL: </t>
    </r>
    <r>
      <rPr>
        <sz val="10"/>
        <color theme="1"/>
        <rFont val="Arial"/>
        <family val="2"/>
      </rPr>
      <t>Capacitación insuficiente</t>
    </r>
  </si>
  <si>
    <t xml:space="preserve">Programas de Bienestar 
Intervención psicosocial individual y colectiva. </t>
  </si>
  <si>
    <t>Mantener  las medidas de control existentes.
Programar y ejecutar actividades a través del Sistema de Vigilancia Epidemiológico de Intervención al Riesgo Psicosocial.
Realizar pausas activas y cognitivas.
Ofrecer dentro del programa de capacitación institucional diplomados o cursos cortos para los temas generales (Sistemas de gestión, funciones predominantes en la Entidad como por ejemplo los ministerios públicos, atención por vulneración de los derechos del ciudadano, entre otros).
Continuar con las inducciones al cargo y al SG-SST.</t>
  </si>
  <si>
    <t>Cefaleas, alteraciones visuales, Falta de concentración, dolor de cabeza, irritabilidad.</t>
  </si>
  <si>
    <t xml:space="preserve"> Pausas cognitivas
 Acompañamiento emocionales individuales</t>
  </si>
  <si>
    <t>Mantener  las medidas de control existentes.
Programar y ejecutar actividades a través del Sistema de Vigilancia Epidemiológico de Intervención al Riesgo Psicosocial.
Realizar pausas activas y cognitivas.
Capacitar en el manejo de las herramientas tecnológicas garantizando que los (as) funcionarios (as) que las manejan reciban la información que se quiere transmitir.</t>
  </si>
  <si>
    <t>Jornadas extendidas en persona que trabaja el tema de descongestión.
Ocasionalmente se extienden las jornadas de los operativos que realiza el Ministerio Público y de las personas que apoyan al Personero Local.</t>
  </si>
  <si>
    <r>
      <rPr>
        <b/>
        <sz val="10"/>
        <color theme="1"/>
        <rFont val="Arial"/>
        <family val="2"/>
      </rPr>
      <t>PSICOSOCIAL:</t>
    </r>
    <r>
      <rPr>
        <sz val="10"/>
        <color theme="1"/>
        <rFont val="Arial"/>
        <family val="2"/>
      </rPr>
      <t xml:space="preserve"> Jornada de trabajo.</t>
    </r>
  </si>
  <si>
    <t xml:space="preserve">Mantener  las medidas de control existentes.
Programar y ejecutar actividades a través del Sistema de Vigilancia Epidemiológico de Intervención al Riesgo Psicosocial.
Realizar pausas activas y cognitivas.
</t>
  </si>
  <si>
    <t xml:space="preserve">Actividades de digitación, uso de mouse, foliación de archivos.
</t>
  </si>
  <si>
    <r>
      <rPr>
        <b/>
        <sz val="10"/>
        <color theme="1"/>
        <rFont val="Arial"/>
        <family val="2"/>
      </rPr>
      <t xml:space="preserve">BIOMECÁNICO: </t>
    </r>
    <r>
      <rPr>
        <sz val="10"/>
        <color theme="1"/>
        <rFont val="Arial"/>
        <family val="2"/>
      </rPr>
      <t>Movimiento repetitivo</t>
    </r>
  </si>
  <si>
    <t xml:space="preserve">
Elementos ergonómicos (reposa pies, bases monitor, archivadores, sillas ergonómicas, entre otros).</t>
  </si>
  <si>
    <t>Intervenciones de mantenimiento a equipos de oficina.</t>
  </si>
  <si>
    <t>Realizar Inspecciones de Puesto de Trabajo. 
Establecer pausas activas. 
Desarrollar actividades dinámicas Osteomusculares y Visuales.
Ejecutar actividades para el Sistema de Vigilancia para prevención del Riesgo Biomecánico- Osteomuscular.
Suministrar los elementos de confort aplicables.</t>
  </si>
  <si>
    <t xml:space="preserve">Ver matriz de Elementos de Protección Personal.
</t>
  </si>
  <si>
    <t xml:space="preserve">Postura sedente en labores administrativas y bípeda en operativos de Ministerio Público, de más del 75% del tiempo de la jornada laboral.
</t>
  </si>
  <si>
    <r>
      <rPr>
        <b/>
        <sz val="10"/>
        <color theme="1"/>
        <rFont val="Arial"/>
        <family val="2"/>
      </rPr>
      <t>BIOMECÁNICO</t>
    </r>
    <r>
      <rPr>
        <sz val="10"/>
        <color theme="1"/>
        <rFont val="Arial"/>
        <family val="2"/>
      </rPr>
      <t>: Postura (prolongada, mantenida, forzada, anti gravitacionales)</t>
    </r>
  </si>
  <si>
    <t xml:space="preserve">Fatiga muscular, Síndromes dolorosos, lumbalgias, Epicondilitis. Afecciones circulatorias como  várices, discopatías. </t>
  </si>
  <si>
    <t>Pausas activas
Capacitación en Higiene Postural.
Programa de estilos de vida saludable.</t>
  </si>
  <si>
    <t>Establecer pausas activas. 
Desarrollar actividades dinámicas Osteomusculares.
Ejecutar actividades para el Sistema de Vigilancia para prevención del Riesgo Biomecánico- Osteomuscular.
Promover los hábitos de vida saludable, como la inclusión del ejercicio en la vida cotidiana para evitar el sedentarismo.
Implementar actividades de programa de Estilos de vida saludable.</t>
  </si>
  <si>
    <r>
      <rPr>
        <b/>
        <sz val="10"/>
        <color theme="1"/>
        <rFont val="Arial"/>
        <family val="2"/>
      </rPr>
      <t xml:space="preserve">BIOMECÁNICO: </t>
    </r>
    <r>
      <rPr>
        <sz val="10"/>
        <color theme="1"/>
        <rFont val="Arial"/>
        <family val="2"/>
      </rPr>
      <t>manipulacion de cargas</t>
    </r>
  </si>
  <si>
    <t>Fatiga muscular, Síndromes dolorosos, lumbalgias, Epicondilitis. Afecciones circulatorias como  várices, discopatías, hernia abdominales o discales por manipulacion de archivo.</t>
  </si>
  <si>
    <t xml:space="preserve">Uso de herramientas de oficina (tijeras, saca ganchos, perforadoras, cosedora manual,etc).
</t>
  </si>
  <si>
    <r>
      <rPr>
        <b/>
        <sz val="10"/>
        <color theme="1"/>
        <rFont val="Arial"/>
        <family val="2"/>
      </rPr>
      <t>CONDICIONES DE SEGURIDAD:</t>
    </r>
    <r>
      <rPr>
        <sz val="10"/>
        <color theme="1"/>
        <rFont val="Arial"/>
        <family val="2"/>
      </rPr>
      <t xml:space="preserve"> Mecánico (elementos o partes de maquinas, herramientas, equipos, piezas a trabajar, materiales proyectados, solidos o fluidos)</t>
    </r>
  </si>
  <si>
    <t>Lesiones superficiales, heridas
de poca profundidad, contusiones, quemaduras.</t>
  </si>
  <si>
    <t>Heridas profundas, infecciones, quemaduras.</t>
  </si>
  <si>
    <t>Subprograma de Inspecciones
Capacitación en manejo de Herramientas de oficina o cuidado de manos.</t>
  </si>
  <si>
    <t>Conexión de equipos eléctricos a tomacorrientes. Contacto con partes eléctricas de los mismos.</t>
  </si>
  <si>
    <r>
      <rPr>
        <b/>
        <sz val="10"/>
        <color theme="1"/>
        <rFont val="Arial"/>
        <family val="2"/>
      </rPr>
      <t>CONDICIONES DE SEGURIDAD</t>
    </r>
    <r>
      <rPr>
        <sz val="10"/>
        <color theme="1"/>
        <rFont val="Arial"/>
        <family val="2"/>
      </rPr>
      <t>: Eléctrico (alta y baja tensión, estática)</t>
    </r>
  </si>
  <si>
    <t>Descarga eléctrica: Exposición o contacto altas o bajas tensión, estática, quemaduras.</t>
  </si>
  <si>
    <t>Capacitación</t>
  </si>
  <si>
    <t>Electrocución, quemaduras de cualquier grado, incapacidad permanente o parcial .</t>
  </si>
  <si>
    <t xml:space="preserve">Mantenimiento periódico a conexiones eléctricas e instalación bajo reglamento técnico.
</t>
  </si>
  <si>
    <t xml:space="preserve">
Se recomienda evitar el uso de multitomas que podrían causar cortos circuitos por una sobre carga eléctrica </t>
  </si>
  <si>
    <r>
      <rPr>
        <b/>
        <sz val="10"/>
        <color theme="1"/>
        <rFont val="Arial"/>
        <family val="2"/>
      </rPr>
      <t>CONDICIONES DE SEGURIDAD</t>
    </r>
    <r>
      <rPr>
        <sz val="10"/>
        <color theme="1"/>
        <rFont val="Arial"/>
        <family val="2"/>
      </rPr>
      <t>: Locativo (almacenamiento, superficies de trabajo
(irregularidades, deslizantes, con diferencia del nivel) condiciones de orden y aseo, caídas de objeto)</t>
    </r>
  </si>
  <si>
    <t xml:space="preserve">Lesiones superficiales, heridas
de poca profundidad, contusiones, irritaciones del ojo por material particulado. </t>
  </si>
  <si>
    <t>Informe de Accesibilidad.
Programa de Inspecciones.</t>
  </si>
  <si>
    <t>Programa de inspecciones
Mantenimiento a propiedad planta y equipo.
Revisar las recomendaciones del informe de accesibilidad y adoptar las que sean necesarias para el cuidado de la salud y la seguridad de todos y todas.
Señalización portátil  de advertencia en pisos húmedos.</t>
  </si>
  <si>
    <t xml:space="preserve">Manejo de estantes archivadores. Objetos que caen de estantes (no se encuentran anclados).
</t>
  </si>
  <si>
    <r>
      <rPr>
        <b/>
        <sz val="10"/>
        <color theme="1"/>
        <rFont val="Arial"/>
        <family val="2"/>
      </rPr>
      <t>CONDICIONES DE SEGURIDAD:</t>
    </r>
    <r>
      <rPr>
        <sz val="10"/>
        <color theme="1"/>
        <rFont val="Arial"/>
        <family val="2"/>
      </rPr>
      <t xml:space="preserve"> Locativo (Objetos que caen, ruedan, se deslizan, se movilizan).  </t>
    </r>
  </si>
  <si>
    <t>Heridas, golpes, amputaciones, laceraciones, muerte</t>
  </si>
  <si>
    <t>Seguros fijadores de estantes.</t>
  </si>
  <si>
    <t>Fracturas.</t>
  </si>
  <si>
    <t>Inspecciones locativas.
Señalización y advertencia para uso correcto de archivador.
Suministrar escalera de dos pasos para alcanzar objetos que se encuentran en las partes altas al interior de los estantes.,</t>
  </si>
  <si>
    <r>
      <rPr>
        <b/>
        <sz val="10"/>
        <color theme="1"/>
        <rFont val="Arial"/>
        <family val="2"/>
      </rPr>
      <t>CONDICIONES DE SEGURIDAD:</t>
    </r>
    <r>
      <rPr>
        <sz val="10"/>
        <color theme="1"/>
        <rFont val="Arial"/>
        <family val="2"/>
      </rPr>
      <t xml:space="preserve"> Públicos (Robos, atracos, asaltos, atentados, desorden público, etc.).</t>
    </r>
  </si>
  <si>
    <t>En algunas actividades hay acompañamiento de la Policía Nacional</t>
  </si>
  <si>
    <t>Identificación como funcionario de la Personería Distrital (carnet, chaqueta institucional)</t>
  </si>
  <si>
    <t>Agresión física o psicológica.</t>
  </si>
  <si>
    <t>Programa de prevención Riesgo Público	
Divulgar el  Plan de Emergencias Local.
Divulgar PON´S  de amenazas de origen público.</t>
  </si>
  <si>
    <r>
      <t xml:space="preserve">BIOLÓGICO: </t>
    </r>
    <r>
      <rPr>
        <sz val="10"/>
        <color theme="1"/>
        <rFont val="Arial"/>
        <family val="2"/>
      </rPr>
      <t>Inhalación o ingestión de microorganismos, ingestion de alimentos en descomposicion.</t>
    </r>
  </si>
  <si>
    <r>
      <t>BIOMECÁNICO:</t>
    </r>
    <r>
      <rPr>
        <sz val="10"/>
        <color rgb="FF000000"/>
        <rFont val="Arial"/>
        <family val="2"/>
      </rPr>
      <t xml:space="preserve"> Postura (prolongada, mantenida, forzada, anti gravitacionales), esfuerzo.</t>
    </r>
  </si>
  <si>
    <r>
      <t>FÍSICO:</t>
    </r>
    <r>
      <rPr>
        <sz val="10"/>
        <color theme="1"/>
        <rFont val="Arial"/>
        <family val="2"/>
      </rPr>
      <t xml:space="preserve"> Ruido (Impacto intermitente y continuo)</t>
    </r>
    <r>
      <rPr>
        <b/>
        <sz val="10"/>
        <color theme="1"/>
        <rFont val="Arial"/>
        <family val="2"/>
      </rPr>
      <t xml:space="preserve"> </t>
    </r>
    <r>
      <rPr>
        <sz val="10"/>
        <color theme="1"/>
        <rFont val="Arial"/>
        <family val="2"/>
      </rPr>
      <t>Ruido en a vias de la ciudad en general alto volumen en animacines y eventos.</t>
    </r>
  </si>
  <si>
    <r>
      <rPr>
        <b/>
        <sz val="10"/>
        <color theme="1"/>
        <rFont val="Arial"/>
        <family val="2"/>
      </rPr>
      <t>QUÍMICO:</t>
    </r>
    <r>
      <rPr>
        <sz val="10"/>
        <color theme="1"/>
        <rFont val="Arial"/>
        <family val="2"/>
      </rPr>
      <t xml:space="preserve"> Polvos orgánicos e inorgánicos.</t>
    </r>
  </si>
  <si>
    <r>
      <rPr>
        <b/>
        <sz val="10"/>
        <color theme="1"/>
        <rFont val="Arial"/>
        <family val="2"/>
      </rPr>
      <t>CONDICIONES DE SEGURIDAD:</t>
    </r>
    <r>
      <rPr>
        <sz val="10"/>
        <color theme="1"/>
        <rFont val="Arial"/>
        <family val="2"/>
      </rPr>
      <t xml:space="preserve"> Objetos que caen, ruedan, se deslizan, se movilizan.  </t>
    </r>
  </si>
  <si>
    <r>
      <rPr>
        <b/>
        <sz val="10"/>
        <color theme="1"/>
        <rFont val="Arial"/>
        <family val="2"/>
      </rPr>
      <t>CONDICIONES DE SEGURIDAD:</t>
    </r>
    <r>
      <rPr>
        <sz val="10"/>
        <color theme="1"/>
        <rFont val="Arial"/>
        <family val="2"/>
      </rPr>
      <t xml:space="preserve"> Accidentes de tránsito</t>
    </r>
  </si>
  <si>
    <r>
      <rPr>
        <b/>
        <sz val="10"/>
        <color theme="1"/>
        <rFont val="Arial"/>
        <family val="2"/>
      </rPr>
      <t>CONDICIONES DE SEGURIDAD:</t>
    </r>
    <r>
      <rPr>
        <sz val="10"/>
        <color theme="1"/>
        <rFont val="Arial"/>
        <family val="2"/>
      </rPr>
      <t xml:space="preserve"> Públicos (Robos, atracos, asaltos, atentados, desorden público, etc.)</t>
    </r>
  </si>
  <si>
    <r>
      <rPr>
        <b/>
        <sz val="10"/>
        <color theme="1"/>
        <rFont val="Arial"/>
        <family val="2"/>
      </rPr>
      <t>FENOMENOS NATURALES</t>
    </r>
    <r>
      <rPr>
        <sz val="10"/>
        <color theme="1"/>
        <rFont val="Arial"/>
        <family val="2"/>
      </rPr>
      <t>:</t>
    </r>
    <r>
      <rPr>
        <sz val="10"/>
        <color indexed="8"/>
        <rFont val="Arial"/>
        <family val="2"/>
      </rPr>
      <t xml:space="preserve"> descarga electrica, luvias torrenciales , taponamiento del sistema de desague.</t>
    </r>
  </si>
  <si>
    <t>Solicitud de vehículos institucionales</t>
  </si>
  <si>
    <t>Plan Estratégico de Seguridad Vial-PESV.</t>
  </si>
  <si>
    <r>
      <rPr>
        <b/>
        <sz val="10"/>
        <color theme="1"/>
        <rFont val="Arial"/>
        <family val="2"/>
      </rPr>
      <t>FENOMENOS NATURALES</t>
    </r>
    <r>
      <rPr>
        <sz val="10"/>
        <color theme="1"/>
        <rFont val="Arial"/>
        <family val="2"/>
      </rPr>
      <t xml:space="preserve"> :</t>
    </r>
    <r>
      <rPr>
        <sz val="10"/>
        <color indexed="8"/>
        <rFont val="Arial"/>
        <family val="2"/>
      </rPr>
      <t xml:space="preserve"> Sismo, Terremoto, vendaval, Inundación, Derrumbes, Erupciones  y Precipitaciones.</t>
    </r>
  </si>
  <si>
    <t>Golpes, caídas, lesiones, heridas, fracturas, esguinces, contusiones,  accidentes, muerte.</t>
  </si>
  <si>
    <t>Plan de Emergencia de la Entidad y de la local.
Contacto con Estación de Bomberos, Defensa Civil y demás Entidades de apoyo.</t>
  </si>
  <si>
    <t>Identificar el procedimiento de qué hacer en caso de accidente. 
Revisar y/o actualizar el plan de Prevención , preparación y  Respuesta a emergencias.
Divulgación Plan de Prevención , preparación y  Respuesta a emergencias
 Identificar y establecer contacto permanente con los organismos de seguridad de las zonas a visitar y establecer plan de ayuda mutua con las instituciones del área (Policía, Bomberos, Instituciones de salud).
 Capacitación oportuna a los (as) Servidores(as) Públicos (as) de la Entidad, pertenecientes al grupo de apoyo Brigada de Emergencias.
Capacitación en Prevención , preparación y Respuesta a emergencias. Instalar señalización para la evacuación  en caso de emergencia.
Implementar las actividades del Programa de Riesgo Público.</t>
  </si>
  <si>
    <t>Plan de Emergencia de la Entidad.
Contacto con Estación de Bomberos 
Defensa Civil</t>
  </si>
  <si>
    <t>Personero (a) Local Martires</t>
  </si>
  <si>
    <r>
      <t>CONDICIONES DE SEGURIDAD</t>
    </r>
    <r>
      <rPr>
        <sz val="10"/>
        <color theme="1"/>
        <rFont val="Arial"/>
        <family val="2"/>
      </rPr>
      <t>: Locativo: Superficies de trabajo (irregulares, deslizantes con diferencia del nivel), Actividades/movimientos en espacio limitado (incluye en cielo abierto)</t>
    </r>
  </si>
  <si>
    <t>*Exposición a  atracos, robos, atentados y asaltos. 
*Alteración del orden público.
Eventos en la Plaza Central de Martires que se encuentra cerca a la Personería Local de Martires.
*Operativos de Ministerio Público y Defensa de Derechos Humanos.
*Agresión verbal o física por parte de los ciudadanos durante el acompañamiento a diligencias, marchas, etc.</t>
  </si>
  <si>
    <t>División de vidrio no es de seguridad, en oficina de la personera local.
La puerta de vidro de la oficina de la personera local no cuenta con señalización en la superficie de cristal.
No cuentan con poceta para lavado de traperos.
Los baños no cuentan con sifón para desagüe.
No se cuenta con señalización de ruta de emergencias.
No cuenta con espacio ni mobiliario para almacenamiento de elementos.
Se observan desniveles que no cuentan con la debida señalización y existe un funcionario con restricción de movilidad.
La puerta de entrada a la local se observa con una caída. el meson de la cafeteria no es de material resistente y los arreglos no son adecuados
al ingresar a la entidad se observa baldosa que puede ocacionar aacidente.</t>
  </si>
  <si>
    <t>*Programa de orden y aseo. 
* Mantenimiento a propiedad planta y equipo.
* Instalar *señalización de emergencias.
*Instalar señalización de diferencias de nivel y cinta antideslizante.
*Instalar peliculas de seguridad en los vidrios y la respectiva señalización en la superficie de cristal.
*Continuar con la ejecución de los controles actuales.</t>
  </si>
  <si>
    <t>Conexión de equipos eléctricos a tomacorrientes. Contacto con partes eléctricas de los mismos.
Picos de voltage constantes y no se cuenta con regulador ni UPS .</t>
  </si>
  <si>
    <t xml:space="preserve">Revisar las solicitudes de registro de las veedurías ciudadanas y dar traslado de las mismas a la coordinación de locales. </t>
  </si>
  <si>
    <t xml:space="preserve">Acompañar a los diferentes comités, mesas, concejos locales que le sean asignados por el Personero Local Acompañar los procesos de elecciones y convocatorias que le sean asignadas a la Personería Local. 
Gestionar los derechos de petición, por solicitud de las personas e intervenir ante las autoridades competentes cuando sea necesario en defensa de su derecho constitucional. </t>
  </si>
  <si>
    <t xml:space="preserve">Acompañar a los diferentes comités, mesas, concejos locales que le sean asignados por el Personero Local.  Acompañar los procesos de elecciones y convocatorias que le sean asignadas a la Personería Local. 
Gestionar los derechos de petición, por solicitud de las personas e intervenir ante las autoridades competentes cuando sea necesario en defensa de su derecho constitucional. </t>
  </si>
  <si>
    <t xml:space="preserve">Elaborar los informes de gestión periódicos o especiales que se generen en la Personería Local y realizar la entrega oportuna de los mismos. </t>
  </si>
  <si>
    <t xml:space="preserve"> Incorporar en el sistema de información institucional, cada una de las actuaciones adelantadas, con la oportunidad requerida. </t>
  </si>
  <si>
    <t xml:space="preserve">Acompañar a los diferentes comités, mesas, concejos locales que le sean asignados por el Personero Local.  Acompañar los procesos  que le sean asignadas a la Personería Local. </t>
  </si>
  <si>
    <t xml:space="preserve">Gestionar la realización efectiva de los derechos que le asisten a las personas dentro del ámbito de competencia de la entidad. </t>
  </si>
  <si>
    <t xml:space="preserve">Acompañar a los diferentes comités, mesas, concejos locales que le sean asignados por el Personero Local.  Acompañar los procesos de elecciones y convocatorias que le sean asignadas a la Personería Local. 
Gestionar los derechos de petición, por solicitud
Elaborar los informes de gestión periódicos o especiales que se generen en la Personería Local y realizar la entrega oportuna de los mismos. </t>
  </si>
  <si>
    <t xml:space="preserve">Revisar las solicitudes de registro de las veedurías ciudadanas y dar traslado de las mismas a la coordinación de locales. 
Elaborar los informes de gestión periódicos o especiales que se generen en la Personería Local y realizar la entrega oportuna de los mismos. </t>
  </si>
  <si>
    <t>Elaborar los informes de gestión periódicos o especiales que se generen en la Personería Local y realizar la entrega oportuna de los mismos. 
Acompañar a los diferentes comités, mesas, concejos locales que le sean asignados por el Personero Local.</t>
  </si>
  <si>
    <t xml:space="preserve">Revisar las solicitudes de registro de las veedurías ciudadanas y dar traslado de las mismas a la coordinación de locales
Realizar el seguimiento a la prevención y Control de la Función pública en defensa del interés general y del patrimonio público.  </t>
  </si>
  <si>
    <t xml:space="preserve">
Desplazamiento dentro de la ciudad por  acompañamiento en actividades deportivas, expuestos a choques o accidentes en vehículo y/o transporte público o a pie. Suministro ocasional de vehículos de la Entidad.</t>
  </si>
  <si>
    <t xml:space="preserve">Efectuar la entrega y/o radicación de la documentación producida en la dependencia, de conformidad con la instrucción impartida por el superior inmediato </t>
  </si>
  <si>
    <t xml:space="preserve">Realizar la atención telefónica y presencial de las personas que solicitan información relacionada con los asuntos que se tramitan en la Dependencia, de acuerdo con las instrucciones impartidas por el superior inmediato. </t>
  </si>
  <si>
    <t>Picaduras o mordeduras por parte de caninos, felinos e insectos (pulgas, garrapatas, mosquitos, entre otros), presentes en la personeria local.</t>
  </si>
  <si>
    <t xml:space="preserve">Organizar y registrar la correspondencia en el aplicativo institucional, conforme a los procedimientos institucionales e instrucciones impartidas por el superior inmediato. </t>
  </si>
  <si>
    <t>Realizar la atención telefónica y presencial de las personas que solicitan información relacionada con los asuntos que se tramitan en la Dependencia, de acuerdo con las instrucciones impartidas por el superior inmediato</t>
  </si>
  <si>
    <t>Apoyar y/o asistir el trámite de la toma de declaraciones a las personas que se encuentran en situación de víctimas, de conformidad con las instrucciones impartidas por el superior inmediato.</t>
  </si>
  <si>
    <t>Elaborar los documentos que le sean asignados, de acuerdo con las instrucciones impartidas por el superior inmediato</t>
  </si>
  <si>
    <t xml:space="preserve">Efectuar la entrega y/o radicación de la documentación producida en la dependencia, de conformidad con la instrucción impartida por el superior inmediato 
* Organizar y registrar la correspondencia en el aplicativo institucional, conforme a los procedimientos institucionales e instrucciones impartidas por el superior inmediato. </t>
  </si>
  <si>
    <t xml:space="preserve">Elaborar los documentos que le sean asignados, de acuerdo con las instrucciones impartidas por el superior inmediato. </t>
  </si>
  <si>
    <t xml:space="preserve">Apoyar y/o asistir el trámite de la toma de declaraciones a las personas que se encuentran en situación de víctimas, de conformidad con las instrucciones impartidas por el superior inmediato. </t>
  </si>
  <si>
    <t xml:space="preserve">Realizar la atención telefónica y presencial de las personas que solicitan información relacionada con los asuntos que se tramitan en la Dependencia, de acuerdo con las instrucciones impartidas por el superior inmediato. 
</t>
  </si>
  <si>
    <t xml:space="preserve">Organizar y registrar la correspondencia interna y/o externa en el sistema de información de la dependencia, conforme a los procedimientos institucionales e instrucciones impartidas por el superior inmediato. </t>
  </si>
  <si>
    <t xml:space="preserve">
Exposición a fluidos y/o excrementos de las personas que se encuentran presentes en las instalaciones de la personeria.
Exposición a fluidos de los usuarios que llegan a las oficinas para su atención.
Uso de saliva para el conteo de los folios en los expedientes.
Gotículas de saliva que se proyectan por la atención al ciudadano de manera presencial.</t>
  </si>
  <si>
    <t xml:space="preserve">
Exposición a fluidos y/o excrementos de las personas que se encuentran presentes en las instalaciones de la personeria local.
Exposición a fluidos de los usuarios que llegan a las oficinas para su atención.
Uso de saliva para el conteo de los folios en los expedientes.
Gotículas de saliva que se proyectan por la atención al ciudadano de manera presencial.</t>
  </si>
  <si>
    <t xml:space="preserve">Adelantar la agenda de compromisos institucionales del superior inmediato de conformidad con sus instrucciones. 
Organizar y registrar la correspondencia interna y/o externa en el sistema de información de la dependencia, conforme a los procedimientos institucionales e instrucciones impartidas por el superior inmediato. </t>
  </si>
  <si>
    <t xml:space="preserve">Adelantar la agenda de compromisos institucionales del superior inmediato de conformidad con sus instrucciones. 
Organizar y registrar la correspondencia interna y/o externa en el sistema de información de la dependencia, conforme a los procedimientos institucionales e instrucciones impartidas por el superior inmediato. 
</t>
  </si>
  <si>
    <t xml:space="preserve">Organizar y registrar la correspondencia y archivo  interno y/o externa en el sistema de información de la dependencia, conforme a los procedimientos institucionales e instrucciones impartidas por el superior inmediato. 
</t>
  </si>
  <si>
    <t xml:space="preserve">Organizar y registrar la correspondencia interna y/o externa en el sistema de información de la dependencia, conforme a los procedimientos institucionales e instrucciones impartidas por el superior inmediato. 
Realizar la atención telefónica y presencial de las personas que solicitan información relacionada con los asuntos que se tramitan en la Dependencia, de acuerdo con las instrucciones impartidas por el superior inmediato. </t>
  </si>
  <si>
    <t xml:space="preserve">Organizar y registrar la correspondencia interna y/o externa en el sistema de información de la dependencia, conforme a los procedimientos institucionales e instrucciones impartidas por el superior inmediato. 
* Realizar la atención telefónica y presencial de las personas que solicitan información relacionada con los asuntos que se tramitan en la Dependencia, de acuerdo con las instrucciones impartidas por el superior inmediato. </t>
  </si>
  <si>
    <t>Servicios generales (de carrera por la entidad y por proveedor).</t>
  </si>
  <si>
    <t>Consumo y manipulacion de alimentos de cafetería como agua, café, tinto o aromática.</t>
  </si>
  <si>
    <t xml:space="preserve">
Exposición a fluidos de los usuarios que llegan a las oficinas para su atención.</t>
  </si>
  <si>
    <r>
      <rPr>
        <b/>
        <sz val="10"/>
        <color theme="1"/>
        <rFont val="Arial"/>
        <family val="2"/>
      </rPr>
      <t>BIOLÓGICO</t>
    </r>
    <r>
      <rPr>
        <sz val="10"/>
        <color theme="1"/>
        <rFont val="Arial"/>
        <family val="2"/>
      </rPr>
      <t>: Contacto con fluidos corporales.</t>
    </r>
  </si>
  <si>
    <t>Picaduras o mordeduras por parte de caninos, felinos e insectos (pulgas, garrapatas, mosquitos, entre otros), presentes en las instalaciones de la personeria.</t>
  </si>
  <si>
    <t xml:space="preserve">
Alteraciones del orden público (gas lacrimógeno), 
Dentro de las instalaciones de la personeria.
Manejo de sustancias químicas para labores de limpieza y desinfección.</t>
  </si>
  <si>
    <t xml:space="preserve">al realizar manipulacion de los elementos desinfetante se debe tener una capacitacion para evitar intoxicacion y mal uso de estos.
</t>
  </si>
  <si>
    <t xml:space="preserve">Actividades repetitivas dentro de los centros de trabajo y durante toda la jornada.
</t>
  </si>
  <si>
    <t xml:space="preserve">Al realizar limpieza de superficies con trapero, escobas y limpeza desuperficies que impliquen un solo movimiento.
</t>
  </si>
  <si>
    <t xml:space="preserve">trasporte de canecas de desechos y carros de limpieza entre niveles.
</t>
  </si>
  <si>
    <t xml:space="preserve">Limpieza de estantes archivadores. Objetos que caen de estantes (no se encuentran anclados).
</t>
  </si>
  <si>
    <t>Mantener las instalaciones protegidas de cualquier situación que pueda alterar el orden público.</t>
  </si>
  <si>
    <t xml:space="preserve">
*Registro de ingreso y salida
*Cuidado del inmueble y de las personas que trabajan allí.</t>
  </si>
  <si>
    <t>Guarda de seguridad
(Proveedor)</t>
  </si>
  <si>
    <t>*Realizar seguimiento a las recomendaciones del informe de sonometría y determinar cuáles son aplicables.</t>
  </si>
  <si>
    <t>*Realizar seguimiento a las recomendaciones del informe de confort térmico y determinar cuáles son aplicables.
*Continuar con el uso de prendas térmicas dentro del vestir cotidiano.
*Consumo de bebidas calientes.</t>
  </si>
  <si>
    <t>*Realizar seguimiento a las recomendaciones del informe de iluminación  y determinar cuáles son aplicables.
*Programa de Mantenimiento Locativo Preventivo.
*Inspecciones de Puesto de Trabajo
*Sensibilización en la importancia de niveles suficientes de iluminación.</t>
  </si>
  <si>
    <t xml:space="preserve">
*Capacitación en uso adecuado de Elementos de Protección Personal.
</t>
  </si>
  <si>
    <t xml:space="preserve">*Continuar con los controles existentes.
</t>
  </si>
  <si>
    <t>Polvo al realizar a realizar sus actividades de vigilancia.</t>
  </si>
  <si>
    <t xml:space="preserve">
El personal de seguridad filtra el ingreso de los usuarios y verifica el registro. Alto volumen de ususarios en diferentes momentos del dia.
 </t>
  </si>
  <si>
    <t>*Mantener  las medidas de control existentes.
*Programar y ejecutar actividades a través del Sistema de Vigilancia Epidemiológico de Intervención al Riesgo Psicosocial.
*Realizar pausas activas y cognitivas.
*Ofrecer dentro del programa de capacitación institucional diplomados o cursos cortos para los temas generales (Sistemas de gestión, funciones predominantes en la Entidad como por ejemplo los ministerios públicos, atención por vulneración de los derechos del ciudadano, entre otros).
*Continuar con las inducciones al cargo y al SG-SST.</t>
  </si>
  <si>
    <t xml:space="preserve">*Mantener  las medidas de control existentes.
*rogramar y ejecutar actividades a través del Sistema de Vigilancia Epidemiológico de Intervención al Riesgo Psicosocial.
*Realizar pausas activas y cognitivas.
</t>
  </si>
  <si>
    <t xml:space="preserve">Al realizar registro manual del ingreso de los usuarios.
</t>
  </si>
  <si>
    <t xml:space="preserve">el personal rota las posiciones de pie y sentado para su actividad aboral.
</t>
  </si>
  <si>
    <t>* Se sugiere establecer pausas activas. 
*Desarrollar actividades dinámicas Osteomusculares.
*Ejecutar actividades para el Sistema de Vigilancia para prevención del Riesgo Biomecánico- Osteomuscular.
*Promover los hábitos de vida saludable, como la inclusión del ejercicio en la vida cotidiana para evitar el sedentarismo.
*Implementar actividades de programa de Estilos de vida saludable.</t>
  </si>
  <si>
    <t>*Programa de Inspecciones
*Capacitación en manejo de Herramientas de oficina o cuidado de manos.</t>
  </si>
  <si>
    <t xml:space="preserve">*Mantenimiento periódico a conexiones eléctricas e instalación bajo reglamento técnico.
</t>
  </si>
  <si>
    <t>*Programa de inspecciones
Mantenimiento a propiedad planta y equipo.
*Revisar las recomendaciones del informe de accesibilidad y adoptar las que sean necesarias para el cuidado de la salud y la seguridad de todos y todas.
*Señalización portátil  de advertencia en pisos húmedos.</t>
  </si>
  <si>
    <t>*Inspecciones locativas.
Señalización y advertencia para uso correcto de archivador.
*Suministrar escalera de dos pasos para alcanzar objetos que se encuentran en las partes altas al interior de los estantes.,</t>
  </si>
  <si>
    <t>*Programa de prevención Riesgo Público	
*Divulgar el  Plan de Emergencias Local.
*Divulgar PON´S  de amenazas de origen público.</t>
  </si>
  <si>
    <t>*Identificar el procedimiento de qué hacer en caso de accidente. 
*Revisar y/o actualizar el plan de Prevención , preparación y  Respuesta a emergencias.
*Divulgación Plan de Prevención , preparación y  Respuesta a emergencias
*Identificar y establecer contacto permanente con los organismos de seguridad de las zonas a visitar y establecer plan de ayuda mutua con las instituciones del área (Policía, Bomberos, Instituciones de salud).
* Capacitación oportuna a los (as) Servidores(as) Públicos (as) de la Entidad, pertenecientes al grupo de apoyo Brigada de Emergencias.
*Capacitación en Prevención , preparación y Respuesta a emergencias. Instalar señalización para la evacuación  en caso de emergencia.
Implementar las actividades del Programa de Riesgo Público.</t>
  </si>
  <si>
    <t>Mantener las instalaciones de la Personería Local de Martiresen orden y aseo y aplicar los protocolos para la limpieza y desinfección de las mismas.</t>
  </si>
  <si>
    <t xml:space="preserve">Exposición a  atracos, robos, atentados y asaltos dentro de las instalaciones.
Alteración del orden público.
Eventos en la Plaza Central de Martiresque se encuentra cerca a la Personería Local </t>
  </si>
  <si>
    <t xml:space="preserve">Exposición a  atracos, robos, atentados y asaltos dentro de las instalaciones.
Alteración del orden público.
Eventos en la Plaza Central de Martiresque se encuentra cerca a la Personería Local.
Agresión verbal o física por parte de los ciudadanos durante el acompañamiento a diligencias, marchas, etc. </t>
  </si>
  <si>
    <r>
      <t xml:space="preserve">
*Registro de ingreso y salida
*Cuidado del inmueble y de las personas que </t>
    </r>
    <r>
      <rPr>
        <sz val="11"/>
        <color theme="1"/>
        <rFont val="Arial"/>
        <family val="2"/>
      </rPr>
      <t>t</t>
    </r>
    <r>
      <rPr>
        <sz val="12"/>
        <color theme="1"/>
        <rFont val="Arial"/>
        <family val="2"/>
      </rPr>
      <t>rabajan allí.</t>
    </r>
  </si>
  <si>
    <r>
      <rPr>
        <b/>
        <sz val="10"/>
        <color theme="1"/>
        <rFont val="Arial"/>
        <family val="2"/>
      </rPr>
      <t>CONDICIONES DE SEGURIDAD</t>
    </r>
    <r>
      <rPr>
        <sz val="10"/>
        <color theme="1"/>
        <rFont val="Arial"/>
        <family val="2"/>
      </rPr>
      <t xml:space="preserve"> (Locativo): Caídas de su propia altura, caída de objetos, caídas por las escaleras. Objetos que caen.</t>
    </r>
  </si>
  <si>
    <t>Visitantes
Personas con movilidad reducida.</t>
  </si>
  <si>
    <t xml:space="preserve">
Uso de gel antibacterial</t>
  </si>
  <si>
    <t>Algunos(as) usuarios(as) llevan objetos para cambiar la sensación térmica(sacos o cobijas)</t>
  </si>
  <si>
    <t>*Realizar seguimiento a las recomendaciones del informe de confort térmico y determinar cuáles son aplicables.
*Continuar con el uso de prendas térmicas dentro del vestir cotidiano.
Consumo de bebidas calientes.</t>
  </si>
  <si>
    <t>Uso de bloqueador solar y prendas de manga larga en lo posible si el usuario se mantiene durante toda la jornada en las instalaciones.</t>
  </si>
  <si>
    <t xml:space="preserve">*se recomienda colocar un documento con unos tips en el ingreso para que los ususarios conozcan los riesgos dentro de la entidad.
</t>
  </si>
  <si>
    <t>falta de conocimiento en los procesos y solicitudes por parte de la entidad.</t>
  </si>
  <si>
    <r>
      <rPr>
        <b/>
        <sz val="10"/>
        <color theme="1"/>
        <rFont val="Arial"/>
        <family val="2"/>
      </rPr>
      <t>PSICOSOCIAL:</t>
    </r>
    <r>
      <rPr>
        <sz val="10"/>
        <color theme="1"/>
        <rFont val="Arial"/>
        <family val="2"/>
      </rPr>
      <t xml:space="preserve">  dificultad en el entendimiento del proceso.</t>
    </r>
  </si>
  <si>
    <t xml:space="preserve">*Mantener  las medidas de control existentes.
*Programar y ejecutar actividades a través del Sistema de Vigilancia Epidemiológico de Intervención al Riesgo Psicosocial.
*Realizar pausas activas y cognitivas.
</t>
  </si>
  <si>
    <t>*se recomienda colocar un documento con unos tips en el ingreso para que los ususarios conozcan los riesgos dentro de la entidad.</t>
  </si>
  <si>
    <t xml:space="preserve">
Carencia asistencial a cargos profesionales cuando se realizan concuerss y cambio entre los colaboradores de la personeria
 </t>
  </si>
  <si>
    <t xml:space="preserve">
Alteraciones del orden público (gas lacrimógeno), 
Dentro de las instalaciones de la personeria.</t>
  </si>
  <si>
    <t>*Uso de elementos de aislamiento como medidas de protección para la prevención de la Covid-19 y otras enfermedades infecciosas.</t>
  </si>
  <si>
    <t>*Medición ambiental Iluminación.</t>
  </si>
  <si>
    <t xml:space="preserve">*Mantenimiento continuo de luminarias.
Gestión de los resultados de la medición periódica ambiental por iluminación.
</t>
  </si>
  <si>
    <t>*Medición ambiental Confort térmico.</t>
  </si>
  <si>
    <t>*Gestión de los resultados de la medición periódica ambiental por confort térmico.
Uso de prendas largas.
Suministro de bebidas calientes.
Barreras en puesto de trabajo que minimice el ingreso de aire en las extremidades inferiores.</t>
  </si>
  <si>
    <t>*Uso de prendas largas
*Protector solar</t>
  </si>
  <si>
    <t>*Ofertas de cursos y diplomados para actualización de conocimientos, sin embargo no cuentan con el suficiente tiempo para dedicarle al estudio
*Consideran que las actividades de bienestar no están pensadas para los funcionario (a)s que están en las locales, ya que por las limitaciones de tiempo y de distancia con la sede central, rara vez pueden acceder a los beneficios que se presentan.</t>
  </si>
  <si>
    <t>*Plataformas (Sirius, Sinproc,Isolution) que presentan muchas fallas técnicas, generan traumatismo y eventos de estrés en los servidores(as)
*Elementos de computo con fallas y falta de aplicativos para la participación virtual generan episodios de estrés en los (as) servidores (as)</t>
  </si>
  <si>
    <t>*Buenas relaciones interpersonales basadas en el marco del respeto</t>
  </si>
  <si>
    <t>*Personero local: Alto grado de responsabilidad frente al cargo, se pueden presentar episodios de estrés alto debido a la necesidad de cumplir metas.
*Profesionales del Ministerio Público y DD.HH: Exposición al peligro debido a los eventos que tienen que atender en calle y de actividades de atención a víctimas 
*Administrativos: Alta carga laboral, situaciones durante la atención al público que alteran las emociones y elevan los niveles de estrés.
*Situaciones de agresión por parte de los usuarios que llegan alterados a buscar atención.
*No se cuenta con el suficiente personal, por lo que la carga laboral puede aumentar en algunos casos.</t>
  </si>
  <si>
    <t>*Oferta permanente de formación y actualización.
 * Pausas cognitivas
 *Acompañamiento emocionales individuales.
*Compensación e incentivos</t>
  </si>
  <si>
    <t>*Programa de riesgo público
*Suministro EPP's de acuerdo a la matriz definida por la entidad</t>
  </si>
  <si>
    <t>*Limpieza de áreas con paños húmedos
Uso de tapabocas</t>
  </si>
  <si>
    <t>*Uso de EPP's de acuerdo a matriz definida por la entidad</t>
  </si>
  <si>
    <t xml:space="preserve">*Tips ergonómicos       
* Pausas activas             
*Capacitación y charlas </t>
  </si>
  <si>
    <t>*Movimientos repetitivos en muñeca y dedos durante tareas de digitación de información en equipos de computo, uso de equipos electrónicos. Desplazamiento en visitas administrativas o recorridos.
Servicios generales, actividades de limpieza y desinfección</t>
  </si>
  <si>
    <t>*Uso de herramientas de oficina (tijeras, saca ganchos, perforadoras, cosedoras manual e industrial) que puede ocasionar lesiones leves o superficiales.
*Servicios generales, manipulación de elementos como escobas, traperos, greca y hornos microondas</t>
  </si>
  <si>
    <t>*Lavado de tanques. 
*Suministro constante de elementos para lavado de manos e higiene (jabón, toallas de papel o secador,papel higiénico).
*Continuar con el uso del tapabocas cuando se presenten síntomas gripales y/o se haga atención al público.
*Continuar con la ejecución de los controles actuales.
*se sugiere a ubicacion de un area para lavado de elementos de aseo.</t>
  </si>
  <si>
    <t>*Exposición a cortos circuitos con posibles incendios en las intalaciones.
*no cuentan con UPS, para mantener los equipos funcionando durante un apagón eléctrico que puede dañar e equipo o a informacion amacenada en el mismo.</t>
  </si>
  <si>
    <t>*Plan de Emergencia  de la entidad, *Grupo de apoyo: Brigada de Emergencia.</t>
  </si>
  <si>
    <t>*Personería ubicada en zona residencial, cerca a zona estudiantil y comercial.
*Instalaciones de la Personería Local ubicadas en los locales del complejo residencial Usatama. Alcaldía ubicada en el C.C. Calima.
*Zona con condiciones de seguridad relativamente inseguras por sectores. Hospital Mederi, Bares, restaurantes, sedes de entidades públicas, super mercados, ventas ambulantes, comercio formal al por mayor y detal e informal, etc.
*Manejo de Sustancias Peligrosas MATPEL, Aglomeraciones del púbico, Riesgo por Construcciones.
Presencia frecuente de personas consumidoras de SPA y en estado de indigencia.
*En algunos barrios de la localidad se encuentran espacios donde se maneja el microtráfico de estupefacientes, prostitución, delincuencia común y organizada.</t>
  </si>
  <si>
    <t>*Sistema de Alarma y Cámaras.</t>
  </si>
  <si>
    <t>*Identificar y establecer contacto permanente con los organismos de seguridad de la zona y establecer plan de ayuda mutua con las instituciones del área (policía, bomberos, instituciones de salud, Gestión del Riesgo distrital), Capacitación oportuna a los servidores (as) (as) de la entidad bajo temas de riesgo público y primer respondiente
Programa de Riesgo público</t>
  </si>
  <si>
    <t>*Mantenimiento Oportuno a la Infraestructura de la Entidad. 
Identificar  el procedimiento de que hacer en caso de accidente, Identificar y establecer contacto permanente con los organismos de seguridad de las zonas a visitar y establecer plan de ayuda mutua con las instituciones del área (policía, bomberos, instituciones de salud), *Capacitación oportuna a los servidores (as) Públicos de la entidad, pertenecientes al grupo de apoyo Brigada de Emergencias.</t>
  </si>
  <si>
    <t xml:space="preserve">
*Plan de Emergencias
*Programa de Riesgo Público.
</t>
  </si>
  <si>
    <t>*Continuar con las medidas de control establecidas.</t>
  </si>
  <si>
    <t xml:space="preserve">*Plan Estratégico de Seguridad Vial.
Programa Riesgo Público.
</t>
  </si>
  <si>
    <t>*Plan Estratégico de Seguridad Vial.</t>
  </si>
  <si>
    <t>*Extintores
*Plan de emergencias
*Inspecciones de elementos de emergencias.</t>
  </si>
  <si>
    <t>*Mantenimiento periódico a conexiones eléctricas e instalación bajo reglamentación.</t>
  </si>
  <si>
    <t>*Mantenimiento periódico a conexiones eléctricas e instalación bajo reglamentación</t>
  </si>
  <si>
    <t>*Capacitación sobre la importancia del uso correcto de herramientas de oficina.
Programa de mantenimiento de equipos y herramientas.</t>
  </si>
  <si>
    <t>Rossemarrie Rizzo</t>
  </si>
  <si>
    <t>Personera Local</t>
  </si>
  <si>
    <t>Soporte físico</t>
  </si>
  <si>
    <t>*Programa de orden y aseo. 
* Mantenimiento a propiedad planta y equipo.
* Instalar señalización de emergencias.
Instalar señalización de diferencias de nivel y cinta antideslizante.
*Instalar peliculas de seguridad en los vidrios y la respectiva señalización en la superficie de cristal.
*Continuar con la ejecución de los controles actuales.
*seguimiento por inspecciones.</t>
  </si>
  <si>
    <t>*Manejo de archivo, expedientes grandes y pesados.
* el persona de aseo debe movilizar recipientes con agua para realizar limpieza, residuos (canecas) por lo cual no debe exceder un peso maximo de 12,5 kg.</t>
  </si>
  <si>
    <t xml:space="preserve">*Equipos de oficina que operan con energía eléctrica,  Instalaciones eléctricas sobrecargadas por computadores, impresoras, falta de amarres de cables de equipos de computo.
Greca y hornos microondas.
el soporte de la greca se encuentra deteriorado y puede generar accidentes con elementos calientes y golpes
</t>
  </si>
  <si>
    <t>3380450-3820450-3820480 EXT 7994-7995-7996 CEL: 3168334244</t>
  </si>
  <si>
    <t xml:space="preserve"> CRA 29A BIS#29-35 LOCAL 36 Y 37</t>
  </si>
  <si>
    <t>*Exposición al peligro (gases lacrimógenos) en actividades del ministerio público y de DD.HH durante acompañamiento a manifestaciones y eventos con alteración del orden público.
*Alteraciones del orden público (gas lacrimógeno), Dentro de las instalaciones de la personeria por protestas cerca a las instalaciones de la personeria.</t>
  </si>
  <si>
    <t>División de vidrio no es de seguridad, en oficina de la personera local.
La puerta de vidro de la oficina de la personera local no cuenta con señalización en la superficie de cristal.
Los baños no cuentan con sifón para desagüe.
No se cuenta con señalización de ruta de emergencias.
No cuenta con espacio ni mobiliario para almacenamiento de elementos.
Se observan desniveles que no cuentan con la debida señalización y existe un funcionario con restricción de movilidad.
La puerta de entrada a la local se observa con una caída. el meson de la cafeteria no es de material resistente y los arreglos no son adecuados
al ingresar a la entidad se observa baldosa que puede ocacionar accidente.</t>
  </si>
  <si>
    <t>División de vidrio no es de seguridad, en oficina de la personera local.
La puerta de vidro de la oficina de la personera local no cuenta con señalización en la superficie de cristal.
Los baños no cuentan con sifón para desagüe.
No se cuenta con señalización de ruta de emergencias.
No cuenta con espacio ni mobiliario para almacenamiento de elementos.
Se observan desniveles que no cuentan con la debida señalización y existe un funcionario con restricción de movilidad.
La puerta de entrada a la local se observa con una caída. el meson de la cafeteria no es de material resistente y los arreglos no son adecuados
al ingresar a la entidad se observa baldosa que puede ocacionar aacidente.</t>
  </si>
  <si>
    <r>
      <t xml:space="preserve">CONDICIONES DE SEGURIDAD: </t>
    </r>
    <r>
      <rPr>
        <sz val="10"/>
        <color theme="1"/>
        <rFont val="Arial"/>
        <family val="2"/>
      </rPr>
      <t>Locativo: Superficies de trabajo (irregulares, deslizantes con diferencia del nivel), Actividades/movimientos en espacio limitado (incluye en cielo abierto)</t>
    </r>
  </si>
  <si>
    <t>Profesional Especializado,Contratista.</t>
  </si>
  <si>
    <t>Profesional Universitario, Contratista.</t>
  </si>
  <si>
    <t>Auxiliar Administrativo, Contratista.</t>
  </si>
  <si>
    <t>Secretario, Contratista.</t>
  </si>
  <si>
    <t xml:space="preserve">
*Barrido
*Trapeado
*Limpieza de mobiliario
*Limpieza de ventanas
*Servicio de cafetería a Servidores(as) públicos(as).
</t>
  </si>
  <si>
    <t>Realizar consulta de las actividades propias de la entidad.</t>
  </si>
  <si>
    <t xml:space="preserve">
Realizar consulta de las actividades propias de la entidad.</t>
  </si>
  <si>
    <t>Leidy Tatiana Yara Gonzalez ARL Positiva</t>
  </si>
  <si>
    <t>Se recomienda al personal participante conocer acerca de la actividad de bienertar para asi mismo identificar la necesidad fisica.</t>
  </si>
  <si>
    <t>Realizar actividades que como personero perjudican el desempeñ de la personeria local</t>
  </si>
  <si>
    <t xml:space="preserve">Uso de plataformas para envio de casos e informes de a personeria </t>
  </si>
  <si>
    <t>Asistencia a reuniones y desplazamientos entre sedes.</t>
  </si>
  <si>
    <t>Asistencia a reuniones, entrega de informes, actividades laborales en oficina durane la jornada laboral</t>
  </si>
  <si>
    <t>Busqueda de archivos anteriores que requieren de seguimiento o cierre.</t>
  </si>
  <si>
    <t>*Medición de Sonometría.</t>
  </si>
  <si>
    <t>*Realizar seguimiento a las recomendaciones del informe y determinar cuáles son aplicables.</t>
  </si>
  <si>
    <t>*Exposición ocasional a polvo común por actividades de limpieza.
*Participacion en actividades deportivas.
*Participacion en actividades deportivas 
*exposicion a el hollín de diesel, polvo de vías.
*Desplazamientos entre sedes caminando o en vehiculo.
*Exposición a partículas formadas por la combustión de materiales orgánicos (hollín).</t>
  </si>
  <si>
    <t>*Mantener  las medidas de control existentes y hacer inspecciones periódicas para mantener el riesgo controlado
*Capacitacion en manejo de cargas.</t>
  </si>
  <si>
    <t>Incremento del flujo sanguíneo de la piel, somnolencia, eritemas, daños en la córnea, efectos en el sistema nervioso central, quemaduras por exposición al sol
Agotamiento, sequedad en boca, deshidratación.</t>
  </si>
  <si>
    <t>Alteraciones del orden público (gas lacrimógeno), durante los acompañamientos de Ministerio Público y/o Defensa de Derechos Humanos.
Dentro de las instalaciones de la personeria por cercania con hospitales entre otros.</t>
  </si>
  <si>
    <t>Polvo por manejo de documentación (Expedientes o soportes de usuarios(as).</t>
  </si>
  <si>
    <t xml:space="preserve">
Carencia asistencial a cargos profesionales cuando se realizan concursos y cambio entre los colaboradores de la Personería
 </t>
  </si>
  <si>
    <t xml:space="preserve">Manejo de diferentes plataformas (cargue de información a Sirius,Sinproc, Drive, entre otros).
</t>
  </si>
  <si>
    <t xml:space="preserve">Busqueda de documentos en cajas de archivo manipulación de cajas con grandes dimensiones y peso.
</t>
  </si>
  <si>
    <t>Desplazamiento por las instalaciones de la Personería Local de Martires,
se podria presentar caídas por material de la baldosa el cual podria estar liso
Elementos encima de estantes(greca, hornomicroondas).
Estantes de almacenamiento de productos quimicos sin anclar.
Condiciones locativas con deficiencias de accesibilidad para personas con discapacidades.
el baño de hombres queda atras de la puerta principal, tiene un escalon que dificulta el acceso, se instalo el pasa manos lejos del sanitario.</t>
  </si>
  <si>
    <t xml:space="preserve">
Velar por el cumplimiento de la Constitución Política, las leyes y los acuerdos distritales, en la localidad. 
 Dirigir y garantizar el cumplimiento de las políticas orientadas a la promoción y defensa de derechos humanos. 
</t>
  </si>
  <si>
    <t>División de vidrio no es de seguridad, en oficina de la personera local.
La puerta de vidro de la oficina de la personera local no cuenta con señalización en la superficie de cristal.
Los baños no cuentan con sifón para desagüe.
No se cuenta con señalización de ruta de emergencias.
No cuenta con espacio ni mobiliario para almacenamiento de elementos de cafeteria.
Se observan desniveles que no cuentan con la debida señalización y existe un funcionario con restricción de movilidad.
La puerta de entrada a la local se observa con una caída. el meson de la cafeteria no es de material resistente y los arreglos no son adecuados
al ingresar a la Personería se observa baldosa que puede ocacionar accidente.</t>
  </si>
  <si>
    <t>Exposición a  atracos, robos, atentados y asaltos. 
Alteración del orden público.
Operativos de Ministerio Público y Defensa de Derechos Humanos.
Agresión verbal o física por parte de los ciudadanos durante el acompañamiento a diligencias, marchas, etc.</t>
  </si>
  <si>
    <t xml:space="preserve">Postura mantenida o forzada durante la participación en actividades deportivas como futbol, caminatas, maratones entre otras.
</t>
  </si>
  <si>
    <t>Exposición a ruido durante la actividades deporivas por  uso de patlantes o bocinas para la animacion de eventos.</t>
  </si>
  <si>
    <t>Disconfort termico durante la participación en actividades deportivas en espcios abiertos en el que puede haber cambios de clima.</t>
  </si>
  <si>
    <t>Durante el desarrollo de actividades deportivas o culturales como caminatas, maratones entre otros en espacios abierto y exposición continua.</t>
  </si>
  <si>
    <r>
      <rPr>
        <b/>
        <sz val="10"/>
        <color theme="1"/>
        <rFont val="Arial"/>
        <family val="2"/>
      </rPr>
      <t>CONDICIONES DE SEGURIDAD</t>
    </r>
    <r>
      <rPr>
        <sz val="10"/>
        <color theme="1"/>
        <rFont val="Arial"/>
        <family val="2"/>
      </rPr>
      <t xml:space="preserve">: Locativo 
</t>
    </r>
  </si>
  <si>
    <t>Irregularidades en pavimento de la via, áreas deslizantes, con diferencia del nivel condiciones de orden y aseo, caídas de objeto, condiciones de vegetacion en terrenos de eventos deportivos.</t>
  </si>
  <si>
    <t>Al realizar  actividades deportivas y recreativas fuera de las instalaciones.</t>
  </si>
  <si>
    <t xml:space="preserve">Exposición a Fenómenos Naturales debido a posición Geográfica.
*nundaciones durante épocas de lluvia.
Riesgo de descargas eléctricas.
Heladas
</t>
  </si>
  <si>
    <t xml:space="preserve">Exposición a Fenómenos Naturales debido a posición Geográfica.
Inundaciones durante épocas de lluvia.
Riesgo de descargas eléctricas.
Heladas
</t>
  </si>
  <si>
    <t xml:space="preserve">Desplazamiento entre pisos para realizar vigilancia  puede ocurrir caida de  estantes archivadores. Objetos que caen de estantes (no se encuentran anclados).
</t>
  </si>
  <si>
    <t>Desplazamiento entre áreas para realizar tramites con diferentes profesionales.</t>
  </si>
  <si>
    <t>La Personería Local de Martires cuenta con poca iluminación natural; La luz artificial es suministrada por luces LED.</t>
  </si>
  <si>
    <t xml:space="preserve">*Exposición por acompañamientos a actividades de Ministerio Público y de DD.HH en diligencias como embargos, operativos, visitas a inmuebles abandonados, obras civiles, manifestaciones y acompañamientos entre otros. Exposición a mordedura de animales y a fluidos. 
*Participacion en actividades deportivas en espacios abiertos donde se pueda estar expuesto a fluidos o excrementos.
*Manipulación de archivo y/o documentación de los(as) usuarios(as) que se encuentran en estado de deterioro o que llevan almacenados mucho tiempo.
*Uso de saliva para el conteo de los folios en los expedientes.
*Exposición a fluidos y/o excrementos de las personas que se encuentran presentes en las instalaciones de la personeria local.
*Picaduras o mordeduras por parte de caninos, felinos e insectos (pulgas, garrapatas, mosquitos, entre otros), presentes en la personeria local.
</t>
  </si>
  <si>
    <t>*Posición sedente en la oficina con mas del 80%  sentado. Posición de pie durante visitas o recorridos.
*No se realizan pausas activas.
*Postura mantenida o forzada durante la participación en actividades deportivas como futbol, caminatas, maratones entre otras.</t>
  </si>
  <si>
    <t xml:space="preserve">*Se realiza esfuerzo muscular durante la participación de actividades deportivas. </t>
  </si>
  <si>
    <t xml:space="preserve">Postura mantenida o forzada durante la participación en actividades deportivas como futbol, caminatas, maratones entre otras.
Se realiza esfuerzo muscular durante la participación de actividades deportivas. </t>
  </si>
  <si>
    <t>*Se percibe bajo nivel de ruido, es poco concurrido el lugar no genera disconfort
*Exposición a ruido durante la actividades deporivas por  uso de parlantes o bocinas para la animacion de eventos.
*Ruidos generados  en la oficina por uso del celular, reproducciones musicales y tonos de voz elevado durante las conversaciones o trafico de la calle.</t>
  </si>
  <si>
    <t>*Sensación de frío en puesto de trabajo del secretario que queda frente a la puerta.
*Exposición a cambios de temperatura (ambiente)  en actividades del ministerio público y de DD.HH
*Atención en cafetería, uso de greca y estufa
*Contactos térmicos con partes y bebidas calientes.
*Disconfort termico durante la participación en actividades deportivas en espcios abiertos en el que puede haber cambios de clima.</t>
  </si>
  <si>
    <t xml:space="preserve">*Exposición a radiación solar durante el acompañamiento a manifestaciones y todo evento que se lleve a cabo a la intemperie en ejecución de sus funciones.
*Exposición a radiacion solar durante participacion en actividades deportivas como futbol, caminata, maratones en espacios abiertos.
*Radiación ultravioleta por exposición directa al sol.
*Uso de monitores o video terminales.
</t>
  </si>
  <si>
    <t>*Exposición a polvos por la manipulación de documentos con periodos largos de almacenamiento.
*Manipulación de productos de aseo.
*Polvo por manejo de documentación (expedientes o soportes de usuarios(as).
*Durante el desarrollo de actividades deportivas o culturales como caminatas, maratones entre otros en espacios abierto y exposición continua.</t>
  </si>
  <si>
    <t>*División de vidrio no es de seguridad, en oficina de la personera local.
*La puerta de vidro de la oficina de la personera local no cuenta con señalización en la superficie de cristal.
*No cuentan con poceta para lavado de traperos.
*Los baños no cuentan con sifón para desagüe.
*No se cuenta con señalización de ruta de emergencias.
*No cuenta con espacio ni mobiliario para almacenamiento de elementos.
*Se observan desniveles que no cuentan con la debida señalización y existe un funcionario con restricción de movilidad.
*La puerta de entrada a la local se observa con una caída.
*Participacion en actividades deportivas.
*Personal con movilidad reducida puede sufrir caida al ingreso al baño por desnivel(escalon) al ingreso.
*La barra de ingreso a la zona de cafeteria no cuenta con buen mantenimieto.
*El soporte de la greca se encuentra deteriorado y puede generar accidentes.
*Se debe reubicar el pasamanos del baño de hombres ya que no es funcional.
*Participacion en actividades deportivas como futbol, baloncesto, voleibol entre otros en representación de la entidad.
*Irregularidades en pavimento de la via, áreas deslizantes, con diferencia del nivel condiciones de orden y aseo, caídas de objeto, condiciones de vegetacion en terrenos de eventos deportivos.</t>
  </si>
  <si>
    <t>*Desplazamiento de los servidores (as) dentro de la ciudad por vías publicas a pie, vehículos de la Entidad o transporte público, funcionarios expuestos a choques o accidentes en ejecución de las actividades propias de su cargo.
*Durante participacion en actividades deportivas que se desarrollen fuera de las instalaciones y en avenidas donde se comparta el transito peatonal y vehicular.</t>
  </si>
  <si>
    <t>*Robos o atracos a los funcionarios en ejecución de las actividades propias de su cargo. 
*Alteración del orden publico durante los acompañamientos a veeduría, situaciones de inseguridad en los alrededores de la personería local o dentro de las instalaciones, agresiones físicas o verbales por parte de *
*Al realizar  actividades deportivas y recreativas fuera de las instalaciones.</t>
  </si>
  <si>
    <t>*Cuentan con luz natural en los puestos de trabajo que dan hacia la calle.
*Los puestos de trabajo que están al interior de la local requieren de todo el tiempo uso de la luz artificial.</t>
  </si>
  <si>
    <t>Cuentan con luz natural en los puestos de trabajo que dan hacia la calle.
Los puestos de trabajo que están al interior de la local requieren de todo el tiempo uso de la luz artificial.</t>
  </si>
  <si>
    <t>Exposición a fluidos y/o excrementos de las personas que se encuentran presentes en los operativos que se adelantan desde el Ministerio Público.
Exposición a fluidos de los usuarios que llegan a las oficinas para su atención.
Uso de saliva para el conteo de los folios en los expedientes.
Gotículas de saliva que se proyectan por la atención al ciudadano de manera presencial.</t>
  </si>
  <si>
    <t>Radiación ultravioleta por exposición directa al sol durante desplazamientos en calle para el desarrollo de la función laboral.</t>
  </si>
  <si>
    <t>Radiación ultravioleta por exposición directa al sol durante el desarrollo de sus actividad laboral.</t>
  </si>
  <si>
    <t xml:space="preserve">Radiación ultravioleta por exposición directa al sol durante la espera para el ingreso.
</t>
  </si>
  <si>
    <t xml:space="preserve">*Exposición a virus respiratorios inlcuido el COVID 19 y exposición a  enfermedades gastrointestinales infecciosas durante atención al público en oficinas y acompañamientos presenciales en otros espacios de la ciudad en diligencias del Ministerio Público, Derechos Humanos y propias de la Personería local. 
*Manipulación de archivo con exposición a ácaros.
*Participacion en actividades deportivas donde se suministre alimentos por parte de la entidad.
*Consumo de alimentos de cafetería como agua, café, tinto o aromática.
*la sede no cuenta con poceta para lavado de elementos de aseo.   </t>
  </si>
  <si>
    <t>*Lavado de manos.
*Suministro de EPP de acuerdo a matriz.</t>
  </si>
  <si>
    <t>TáreaS</t>
  </si>
  <si>
    <t>Mantener  las medidas de control existentes.
Realizar pausas activas con actividades dinámicas.
Programar y ejecutar actividades a través del Sistema de Vigilancia Epidemiológico de Intervención al Riesgo Psicosocial.
Realizar observaciones de comportamiento aleatorias en las personas que manifiestan alto ritmo de trabajo,  para  identificar  si  la carga de trabajo es alta  o si por el contrario se realizan táreas de distracción que  reducen sus horas productivas.
Aplicar encuesta de clima organizacional y batería de Riesgo Psicosocial.</t>
  </si>
  <si>
    <t>Existen táreas que requieren conocimiento especifico y se dificulta  la curva de aprendizaje porque su perfil profesional no corresponde. Esto debido a los traslados de dependencia o al ingreso de nuevos cargos por concurso público.</t>
  </si>
  <si>
    <t>Desmotivación, incumplimiento de la táreas, desconcentración, estrés , ansiedad.</t>
  </si>
  <si>
    <t>PSICOSOCIAL: Condiciones de la tárea</t>
  </si>
  <si>
    <t>Manipulación de escritorios, elementos de oficinas y áreas contaminadas.</t>
  </si>
  <si>
    <t>Polvo al realizar mantenimieto y limpieza de las áreas.</t>
  </si>
  <si>
    <t xml:space="preserve">
las actividades de aseo las realiza solo una persona en los dos niveles, y se puede generar carga laboral en la prioridad de las táreas.
 </t>
  </si>
  <si>
    <t>Las Jornadas de trabajo se pueden estender un poco pr solicitud del servicio en mantenimiento de algunas áreas.</t>
  </si>
  <si>
    <t xml:space="preserve">Postura mantenida al realizar limpieza constante a las mismas áreas y limpieza de elementos para el aseo como trapero y impiones.
</t>
  </si>
  <si>
    <t>*Mantener  las medidas de control existentes.
*Realizar pausas activas con actividades dinámicas.
*Programar y ejecutar actividades a través del Sistema de Vigilancia Epidemiológico de Intervención al Riesgo Psicosocial.
*Realizar observaciones de comportamiento aleatorias en las personas que manifiestan alto ritmo de trabajo,  para  identificar  si  la carga de trabajo es alta  o si por el contrario se realizan táreas de distracción que  reducen sus horas productivas.
*Aplicar encuesta de clima organizacional y batería de Riesgo Psicosocial.</t>
  </si>
  <si>
    <t>Manipulación de escritorios, elementos de oficinas,  áreas contaminadas,  ingreso al baño</t>
  </si>
  <si>
    <t xml:space="preserve">
Ocasionalmente se extienden las jornadas de los operativos que realiza el Ministerio Público, comites, reuniones que requieren prsencia en representación de la personería.</t>
  </si>
  <si>
    <t>Atención a usuarios, trabajo en las intalaciones, reuniones con colaboradores de otras sedes y reuniones de representación por parte de la entidad.</t>
  </si>
  <si>
    <t>Atención a usuarios, trabajo en las intalaciones, reuniones con colaboradores de otras sedes y reuniones de representación por parte de la entidad, manejo de documenos archivados por mucho tiempo.</t>
  </si>
  <si>
    <t>Desplazamientos entre sedes, desplazamientos entre sedes, Atención a usuarios.</t>
  </si>
  <si>
    <t>Realizar el seguimiento a la prevención y Control de la Función pública en defensa del interés general y del patrimonio público. 
Atención a usuarios.</t>
  </si>
  <si>
    <t>Manipulación de archivo y/o documentación de los(as) usuarios(as) que se encuentran en estado de deterioro o que llevan almacenados mucho tiempo.
Uso de saliva para el conteo de los folios en los expedientes.
Atención a usuarios.</t>
  </si>
  <si>
    <t xml:space="preserve">Atención a usuarios, trabajo en las intalaciones, reuniones con colaboradores de otras sedes y reuniones de representación por parte de la entidad.
Realizar la atención telefónica y presencial de las personas que solicitan información relacionada con los asuntos que se tramitan en la Dependencia, de acuerdo con las instrucciones impartidas por el superior inmediato. </t>
  </si>
  <si>
    <t xml:space="preserve">Capacitacion de ls lineamientos de la organización que pocas veces generan cambios en la Atención.
</t>
  </si>
  <si>
    <t>Las Jornadas de trabajo se pueden extender un poco, para dar cierre a las Atención y dejar las intalaciones cerradas.</t>
  </si>
  <si>
    <t xml:space="preserve">
Exposición a fluidos de los funcionarios que realizan la Atención.</t>
  </si>
  <si>
    <t xml:space="preserve">*se sugiere indicar a los usuarios el tiempo que debe tener disponible para la Atención.
</t>
  </si>
  <si>
    <t>Demora en la Atención y urgencia por tiempo</t>
  </si>
  <si>
    <t>PSICOSOCIAL: Jornada de Atención mayor a su disponibidad.</t>
  </si>
  <si>
    <t>Digitación de documentos, Atención a usuarios.</t>
  </si>
  <si>
    <t>Digitación de casos, entrega de informes, reuniones viruales.</t>
  </si>
  <si>
    <t>Desplazamientos entre sedes, exposiciónen ventanales de la personeria local.</t>
  </si>
  <si>
    <t>exposicióna polvo  durante las  actividades de limpieza en la entidad</t>
  </si>
  <si>
    <t>Llimpieza y desinfección de escritorios</t>
  </si>
  <si>
    <t xml:space="preserve">limpieza y desinfección de escritorios. 
Elaborar los informes de gestión periódicos o especiales que se generen en la Personería Local y realizar la entrega oportuna de los mismos. 
</t>
  </si>
  <si>
    <t xml:space="preserve">limpieza y desinfección de escritorios. 
Elaborar los documentos que le sean asignados, de acuerdo con las instrucciones impartidas por el superior inmediato. 
</t>
  </si>
  <si>
    <t>Desinfección de actividades de acuerdo a sus cargo</t>
  </si>
  <si>
    <t>Manipulación y archivo de documentos</t>
  </si>
  <si>
    <t xml:space="preserve">Revisión de casos, revision de documentos, Atención a usuarios en otros niveles </t>
  </si>
  <si>
    <t xml:space="preserve">Participación en representación de la personeria en actividades deportivas </t>
  </si>
  <si>
    <t>Participación en actividades deportivas en espacios abiertos donde se pueda estar expuesto a fluidos o excrementos.</t>
  </si>
  <si>
    <t>Participación en actividades deportivas donde se suministre alimentos por parte d ela entidad.</t>
  </si>
  <si>
    <t>Exposición a radiacion solar durante Participación en actividades deportivas como futbol, caminata, maratones en espacios abiertos.</t>
  </si>
  <si>
    <t>Participación en actividades deportivas como futbol, baloncesto, voleibol entre otros en representación de la entidad.</t>
  </si>
  <si>
    <t>Durante Participación en actividades deportivas que se desarrollen fuera de las instalaciones y en avenidas donde se comparta el transito peatonal y vehicular.</t>
  </si>
  <si>
    <t xml:space="preserve">Se podrian presentar tormentas electricas y sismos entree otros fenomenos naturales durante la Participación en actividades recreativas y deportivas en representación de la entidad. </t>
  </si>
  <si>
    <t>Exposición a radiacion solar durante Participación en actividades deportivas como futbol, caminata, maratones.</t>
  </si>
  <si>
    <t xml:space="preserve">
Alteraciones del orden público (gas lacrimógeno), durante los acompañamientos de Ministerio Público y/o Defensa de Derechos Humanos.
Dentro de las instalaciones de la Personería.</t>
  </si>
  <si>
    <t>Exposicióna el hollín de diesel, polvo de vías.
Desplazamientos entre sedes caminando o en vehiculo.</t>
  </si>
  <si>
    <t>*Servidores (as)  de Ministerio Público y de DD.HH que realizan actividades de noche y fines de semana o festivos ocasionalmente, tambien se extiende el horario en algunas ocasiones debido al que los ususarios llegan sobre el horario de cierre.</t>
  </si>
  <si>
    <t xml:space="preserve">*Exposición a Fenómenos Naturales debido a posición Geográfica.
*Inundaciones durante épocas de lluvia.
*Riesgo de descargas eléctricas.
*Heladas
*Se podrian presentar tormentas electricas y sismos entre otros fenomenos naturales durante la participacion en actividades recreativas y deportivas en representación de la entidad.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</si>
</sst>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240A]d&quot; de &quot;mmmm&quot; de &quot;yyyy;@"/>
  </numFmts>
  <fonts count="51" x14ac:knownFonts="1">
    <font>
      <sz val="11"/>
      <color theme="1"/>
      <name val="Gill Sans M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1"/>
      <name val="Arial"/>
      <family val="2"/>
    </font>
    <font>
      <sz val="11"/>
      <name val="Arial"/>
      <family val="2"/>
    </font>
    <font>
      <sz val="11"/>
      <color theme="0"/>
      <name val="Arial"/>
      <family val="2"/>
    </font>
    <font>
      <sz val="10"/>
      <name val="Times New Roman"/>
      <family val="1"/>
    </font>
    <font>
      <b/>
      <sz val="12"/>
      <color theme="1"/>
      <name val="Arial"/>
      <family val="2"/>
    </font>
    <font>
      <b/>
      <sz val="8"/>
      <color theme="1"/>
      <name val="Arial"/>
      <family val="2"/>
    </font>
    <font>
      <sz val="8"/>
      <color theme="1"/>
      <name val="Arial"/>
      <family val="2"/>
    </font>
    <font>
      <sz val="12"/>
      <color theme="1"/>
      <name val="Arial"/>
      <family val="2"/>
    </font>
    <font>
      <sz val="12"/>
      <name val="Arial"/>
      <family val="2"/>
    </font>
    <font>
      <b/>
      <sz val="12"/>
      <name val="Arial"/>
      <family val="2"/>
    </font>
    <font>
      <b/>
      <sz val="12"/>
      <name val="Tahoma"/>
      <family val="2"/>
    </font>
    <font>
      <b/>
      <sz val="12"/>
      <color rgb="FF00B050"/>
      <name val="Arial"/>
      <family val="2"/>
    </font>
    <font>
      <b/>
      <sz val="12"/>
      <color theme="9" tint="-0.249977111117893"/>
      <name val="Arial"/>
      <family val="2"/>
    </font>
    <font>
      <sz val="12"/>
      <color theme="1"/>
      <name val="Tahoma"/>
      <family val="2"/>
    </font>
    <font>
      <sz val="12"/>
      <color indexed="8"/>
      <name val="Arial"/>
      <family val="2"/>
    </font>
    <font>
      <b/>
      <sz val="12"/>
      <color theme="0"/>
      <name val="Arial"/>
      <family val="2"/>
    </font>
    <font>
      <sz val="12"/>
      <color rgb="FFFF0000"/>
      <name val="Arial"/>
      <family val="2"/>
    </font>
    <font>
      <u/>
      <sz val="12"/>
      <color indexed="10"/>
      <name val="Arial"/>
      <family val="2"/>
    </font>
    <font>
      <sz val="12"/>
      <color indexed="10"/>
      <name val="Arial"/>
      <family val="2"/>
    </font>
    <font>
      <sz val="8"/>
      <name val="Arial"/>
      <family val="2"/>
    </font>
    <font>
      <b/>
      <sz val="14"/>
      <name val="Arial"/>
      <family val="2"/>
    </font>
    <font>
      <b/>
      <sz val="14"/>
      <color theme="1"/>
      <name val="Arial"/>
      <family val="2"/>
    </font>
    <font>
      <b/>
      <sz val="16"/>
      <name val="Arial"/>
      <family val="2"/>
    </font>
    <font>
      <sz val="16"/>
      <color theme="1"/>
      <name val="Arial"/>
      <family val="2"/>
    </font>
    <font>
      <sz val="16"/>
      <name val="Arial"/>
      <family val="2"/>
    </font>
    <font>
      <b/>
      <sz val="16"/>
      <color indexed="8"/>
      <name val="Arial"/>
      <family val="2"/>
    </font>
    <font>
      <sz val="14"/>
      <color indexed="8"/>
      <name val="Arial"/>
      <family val="2"/>
    </font>
    <font>
      <b/>
      <sz val="14"/>
      <color indexed="8"/>
      <name val="Arial"/>
      <family val="2"/>
    </font>
    <font>
      <b/>
      <sz val="11"/>
      <color indexed="8"/>
      <name val="Arial"/>
      <family val="2"/>
    </font>
    <font>
      <b/>
      <sz val="13"/>
      <name val="Arial"/>
      <family val="2"/>
    </font>
    <font>
      <b/>
      <sz val="9"/>
      <name val="Arial"/>
      <family val="2"/>
    </font>
    <font>
      <sz val="9"/>
      <name val="Arial"/>
      <family val="2"/>
    </font>
    <font>
      <sz val="14"/>
      <color theme="1"/>
      <name val="Arial"/>
      <family val="2"/>
    </font>
    <font>
      <sz val="16"/>
      <color indexed="8"/>
      <name val="Arial"/>
      <family val="2"/>
    </font>
    <font>
      <sz val="10"/>
      <color theme="1"/>
      <name val="Arial"/>
      <family val="2"/>
    </font>
    <font>
      <b/>
      <sz val="10"/>
      <color theme="1"/>
      <name val="Arial"/>
      <family val="2"/>
    </font>
    <font>
      <u/>
      <sz val="10"/>
      <name val="Arial"/>
      <family val="2"/>
    </font>
    <font>
      <u/>
      <sz val="10"/>
      <color theme="1"/>
      <name val="Arial"/>
      <family val="2"/>
    </font>
    <font>
      <b/>
      <sz val="10"/>
      <color rgb="FF000000"/>
      <name val="Arial"/>
      <family val="2"/>
    </font>
    <font>
      <sz val="10"/>
      <color rgb="FF000000"/>
      <name val="Arial"/>
      <family val="2"/>
    </font>
    <font>
      <sz val="10"/>
      <color indexed="8"/>
      <name val="Arial"/>
      <family val="2"/>
    </font>
    <font>
      <sz val="11"/>
      <color theme="1"/>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indexed="9"/>
        <bgColor indexed="64"/>
      </patternFill>
    </fill>
    <fill>
      <patternFill patternType="solid">
        <fgColor indexed="10"/>
        <bgColor indexed="64"/>
      </patternFill>
    </fill>
    <fill>
      <patternFill patternType="solid">
        <fgColor indexed="13"/>
        <bgColor indexed="64"/>
      </patternFill>
    </fill>
    <fill>
      <patternFill patternType="solid">
        <fgColor rgb="FF66FF33"/>
        <bgColor indexed="64"/>
      </patternFill>
    </fill>
    <fill>
      <patternFill patternType="solid">
        <fgColor theme="0"/>
        <bgColor indexed="64"/>
      </patternFill>
    </fill>
    <fill>
      <patternFill patternType="solid">
        <fgColor indexed="65"/>
        <bgColor indexed="64"/>
      </patternFill>
    </fill>
    <fill>
      <patternFill patternType="solid">
        <fgColor rgb="FF00519B"/>
        <bgColor indexed="64"/>
      </patternFill>
    </fill>
    <fill>
      <patternFill patternType="solid">
        <fgColor rgb="FFF2F2F2"/>
        <bgColor indexed="64"/>
      </patternFill>
    </fill>
    <fill>
      <patternFill patternType="solid">
        <fgColor rgb="FFD9D9D9"/>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7" tint="0.59999389629810485"/>
        <bgColor indexed="64"/>
      </patternFill>
    </fill>
  </fills>
  <borders count="7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thin">
        <color indexed="64"/>
      </left>
      <right style="medium">
        <color auto="1"/>
      </right>
      <top style="thin">
        <color indexed="64"/>
      </top>
      <bottom/>
      <diagonal/>
    </border>
    <border>
      <left/>
      <right style="medium">
        <color auto="1"/>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8"/>
      </right>
      <top style="medium">
        <color indexed="64"/>
      </top>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style="medium">
        <color indexed="8"/>
      </bottom>
      <diagonal/>
    </border>
    <border>
      <left/>
      <right style="medium">
        <color indexed="8"/>
      </right>
      <top/>
      <bottom style="medium">
        <color indexed="8"/>
      </bottom>
      <diagonal/>
    </border>
    <border>
      <left style="medium">
        <color indexed="64"/>
      </left>
      <right style="medium">
        <color indexed="64"/>
      </right>
      <top style="medium">
        <color indexed="8"/>
      </top>
      <bottom/>
      <diagonal/>
    </border>
    <border>
      <left style="medium">
        <color indexed="64"/>
      </left>
      <right style="medium">
        <color indexed="64"/>
      </right>
      <top/>
      <bottom/>
      <diagonal/>
    </border>
    <border>
      <left style="medium">
        <color indexed="64"/>
      </left>
      <right style="medium">
        <color indexed="64"/>
      </right>
      <top/>
      <bottom style="medium">
        <color indexed="8"/>
      </bottom>
      <diagonal/>
    </border>
    <border>
      <left/>
      <right style="medium">
        <color indexed="64"/>
      </right>
      <top/>
      <bottom style="medium">
        <color indexed="8"/>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auto="1"/>
      </right>
      <top/>
      <bottom style="thin">
        <color auto="1"/>
      </bottom>
      <diagonal/>
    </border>
    <border>
      <left/>
      <right style="medium">
        <color indexed="64"/>
      </right>
      <top style="medium">
        <color indexed="64"/>
      </top>
      <bottom/>
      <diagonal/>
    </border>
    <border>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auto="1"/>
      </right>
      <top style="medium">
        <color auto="1"/>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auto="1"/>
      </left>
      <right/>
      <top/>
      <bottom style="medium">
        <color auto="1"/>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medium">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thin">
        <color auto="1"/>
      </left>
      <right style="medium">
        <color auto="1"/>
      </right>
      <top style="medium">
        <color auto="1"/>
      </top>
      <bottom style="thin">
        <color auto="1"/>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ck">
        <color indexed="64"/>
      </top>
      <bottom style="thin">
        <color indexed="64"/>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s>
  <cellStyleXfs count="18">
    <xf numFmtId="0" fontId="0" fillId="0" borderId="0"/>
    <xf numFmtId="0" fontId="6" fillId="0" borderId="0"/>
    <xf numFmtId="9" fontId="6" fillId="0" borderId="0" applyFont="0" applyFill="0" applyBorder="0" applyAlignment="0" applyProtection="0"/>
    <xf numFmtId="0" fontId="7" fillId="0" borderId="0"/>
    <xf numFmtId="0" fontId="7" fillId="0" borderId="0"/>
    <xf numFmtId="0" fontId="7" fillId="0" borderId="0"/>
    <xf numFmtId="0" fontId="5" fillId="0" borderId="0"/>
    <xf numFmtId="0" fontId="7" fillId="0" borderId="0"/>
    <xf numFmtId="0" fontId="7" fillId="0" borderId="0"/>
    <xf numFmtId="0" fontId="4" fillId="0" borderId="0"/>
    <xf numFmtId="0" fontId="3"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cellStyleXfs>
  <cellXfs count="554">
    <xf numFmtId="0" fontId="0" fillId="0" borderId="0" xfId="0"/>
    <xf numFmtId="0" fontId="7" fillId="0" borderId="0" xfId="3"/>
    <xf numFmtId="14" fontId="18" fillId="0" borderId="2" xfId="0" applyNumberFormat="1" applyFont="1" applyBorder="1" applyAlignment="1" applyProtection="1">
      <alignment horizontal="right" vertical="center" wrapText="1"/>
      <protection locked="0"/>
    </xf>
    <xf numFmtId="0" fontId="18" fillId="0" borderId="2" xfId="0" applyFont="1" applyBorder="1" applyAlignment="1" applyProtection="1">
      <alignment horizontal="right" vertical="top" wrapText="1"/>
      <protection locked="0"/>
    </xf>
    <xf numFmtId="0" fontId="13" fillId="0" borderId="2" xfId="0" applyFont="1" applyBorder="1" applyAlignment="1" applyProtection="1">
      <alignment horizontal="right"/>
      <protection locked="0"/>
    </xf>
    <xf numFmtId="0" fontId="5" fillId="0" borderId="0" xfId="6"/>
    <xf numFmtId="0" fontId="17" fillId="0" borderId="0" xfId="7" applyFont="1"/>
    <xf numFmtId="0" fontId="17" fillId="0" borderId="2" xfId="7" applyFont="1" applyBorder="1" applyAlignment="1">
      <alignment horizontal="center" vertical="center" wrapText="1"/>
    </xf>
    <xf numFmtId="0" fontId="9" fillId="12" borderId="2" xfId="7" applyFont="1" applyFill="1" applyBorder="1" applyAlignment="1">
      <alignment horizontal="center" vertical="center" wrapText="1"/>
    </xf>
    <xf numFmtId="0" fontId="7" fillId="0" borderId="2" xfId="7" applyBorder="1" applyAlignment="1">
      <alignment horizontal="center" vertical="center" wrapText="1"/>
    </xf>
    <xf numFmtId="0" fontId="7" fillId="0" borderId="2" xfId="3" applyBorder="1" applyAlignment="1">
      <alignment horizontal="center" vertical="center" wrapText="1"/>
    </xf>
    <xf numFmtId="0" fontId="7" fillId="0" borderId="2" xfId="7" quotePrefix="1" applyBorder="1" applyAlignment="1">
      <alignment horizontal="center" vertical="center" wrapText="1"/>
    </xf>
    <xf numFmtId="0" fontId="13" fillId="0" borderId="37" xfId="0" applyFont="1" applyBorder="1" applyAlignment="1">
      <alignment horizontal="left" vertical="top"/>
    </xf>
    <xf numFmtId="0" fontId="13" fillId="0" borderId="38" xfId="0" applyFont="1" applyBorder="1" applyAlignment="1">
      <alignment horizontal="left" vertical="top"/>
    </xf>
    <xf numFmtId="0" fontId="13" fillId="0" borderId="9" xfId="0" applyFont="1" applyBorder="1" applyAlignment="1">
      <alignment vertical="top"/>
    </xf>
    <xf numFmtId="0" fontId="16" fillId="0" borderId="39" xfId="0" applyFont="1" applyBorder="1" applyAlignment="1">
      <alignment horizontal="left" vertical="top"/>
    </xf>
    <xf numFmtId="0" fontId="16" fillId="0" borderId="30" xfId="0" applyFont="1" applyBorder="1" applyAlignment="1">
      <alignment horizontal="left" vertical="top"/>
    </xf>
    <xf numFmtId="0" fontId="18" fillId="15" borderId="56" xfId="0" applyFont="1" applyFill="1" applyBorder="1" applyAlignment="1">
      <alignment vertical="top" wrapText="1"/>
    </xf>
    <xf numFmtId="0" fontId="18" fillId="15" borderId="2" xfId="0" applyFont="1" applyFill="1" applyBorder="1" applyAlignment="1">
      <alignment horizontal="center" vertical="top" wrapText="1"/>
    </xf>
    <xf numFmtId="0" fontId="18" fillId="15" borderId="2" xfId="0" applyFont="1" applyFill="1" applyBorder="1" applyAlignment="1">
      <alignment horizontal="center" vertical="top"/>
    </xf>
    <xf numFmtId="0" fontId="16" fillId="9" borderId="31" xfId="0" quotePrefix="1" applyFont="1" applyFill="1" applyBorder="1" applyAlignment="1">
      <alignment horizontal="left" vertical="top"/>
    </xf>
    <xf numFmtId="0" fontId="17" fillId="9" borderId="0" xfId="0" applyFont="1" applyFill="1" applyAlignment="1">
      <alignment vertical="center" wrapText="1"/>
    </xf>
    <xf numFmtId="0" fontId="18" fillId="9" borderId="0" xfId="0" applyFont="1" applyFill="1" applyAlignment="1">
      <alignment vertical="top" wrapText="1"/>
    </xf>
    <xf numFmtId="0" fontId="16" fillId="9" borderId="0" xfId="0" applyFont="1" applyFill="1" applyAlignment="1">
      <alignment vertical="center"/>
    </xf>
    <xf numFmtId="0" fontId="18" fillId="9" borderId="0" xfId="0" applyFont="1" applyFill="1" applyAlignment="1">
      <alignment vertical="top"/>
    </xf>
    <xf numFmtId="0" fontId="18" fillId="9" borderId="8" xfId="0" applyFont="1" applyFill="1" applyBorder="1" applyAlignment="1">
      <alignment vertical="top"/>
    </xf>
    <xf numFmtId="0" fontId="19" fillId="9" borderId="0" xfId="0" applyFont="1" applyFill="1" applyAlignment="1">
      <alignment vertical="top" wrapText="1"/>
    </xf>
    <xf numFmtId="0" fontId="20" fillId="9" borderId="0" xfId="0" applyFont="1" applyFill="1" applyAlignment="1">
      <alignment horizontal="center" vertical="center" wrapText="1"/>
    </xf>
    <xf numFmtId="0" fontId="21" fillId="9" borderId="0" xfId="0" applyFont="1" applyFill="1" applyAlignment="1">
      <alignment horizontal="center" vertical="center" wrapText="1"/>
    </xf>
    <xf numFmtId="0" fontId="21" fillId="9" borderId="0" xfId="0" applyFont="1" applyFill="1" applyAlignment="1">
      <alignment vertical="top"/>
    </xf>
    <xf numFmtId="0" fontId="21" fillId="9" borderId="0" xfId="0" applyFont="1" applyFill="1" applyAlignment="1">
      <alignment vertical="top" wrapText="1"/>
    </xf>
    <xf numFmtId="0" fontId="17" fillId="9" borderId="0" xfId="0" applyFont="1" applyFill="1" applyAlignment="1">
      <alignment vertical="top" wrapText="1"/>
    </xf>
    <xf numFmtId="164" fontId="18" fillId="9" borderId="0" xfId="0" applyNumberFormat="1" applyFont="1" applyFill="1" applyAlignment="1">
      <alignment vertical="top" wrapText="1"/>
    </xf>
    <xf numFmtId="0" fontId="19" fillId="9" borderId="0" xfId="0" applyFont="1" applyFill="1" applyAlignment="1">
      <alignment vertical="top"/>
    </xf>
    <xf numFmtId="0" fontId="16" fillId="9" borderId="0" xfId="0" applyFont="1" applyFill="1"/>
    <xf numFmtId="0" fontId="17" fillId="9" borderId="0" xfId="0" applyFont="1" applyFill="1" applyAlignment="1">
      <alignment vertical="top"/>
    </xf>
    <xf numFmtId="0" fontId="16" fillId="9" borderId="0" xfId="0" applyFont="1" applyFill="1" applyAlignment="1">
      <alignment vertical="top"/>
    </xf>
    <xf numFmtId="0" fontId="16" fillId="9" borderId="8" xfId="0" applyFont="1" applyFill="1" applyBorder="1" applyAlignment="1">
      <alignment vertical="top"/>
    </xf>
    <xf numFmtId="0" fontId="22" fillId="9" borderId="0" xfId="0" applyFont="1" applyFill="1" applyAlignment="1">
      <alignment vertical="top"/>
    </xf>
    <xf numFmtId="0" fontId="17" fillId="9" borderId="50" xfId="0" applyFont="1" applyFill="1" applyBorder="1" applyAlignment="1">
      <alignment vertical="top" wrapText="1"/>
    </xf>
    <xf numFmtId="0" fontId="28" fillId="9" borderId="0" xfId="8" applyFont="1" applyFill="1"/>
    <xf numFmtId="0" fontId="18" fillId="9" borderId="59" xfId="8" applyFont="1" applyFill="1" applyBorder="1" applyAlignment="1">
      <alignment vertical="center" wrapText="1"/>
    </xf>
    <xf numFmtId="0" fontId="28" fillId="9" borderId="0" xfId="8" applyFont="1" applyFill="1" applyAlignment="1">
      <alignment vertical="center" wrapText="1"/>
    </xf>
    <xf numFmtId="0" fontId="9" fillId="9" borderId="56" xfId="8" applyFont="1" applyFill="1" applyBorder="1" applyAlignment="1">
      <alignment vertical="center" wrapText="1"/>
    </xf>
    <xf numFmtId="0" fontId="9" fillId="9" borderId="56" xfId="8" applyFont="1" applyFill="1" applyBorder="1" applyAlignment="1">
      <alignment vertical="center"/>
    </xf>
    <xf numFmtId="0" fontId="28" fillId="9" borderId="0" xfId="8" applyFont="1" applyFill="1" applyAlignment="1">
      <alignment horizontal="right" vertical="center" wrapText="1"/>
    </xf>
    <xf numFmtId="0" fontId="28" fillId="9" borderId="0" xfId="8" applyFont="1" applyFill="1" applyAlignment="1">
      <alignment horizontal="center" vertical="center" wrapText="1"/>
    </xf>
    <xf numFmtId="0" fontId="10" fillId="9" borderId="0" xfId="8" applyFont="1" applyFill="1" applyAlignment="1">
      <alignment horizontal="center" vertical="center" wrapText="1"/>
    </xf>
    <xf numFmtId="0" fontId="28" fillId="9" borderId="0" xfId="8" applyFont="1" applyFill="1" applyAlignment="1">
      <alignment horizontal="right"/>
    </xf>
    <xf numFmtId="0" fontId="28" fillId="9" borderId="0" xfId="8" applyFont="1" applyFill="1" applyAlignment="1">
      <alignment horizontal="center"/>
    </xf>
    <xf numFmtId="0" fontId="7" fillId="0" borderId="0" xfId="3" applyAlignment="1">
      <alignment horizontal="left"/>
    </xf>
    <xf numFmtId="0" fontId="9" fillId="0" borderId="0" xfId="3" applyFont="1" applyAlignment="1">
      <alignment horizontal="left"/>
    </xf>
    <xf numFmtId="0" fontId="9" fillId="15" borderId="12" xfId="3" applyFont="1" applyFill="1" applyBorder="1" applyAlignment="1">
      <alignment horizontal="center" vertical="center" wrapText="1"/>
    </xf>
    <xf numFmtId="0" fontId="9" fillId="2" borderId="12" xfId="3" applyFont="1" applyFill="1" applyBorder="1" applyAlignment="1">
      <alignment horizontal="center" vertical="center" wrapText="1"/>
    </xf>
    <xf numFmtId="0" fontId="9" fillId="2" borderId="13" xfId="3" applyFont="1" applyFill="1" applyBorder="1" applyAlignment="1">
      <alignment horizontal="center" vertical="center" wrapText="1"/>
    </xf>
    <xf numFmtId="0" fontId="7" fillId="2" borderId="3" xfId="3" applyFill="1" applyBorder="1" applyAlignment="1">
      <alignment horizontal="center" vertical="center" wrapText="1"/>
    </xf>
    <xf numFmtId="0" fontId="9" fillId="15" borderId="15" xfId="3" applyFont="1" applyFill="1" applyBorder="1" applyAlignment="1">
      <alignment horizontal="center" wrapText="1"/>
    </xf>
    <xf numFmtId="0" fontId="10" fillId="0" borderId="8" xfId="3" applyFont="1" applyBorder="1" applyAlignment="1">
      <alignment horizontal="center" vertical="top" wrapText="1"/>
    </xf>
    <xf numFmtId="0" fontId="10" fillId="0" borderId="12" xfId="3" applyFont="1" applyBorder="1" applyAlignment="1">
      <alignment horizontal="center" vertical="top" wrapText="1"/>
    </xf>
    <xf numFmtId="0" fontId="10" fillId="15" borderId="12" xfId="3" applyFont="1" applyFill="1" applyBorder="1" applyAlignment="1">
      <alignment horizontal="justify" vertical="top" wrapText="1"/>
    </xf>
    <xf numFmtId="0" fontId="10" fillId="15" borderId="3" xfId="3" applyFont="1" applyFill="1" applyBorder="1" applyAlignment="1">
      <alignment horizontal="justify" vertical="top" wrapText="1"/>
    </xf>
    <xf numFmtId="0" fontId="9" fillId="15" borderId="15" xfId="3" applyFont="1" applyFill="1" applyBorder="1" applyAlignment="1">
      <alignment horizontal="center" vertical="center" wrapText="1"/>
    </xf>
    <xf numFmtId="0" fontId="10" fillId="15" borderId="3" xfId="3" applyFont="1" applyFill="1" applyBorder="1" applyAlignment="1">
      <alignment horizontal="center" vertical="center" wrapText="1"/>
    </xf>
    <xf numFmtId="0" fontId="12" fillId="0" borderId="0" xfId="3" applyFont="1" applyAlignment="1">
      <alignment wrapText="1"/>
    </xf>
    <xf numFmtId="0" fontId="7" fillId="6" borderId="8" xfId="3" applyFill="1" applyBorder="1" applyAlignment="1">
      <alignment vertical="top" wrapText="1"/>
    </xf>
    <xf numFmtId="0" fontId="7" fillId="7" borderId="8" xfId="3" applyFill="1" applyBorder="1" applyAlignment="1">
      <alignment vertical="top" wrapText="1"/>
    </xf>
    <xf numFmtId="0" fontId="7" fillId="6" borderId="24" xfId="3" applyFill="1" applyBorder="1" applyAlignment="1">
      <alignment vertical="top" wrapText="1"/>
    </xf>
    <xf numFmtId="0" fontId="7" fillId="7" borderId="24" xfId="3" applyFill="1" applyBorder="1" applyAlignment="1">
      <alignment vertical="top" wrapText="1"/>
    </xf>
    <xf numFmtId="0" fontId="7" fillId="5" borderId="3" xfId="3" applyFill="1" applyBorder="1" applyAlignment="1">
      <alignment horizontal="right" vertical="top" wrapText="1"/>
    </xf>
    <xf numFmtId="0" fontId="7" fillId="8" borderId="8" xfId="3" applyFill="1" applyBorder="1" applyAlignment="1">
      <alignment vertical="top" wrapText="1"/>
    </xf>
    <xf numFmtId="0" fontId="7" fillId="5" borderId="8" xfId="3" applyFill="1" applyBorder="1" applyAlignment="1">
      <alignment vertical="top" wrapText="1"/>
    </xf>
    <xf numFmtId="0" fontId="7" fillId="8" borderId="24" xfId="3" applyFill="1" applyBorder="1" applyAlignment="1">
      <alignment vertical="top" wrapText="1"/>
    </xf>
    <xf numFmtId="0" fontId="7" fillId="8" borderId="3" xfId="3" applyFill="1" applyBorder="1" applyAlignment="1">
      <alignment horizontal="right" vertical="top" wrapText="1"/>
    </xf>
    <xf numFmtId="0" fontId="10" fillId="0" borderId="0" xfId="3" applyFont="1" applyAlignment="1">
      <alignment horizontal="justify"/>
    </xf>
    <xf numFmtId="0" fontId="7" fillId="15" borderId="3" xfId="3" applyFill="1" applyBorder="1" applyAlignment="1">
      <alignment horizontal="center" vertical="center" wrapText="1"/>
    </xf>
    <xf numFmtId="0" fontId="8" fillId="15" borderId="3" xfId="3" applyFont="1" applyFill="1" applyBorder="1" applyAlignment="1">
      <alignment horizontal="center" vertical="center" wrapText="1"/>
    </xf>
    <xf numFmtId="0" fontId="6" fillId="0" borderId="0" xfId="1"/>
    <xf numFmtId="0" fontId="14" fillId="2" borderId="25" xfId="1" applyFont="1" applyFill="1" applyBorder="1" applyAlignment="1">
      <alignment horizontal="center" vertical="center" wrapText="1"/>
    </xf>
    <xf numFmtId="0" fontId="15" fillId="0" borderId="26" xfId="1" applyFont="1" applyBorder="1" applyAlignment="1">
      <alignment horizontal="justify" vertical="center" wrapText="1"/>
    </xf>
    <xf numFmtId="0" fontId="15" fillId="0" borderId="27" xfId="1" applyFont="1" applyBorder="1" applyAlignment="1">
      <alignment horizontal="justify" vertical="center" wrapText="1"/>
    </xf>
    <xf numFmtId="0" fontId="15" fillId="0" borderId="28" xfId="1" applyFont="1" applyBorder="1" applyAlignment="1">
      <alignment horizontal="justify" vertical="center" wrapText="1"/>
    </xf>
    <xf numFmtId="0" fontId="15" fillId="0" borderId="29" xfId="1" applyFont="1" applyBorder="1" applyAlignment="1">
      <alignment horizontal="justify" vertical="center" wrapText="1"/>
    </xf>
    <xf numFmtId="0" fontId="15" fillId="0" borderId="4" xfId="1" applyFont="1" applyBorder="1" applyAlignment="1">
      <alignment horizontal="justify" vertical="center" wrapText="1"/>
    </xf>
    <xf numFmtId="0" fontId="9" fillId="9" borderId="57" xfId="8" applyFont="1" applyFill="1" applyBorder="1" applyAlignment="1">
      <alignment vertical="center"/>
    </xf>
    <xf numFmtId="0" fontId="18" fillId="9" borderId="2" xfId="8" applyFont="1" applyFill="1" applyBorder="1" applyAlignment="1">
      <alignment vertical="center" wrapText="1"/>
    </xf>
    <xf numFmtId="0" fontId="9" fillId="9" borderId="2" xfId="8" applyFont="1" applyFill="1" applyBorder="1" applyAlignment="1">
      <alignment horizontal="left" vertical="center" wrapText="1"/>
    </xf>
    <xf numFmtId="0" fontId="31" fillId="0" borderId="0" xfId="8" applyFont="1" applyAlignment="1">
      <alignment vertical="center"/>
    </xf>
    <xf numFmtId="0" fontId="7" fillId="9" borderId="0" xfId="8" applyFill="1" applyAlignment="1">
      <alignment vertical="center" wrapText="1"/>
    </xf>
    <xf numFmtId="0" fontId="31" fillId="0" borderId="2" xfId="8" applyFont="1" applyBorder="1" applyAlignment="1">
      <alignment horizontal="center" vertical="center"/>
    </xf>
    <xf numFmtId="0" fontId="31" fillId="0" borderId="59" xfId="8" applyFont="1" applyBorder="1" applyAlignment="1">
      <alignment horizontal="center" vertical="center"/>
    </xf>
    <xf numFmtId="0" fontId="31" fillId="0" borderId="0" xfId="8" applyFont="1" applyAlignment="1">
      <alignment horizontal="center" vertical="center"/>
    </xf>
    <xf numFmtId="0" fontId="32" fillId="16" borderId="2" xfId="6" applyFont="1" applyFill="1" applyBorder="1" applyAlignment="1">
      <alignment vertical="center" wrapText="1"/>
    </xf>
    <xf numFmtId="0" fontId="32" fillId="10" borderId="0" xfId="6" applyFont="1" applyFill="1" applyAlignment="1">
      <alignment vertical="center"/>
    </xf>
    <xf numFmtId="0" fontId="32" fillId="10" borderId="0" xfId="6" applyFont="1" applyFill="1"/>
    <xf numFmtId="0" fontId="34" fillId="9" borderId="0" xfId="8" applyFont="1" applyFill="1" applyAlignment="1">
      <alignment vertical="top" wrapText="1"/>
    </xf>
    <xf numFmtId="0" fontId="33" fillId="9" borderId="0" xfId="8" applyFont="1" applyFill="1"/>
    <xf numFmtId="0" fontId="34" fillId="16" borderId="58" xfId="8" applyFont="1" applyFill="1" applyBorder="1" applyAlignment="1">
      <alignment vertical="center" wrapText="1"/>
    </xf>
    <xf numFmtId="0" fontId="37" fillId="9" borderId="0" xfId="8" applyFont="1" applyFill="1" applyAlignment="1">
      <alignment vertical="top" wrapText="1"/>
    </xf>
    <xf numFmtId="0" fontId="10" fillId="9" borderId="0" xfId="8" applyFont="1" applyFill="1"/>
    <xf numFmtId="0" fontId="35" fillId="9" borderId="0" xfId="8" applyFont="1" applyFill="1" applyAlignment="1">
      <alignment horizontal="left" vertical="center" wrapText="1"/>
    </xf>
    <xf numFmtId="0" fontId="36" fillId="9" borderId="0" xfId="8" applyFont="1" applyFill="1" applyAlignment="1">
      <alignment horizontal="center" vertical="center" wrapText="1"/>
    </xf>
    <xf numFmtId="0" fontId="35" fillId="9" borderId="0" xfId="8" applyFont="1" applyFill="1" applyAlignment="1">
      <alignment horizontal="center" vertical="center" wrapText="1"/>
    </xf>
    <xf numFmtId="0" fontId="33" fillId="9" borderId="0" xfId="8" applyFont="1" applyFill="1" applyAlignment="1">
      <alignment horizontal="center" vertical="center" wrapText="1"/>
    </xf>
    <xf numFmtId="0" fontId="33" fillId="9" borderId="0" xfId="8" applyFont="1" applyFill="1" applyAlignment="1">
      <alignment vertical="center" wrapText="1"/>
    </xf>
    <xf numFmtId="0" fontId="32" fillId="10" borderId="2" xfId="6" applyFont="1" applyFill="1" applyBorder="1" applyAlignment="1" applyProtection="1">
      <alignment horizontal="center" vertical="center"/>
      <protection locked="0"/>
    </xf>
    <xf numFmtId="0" fontId="41" fillId="10" borderId="2" xfId="6" applyFont="1" applyFill="1" applyBorder="1" applyAlignment="1" applyProtection="1">
      <alignment horizontal="center" vertical="center"/>
      <protection locked="0"/>
    </xf>
    <xf numFmtId="0" fontId="41" fillId="10" borderId="2" xfId="6" applyFont="1" applyFill="1" applyBorder="1" applyAlignment="1" applyProtection="1">
      <alignment vertical="center"/>
      <protection locked="0"/>
    </xf>
    <xf numFmtId="0" fontId="36" fillId="9" borderId="2" xfId="8" applyFont="1" applyFill="1" applyBorder="1" applyAlignment="1" applyProtection="1">
      <alignment horizontal="center" vertical="top" wrapText="1"/>
      <protection locked="0"/>
    </xf>
    <xf numFmtId="0" fontId="36" fillId="9" borderId="58" xfId="8" applyFont="1" applyFill="1" applyBorder="1" applyAlignment="1" applyProtection="1">
      <alignment horizontal="center" vertical="top" wrapText="1"/>
      <protection locked="0"/>
    </xf>
    <xf numFmtId="0" fontId="42" fillId="16" borderId="2" xfId="8" applyFont="1" applyFill="1" applyBorder="1" applyAlignment="1">
      <alignment vertical="center" wrapText="1"/>
    </xf>
    <xf numFmtId="0" fontId="35" fillId="9" borderId="2" xfId="8" applyFont="1" applyFill="1" applyBorder="1" applyAlignment="1" applyProtection="1">
      <alignment horizontal="center" vertical="center" wrapText="1"/>
      <protection locked="0"/>
    </xf>
    <xf numFmtId="0" fontId="35" fillId="9" borderId="58" xfId="8" applyFont="1" applyFill="1" applyBorder="1" applyAlignment="1" applyProtection="1">
      <alignment horizontal="center" vertical="center" wrapText="1"/>
      <protection locked="0"/>
    </xf>
    <xf numFmtId="0" fontId="13" fillId="0" borderId="68" xfId="0" applyFont="1" applyBorder="1" applyAlignment="1">
      <alignment vertical="top"/>
    </xf>
    <xf numFmtId="0" fontId="7" fillId="0" borderId="48" xfId="3" applyBorder="1" applyAlignment="1">
      <alignment horizontal="center" vertical="center" wrapText="1"/>
    </xf>
    <xf numFmtId="0" fontId="10" fillId="15" borderId="70" xfId="3" applyFont="1" applyFill="1" applyBorder="1" applyAlignment="1">
      <alignment horizontal="justify" vertical="top" wrapText="1"/>
    </xf>
    <xf numFmtId="0" fontId="9" fillId="0" borderId="49" xfId="3" applyFont="1" applyBorder="1" applyAlignment="1">
      <alignment horizontal="center" wrapText="1"/>
    </xf>
    <xf numFmtId="0" fontId="11" fillId="3" borderId="49" xfId="3" applyFont="1" applyFill="1" applyBorder="1" applyAlignment="1">
      <alignment horizontal="center" vertical="center" wrapText="1"/>
    </xf>
    <xf numFmtId="0" fontId="11" fillId="4" borderId="49" xfId="3" applyFont="1" applyFill="1" applyBorder="1" applyAlignment="1">
      <alignment horizontal="center" vertical="center" wrapText="1"/>
    </xf>
    <xf numFmtId="0" fontId="10" fillId="2" borderId="49" xfId="3" applyFont="1" applyFill="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xf numFmtId="0" fontId="10" fillId="5" borderId="49" xfId="3" applyFont="1" applyFill="1" applyBorder="1" applyAlignment="1">
      <alignment horizontal="center" wrapText="1"/>
    </xf>
    <xf numFmtId="0" fontId="7" fillId="6" borderId="31" xfId="3" applyFill="1" applyBorder="1" applyAlignment="1">
      <alignment vertical="top" wrapText="1"/>
    </xf>
    <xf numFmtId="0" fontId="7" fillId="7" borderId="31" xfId="3" applyFill="1" applyBorder="1" applyAlignment="1">
      <alignment vertical="top" wrapText="1"/>
    </xf>
    <xf numFmtId="0" fontId="7" fillId="5" borderId="70" xfId="3" applyFill="1" applyBorder="1" applyAlignment="1">
      <alignment vertical="top" wrapText="1"/>
    </xf>
    <xf numFmtId="0" fontId="7" fillId="8" borderId="70" xfId="3" applyFill="1" applyBorder="1" applyAlignment="1">
      <alignment vertical="top" wrapText="1"/>
    </xf>
    <xf numFmtId="0" fontId="7" fillId="0" borderId="49" xfId="3" applyBorder="1" applyAlignment="1">
      <alignment horizontal="center" vertical="center" wrapText="1"/>
    </xf>
    <xf numFmtId="0" fontId="14" fillId="2" borderId="70" xfId="1" applyFont="1" applyFill="1" applyBorder="1" applyAlignment="1">
      <alignment horizontal="center" vertical="center" wrapText="1"/>
    </xf>
    <xf numFmtId="0" fontId="15" fillId="0" borderId="72" xfId="1" applyFont="1" applyBorder="1" applyAlignment="1">
      <alignment horizontal="justify" vertical="center" wrapText="1"/>
    </xf>
    <xf numFmtId="0" fontId="16" fillId="9" borderId="69" xfId="1" applyFont="1" applyFill="1" applyBorder="1"/>
    <xf numFmtId="0" fontId="16" fillId="9" borderId="5" xfId="1" applyFont="1" applyFill="1" applyBorder="1"/>
    <xf numFmtId="0" fontId="16" fillId="9" borderId="5" xfId="1" applyFont="1" applyFill="1" applyBorder="1" applyAlignment="1">
      <alignment horizontal="center" vertical="center"/>
    </xf>
    <xf numFmtId="0" fontId="16" fillId="9" borderId="0" xfId="1" applyFont="1" applyFill="1"/>
    <xf numFmtId="0" fontId="16" fillId="9" borderId="7" xfId="1" applyFont="1" applyFill="1" applyBorder="1" applyAlignment="1">
      <alignment horizontal="center"/>
    </xf>
    <xf numFmtId="0" fontId="16" fillId="9" borderId="0" xfId="1" applyFont="1" applyFill="1" applyAlignment="1">
      <alignment horizontal="center"/>
    </xf>
    <xf numFmtId="0" fontId="16" fillId="9" borderId="7" xfId="1" applyFont="1" applyFill="1" applyBorder="1"/>
    <xf numFmtId="0" fontId="16" fillId="9" borderId="0" xfId="1" applyFont="1" applyFill="1" applyAlignment="1">
      <alignment horizontal="center" vertical="center"/>
    </xf>
    <xf numFmtId="0" fontId="16" fillId="9" borderId="0" xfId="1" applyFont="1" applyFill="1" applyAlignment="1">
      <alignment vertical="top"/>
    </xf>
    <xf numFmtId="0" fontId="16" fillId="9" borderId="0" xfId="1" applyFont="1" applyFill="1" applyAlignment="1">
      <alignment horizontal="left" vertical="top"/>
    </xf>
    <xf numFmtId="0" fontId="16" fillId="9" borderId="8" xfId="1" applyFont="1" applyFill="1" applyBorder="1"/>
    <xf numFmtId="0" fontId="13" fillId="9" borderId="7" xfId="0" applyFont="1" applyFill="1" applyBorder="1"/>
    <xf numFmtId="0" fontId="13" fillId="9" borderId="0" xfId="0" applyFont="1" applyFill="1" applyAlignment="1">
      <alignment horizontal="right"/>
    </xf>
    <xf numFmtId="0" fontId="16" fillId="9" borderId="0" xfId="0" applyFont="1" applyFill="1" applyAlignment="1">
      <alignment horizontal="center"/>
    </xf>
    <xf numFmtId="0" fontId="13" fillId="0" borderId="7" xfId="1" applyFont="1" applyBorder="1" applyAlignment="1">
      <alignment vertical="center"/>
    </xf>
    <xf numFmtId="0" fontId="16" fillId="0" borderId="0" xfId="1" applyFont="1" applyAlignment="1">
      <alignment vertical="center"/>
    </xf>
    <xf numFmtId="0" fontId="16" fillId="9" borderId="0" xfId="1" applyFont="1" applyFill="1" applyAlignment="1">
      <alignment vertical="center"/>
    </xf>
    <xf numFmtId="0" fontId="21" fillId="9" borderId="0" xfId="1" applyFont="1" applyFill="1" applyAlignment="1">
      <alignment horizontal="center" vertical="center" wrapText="1"/>
    </xf>
    <xf numFmtId="0" fontId="21" fillId="9" borderId="0" xfId="1" applyFont="1" applyFill="1" applyAlignment="1">
      <alignment vertical="center"/>
    </xf>
    <xf numFmtId="0" fontId="21" fillId="9" borderId="0" xfId="1" applyFont="1" applyFill="1" applyAlignment="1">
      <alignment vertical="center" wrapText="1"/>
    </xf>
    <xf numFmtId="0" fontId="18" fillId="9" borderId="0" xfId="1" applyFont="1" applyFill="1" applyAlignment="1">
      <alignment vertical="center"/>
    </xf>
    <xf numFmtId="164" fontId="18" fillId="9" borderId="0" xfId="1" applyNumberFormat="1" applyFont="1" applyFill="1" applyAlignment="1">
      <alignment vertical="center" wrapText="1"/>
    </xf>
    <xf numFmtId="0" fontId="18" fillId="9" borderId="0" xfId="1" applyFont="1" applyFill="1" applyAlignment="1">
      <alignment horizontal="left" vertical="center"/>
    </xf>
    <xf numFmtId="0" fontId="16" fillId="0" borderId="11" xfId="1" applyFont="1" applyBorder="1"/>
    <xf numFmtId="0" fontId="16" fillId="0" borderId="48" xfId="1" applyFont="1" applyBorder="1"/>
    <xf numFmtId="0" fontId="16" fillId="9" borderId="48" xfId="1" applyFont="1" applyFill="1" applyBorder="1"/>
    <xf numFmtId="0" fontId="16" fillId="9" borderId="49" xfId="1" applyFont="1" applyFill="1" applyBorder="1"/>
    <xf numFmtId="0" fontId="18" fillId="0" borderId="67" xfId="1" applyFont="1" applyBorder="1" applyAlignment="1">
      <alignment horizontal="center" vertical="center" wrapText="1"/>
    </xf>
    <xf numFmtId="0" fontId="18" fillId="0" borderId="12" xfId="1" applyFont="1" applyBorder="1" applyAlignment="1">
      <alignment horizontal="center" vertical="center" wrapText="1"/>
    </xf>
    <xf numFmtId="0" fontId="18" fillId="0" borderId="12" xfId="1" applyFont="1" applyBorder="1" applyAlignment="1">
      <alignment horizontal="center" vertical="center" textRotation="90" wrapText="1"/>
    </xf>
    <xf numFmtId="0" fontId="18" fillId="0" borderId="61" xfId="1" applyFont="1" applyBorder="1" applyAlignment="1">
      <alignment horizontal="center" vertical="center" textRotation="90" wrapText="1"/>
    </xf>
    <xf numFmtId="0" fontId="18" fillId="0" borderId="48" xfId="1" applyFont="1" applyBorder="1" applyAlignment="1">
      <alignment horizontal="center" vertical="center" textRotation="90" wrapText="1"/>
    </xf>
    <xf numFmtId="0" fontId="17" fillId="0" borderId="2" xfId="1" applyFont="1" applyBorder="1" applyAlignment="1" applyProtection="1">
      <alignment vertical="center" wrapText="1"/>
      <protection locked="0"/>
    </xf>
    <xf numFmtId="0" fontId="13" fillId="0" borderId="2" xfId="1" applyFont="1" applyBorder="1" applyAlignment="1" applyProtection="1">
      <alignment vertical="center" wrapText="1"/>
      <protection locked="0"/>
    </xf>
    <xf numFmtId="0" fontId="7" fillId="0" borderId="2" xfId="1" applyFont="1" applyBorder="1" applyAlignment="1" applyProtection="1">
      <alignment horizontal="center" vertical="center" wrapText="1"/>
      <protection locked="0"/>
    </xf>
    <xf numFmtId="0" fontId="43" fillId="0" borderId="2" xfId="1" applyFont="1" applyBorder="1" applyAlignment="1" applyProtection="1">
      <alignment vertical="center" wrapText="1"/>
      <protection locked="0"/>
    </xf>
    <xf numFmtId="0" fontId="44" fillId="0" borderId="2" xfId="1" applyFont="1" applyBorder="1" applyAlignment="1" applyProtection="1">
      <alignment horizontal="justify" vertical="center" wrapText="1"/>
      <protection locked="0"/>
    </xf>
    <xf numFmtId="0" fontId="43" fillId="0" borderId="2" xfId="1" applyFont="1" applyBorder="1" applyAlignment="1" applyProtection="1">
      <alignment horizontal="justify" vertical="center" wrapText="1"/>
      <protection locked="0"/>
    </xf>
    <xf numFmtId="0" fontId="43" fillId="0" borderId="2" xfId="1" applyFont="1" applyBorder="1" applyAlignment="1" applyProtection="1">
      <alignment horizontal="center" vertical="center" wrapText="1"/>
      <protection locked="0"/>
    </xf>
    <xf numFmtId="0" fontId="45" fillId="0" borderId="2" xfId="1" applyFont="1" applyBorder="1" applyAlignment="1" applyProtection="1">
      <alignment horizontal="center" vertical="center"/>
      <protection locked="0"/>
    </xf>
    <xf numFmtId="0" fontId="45" fillId="0" borderId="2" xfId="1" applyFont="1" applyBorder="1" applyAlignment="1">
      <alignment horizontal="center" vertical="center"/>
    </xf>
    <xf numFmtId="0" fontId="43" fillId="0" borderId="2" xfId="1" applyFont="1" applyBorder="1" applyAlignment="1">
      <alignment horizontal="center" vertical="center"/>
    </xf>
    <xf numFmtId="0" fontId="43" fillId="9" borderId="2" xfId="0" applyFont="1" applyFill="1" applyBorder="1" applyAlignment="1">
      <alignment horizontal="center" vertical="center"/>
    </xf>
    <xf numFmtId="0" fontId="7" fillId="0" borderId="2" xfId="1" applyFont="1" applyBorder="1" applyAlignment="1" applyProtection="1">
      <alignment horizontal="justify" vertical="center" wrapText="1"/>
      <protection locked="0"/>
    </xf>
    <xf numFmtId="0" fontId="43" fillId="9" borderId="0" xfId="1" applyFont="1" applyFill="1"/>
    <xf numFmtId="0" fontId="43" fillId="9" borderId="2" xfId="11" applyFont="1" applyFill="1" applyBorder="1" applyAlignment="1">
      <alignment horizontal="justify" vertical="center" wrapText="1"/>
    </xf>
    <xf numFmtId="0" fontId="43" fillId="9" borderId="2" xfId="0" applyFont="1" applyFill="1" applyBorder="1" applyAlignment="1">
      <alignment horizontal="justify" vertical="center" wrapText="1"/>
    </xf>
    <xf numFmtId="0" fontId="43" fillId="9" borderId="2" xfId="0" applyFont="1" applyFill="1" applyBorder="1" applyAlignment="1">
      <alignment horizontal="center" vertical="center" wrapText="1"/>
    </xf>
    <xf numFmtId="0" fontId="43" fillId="9" borderId="2" xfId="11" applyFont="1" applyFill="1" applyBorder="1" applyAlignment="1">
      <alignment horizontal="center" vertical="center" wrapText="1"/>
    </xf>
    <xf numFmtId="0" fontId="46" fillId="9" borderId="2" xfId="0" applyFont="1" applyFill="1" applyBorder="1" applyAlignment="1">
      <alignment horizontal="center" vertical="center"/>
    </xf>
    <xf numFmtId="0" fontId="46" fillId="0" borderId="2" xfId="11" applyFont="1" applyBorder="1" applyAlignment="1">
      <alignment horizontal="center" vertical="center"/>
    </xf>
    <xf numFmtId="0" fontId="43" fillId="0" borderId="2" xfId="11" applyFont="1" applyBorder="1" applyAlignment="1">
      <alignment horizontal="center" vertical="center"/>
    </xf>
    <xf numFmtId="0" fontId="43" fillId="0" borderId="2" xfId="11" applyFont="1" applyBorder="1" applyAlignment="1" applyProtection="1">
      <alignment horizontal="center" vertical="center" wrapText="1"/>
      <protection locked="0"/>
    </xf>
    <xf numFmtId="0" fontId="45" fillId="0" borderId="2" xfId="11" applyFont="1" applyBorder="1" applyAlignment="1">
      <alignment horizontal="center" vertical="center"/>
    </xf>
    <xf numFmtId="0" fontId="7" fillId="0" borderId="2" xfId="11" applyFont="1" applyBorder="1" applyAlignment="1" applyProtection="1">
      <alignment horizontal="center" vertical="center" wrapText="1"/>
      <protection locked="0"/>
    </xf>
    <xf numFmtId="0" fontId="7" fillId="9" borderId="2" xfId="11" applyFont="1" applyFill="1" applyBorder="1" applyAlignment="1">
      <alignment horizontal="center" vertical="center" wrapText="1"/>
    </xf>
    <xf numFmtId="0" fontId="43" fillId="0" borderId="2" xfId="11" applyFont="1" applyBorder="1" applyAlignment="1" applyProtection="1">
      <alignment horizontal="justify" vertical="center" wrapText="1"/>
      <protection locked="0"/>
    </xf>
    <xf numFmtId="0" fontId="46" fillId="0" borderId="2" xfId="11" applyFont="1" applyBorder="1" applyAlignment="1" applyProtection="1">
      <alignment horizontal="center" vertical="center"/>
      <protection locked="0"/>
    </xf>
    <xf numFmtId="0" fontId="7" fillId="0" borderId="2" xfId="11" applyFont="1" applyBorder="1" applyAlignment="1" applyProtection="1">
      <alignment horizontal="justify" vertical="center" wrapText="1"/>
      <protection locked="0"/>
    </xf>
    <xf numFmtId="0" fontId="43" fillId="0" borderId="2" xfId="0" applyFont="1" applyBorder="1" applyAlignment="1">
      <alignment horizontal="center" vertical="center" wrapText="1"/>
    </xf>
    <xf numFmtId="0" fontId="45" fillId="0" borderId="2" xfId="11" applyFont="1" applyBorder="1" applyAlignment="1" applyProtection="1">
      <alignment horizontal="center" vertical="center"/>
      <protection locked="0"/>
    </xf>
    <xf numFmtId="0" fontId="46" fillId="0" borderId="2" xfId="1" applyFont="1" applyBorder="1" applyAlignment="1" applyProtection="1">
      <alignment horizontal="center" vertical="center"/>
      <protection locked="0"/>
    </xf>
    <xf numFmtId="0" fontId="46" fillId="0" borderId="2" xfId="1" applyFont="1" applyBorder="1" applyAlignment="1">
      <alignment horizontal="center" vertical="center"/>
    </xf>
    <xf numFmtId="0" fontId="43" fillId="0" borderId="2" xfId="0" applyFont="1" applyBorder="1" applyAlignment="1">
      <alignment horizontal="justify" vertical="center" wrapText="1"/>
    </xf>
    <xf numFmtId="0" fontId="43" fillId="0" borderId="2" xfId="0" applyFont="1" applyBorder="1" applyAlignment="1">
      <alignment horizontal="center" vertical="center"/>
    </xf>
    <xf numFmtId="0" fontId="43" fillId="0" borderId="2" xfId="11" applyFont="1" applyBorder="1" applyAlignment="1">
      <alignment horizontal="center" vertical="center" wrapText="1"/>
    </xf>
    <xf numFmtId="0" fontId="7" fillId="0" borderId="2" xfId="11" applyFont="1" applyBorder="1" applyAlignment="1">
      <alignment horizontal="center" vertical="center" wrapText="1"/>
    </xf>
    <xf numFmtId="0" fontId="43" fillId="0" borderId="0" xfId="1" applyFont="1"/>
    <xf numFmtId="0" fontId="7" fillId="9" borderId="2" xfId="1" applyFont="1" applyFill="1" applyBorder="1" applyAlignment="1" applyProtection="1">
      <alignment horizontal="center" vertical="center" wrapText="1"/>
      <protection locked="0"/>
    </xf>
    <xf numFmtId="0" fontId="43" fillId="9" borderId="2" xfId="1" applyFont="1" applyFill="1" applyBorder="1" applyAlignment="1" applyProtection="1">
      <alignment vertical="center" wrapText="1"/>
      <protection locked="0"/>
    </xf>
    <xf numFmtId="0" fontId="43" fillId="9" borderId="2" xfId="11" applyFont="1" applyFill="1" applyBorder="1" applyAlignment="1" applyProtection="1">
      <alignment horizontal="justify" vertical="center" wrapText="1"/>
      <protection locked="0"/>
    </xf>
    <xf numFmtId="0" fontId="45" fillId="9" borderId="2" xfId="11" applyFont="1" applyFill="1" applyBorder="1" applyAlignment="1" applyProtection="1">
      <alignment horizontal="center" vertical="center"/>
      <protection locked="0"/>
    </xf>
    <xf numFmtId="0" fontId="45" fillId="9" borderId="2" xfId="11" applyFont="1" applyFill="1" applyBorder="1" applyAlignment="1">
      <alignment horizontal="center" vertical="center"/>
    </xf>
    <xf numFmtId="0" fontId="45" fillId="9" borderId="2" xfId="1" applyFont="1" applyFill="1" applyBorder="1" applyAlignment="1">
      <alignment horizontal="center" vertical="center"/>
    </xf>
    <xf numFmtId="0" fontId="43" fillId="9" borderId="2" xfId="11" applyFont="1" applyFill="1" applyBorder="1" applyAlignment="1">
      <alignment horizontal="center" vertical="center"/>
    </xf>
    <xf numFmtId="0" fontId="7" fillId="9" borderId="2" xfId="11" applyFont="1" applyFill="1" applyBorder="1" applyAlignment="1" applyProtection="1">
      <alignment horizontal="center" vertical="center" wrapText="1"/>
      <protection locked="0"/>
    </xf>
    <xf numFmtId="0" fontId="43" fillId="9" borderId="2" xfId="11" applyFont="1" applyFill="1" applyBorder="1" applyAlignment="1" applyProtection="1">
      <alignment horizontal="center" vertical="center" wrapText="1"/>
      <protection locked="0"/>
    </xf>
    <xf numFmtId="0" fontId="43" fillId="9" borderId="2" xfId="16" applyFont="1" applyFill="1" applyBorder="1" applyAlignment="1">
      <alignment horizontal="justify" vertical="center" wrapText="1"/>
    </xf>
    <xf numFmtId="0" fontId="43" fillId="9" borderId="2" xfId="16" applyFont="1" applyFill="1" applyBorder="1" applyAlignment="1">
      <alignment horizontal="center" vertical="center" wrapText="1"/>
    </xf>
    <xf numFmtId="0" fontId="45" fillId="9" borderId="2" xfId="0" applyFont="1" applyFill="1" applyBorder="1" applyAlignment="1">
      <alignment horizontal="center" vertical="center" wrapText="1"/>
    </xf>
    <xf numFmtId="0" fontId="45" fillId="9" borderId="2" xfId="16" applyFont="1" applyFill="1" applyBorder="1" applyAlignment="1">
      <alignment horizontal="center" vertical="center"/>
    </xf>
    <xf numFmtId="0" fontId="7" fillId="9" borderId="2" xfId="0" applyFont="1" applyFill="1" applyBorder="1" applyAlignment="1">
      <alignment horizontal="center" vertical="center" wrapText="1"/>
    </xf>
    <xf numFmtId="0" fontId="7" fillId="9" borderId="2" xfId="16" applyFont="1" applyFill="1" applyBorder="1" applyAlignment="1">
      <alignment horizontal="center" vertical="center" wrapText="1"/>
    </xf>
    <xf numFmtId="0" fontId="43" fillId="0" borderId="2" xfId="16" applyFont="1" applyBorder="1" applyAlignment="1">
      <alignment horizontal="justify" vertical="center" wrapText="1"/>
    </xf>
    <xf numFmtId="0" fontId="45" fillId="0" borderId="2" xfId="16" applyFont="1" applyBorder="1" applyAlignment="1">
      <alignment horizontal="center" vertical="center"/>
    </xf>
    <xf numFmtId="0" fontId="43" fillId="0" borderId="2" xfId="16" applyFont="1" applyBorder="1" applyAlignment="1">
      <alignment horizontal="center" vertical="center" wrapText="1"/>
    </xf>
    <xf numFmtId="0" fontId="4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16" applyFont="1" applyBorder="1" applyAlignment="1">
      <alignment horizontal="center" vertical="center" wrapText="1"/>
    </xf>
    <xf numFmtId="0" fontId="7" fillId="0" borderId="2" xfId="16" applyFont="1" applyBorder="1" applyAlignment="1">
      <alignment horizontal="justify" vertical="center" wrapText="1"/>
    </xf>
    <xf numFmtId="0" fontId="43" fillId="0" borderId="2" xfId="11" applyFont="1" applyBorder="1" applyAlignment="1">
      <alignment horizontal="justify" vertical="center" wrapText="1"/>
    </xf>
    <xf numFmtId="0" fontId="7" fillId="0" borderId="2" xfId="17" applyFont="1" applyBorder="1" applyAlignment="1" applyProtection="1">
      <alignment horizontal="center" vertical="center" wrapText="1"/>
      <protection locked="0"/>
    </xf>
    <xf numFmtId="0" fontId="43" fillId="0" borderId="2" xfId="17" applyFont="1" applyBorder="1" applyAlignment="1" applyProtection="1">
      <alignment vertical="center" wrapText="1"/>
      <protection locked="0"/>
    </xf>
    <xf numFmtId="0" fontId="46" fillId="0" borderId="2" xfId="0" applyFont="1" applyBorder="1" applyAlignment="1">
      <alignment horizontal="center" vertical="center"/>
    </xf>
    <xf numFmtId="0" fontId="44" fillId="0" borderId="2" xfId="17" applyFont="1" applyBorder="1" applyAlignment="1" applyProtection="1">
      <alignment horizontal="justify" vertical="center" wrapText="1"/>
      <protection locked="0"/>
    </xf>
    <xf numFmtId="0" fontId="43" fillId="0" borderId="2" xfId="17" applyFont="1" applyBorder="1" applyAlignment="1" applyProtection="1">
      <alignment horizontal="justify" vertical="center" wrapText="1"/>
      <protection locked="0"/>
    </xf>
    <xf numFmtId="0" fontId="43" fillId="0" borderId="2" xfId="17" applyFont="1" applyBorder="1" applyAlignment="1" applyProtection="1">
      <alignment horizontal="center" vertical="center" wrapText="1"/>
      <protection locked="0"/>
    </xf>
    <xf numFmtId="0" fontId="45" fillId="0" borderId="2" xfId="17" applyFont="1" applyBorder="1" applyAlignment="1" applyProtection="1">
      <alignment horizontal="center" vertical="center"/>
      <protection locked="0"/>
    </xf>
    <xf numFmtId="0" fontId="45" fillId="0" borderId="2" xfId="17" applyFont="1" applyBorder="1" applyAlignment="1">
      <alignment horizontal="center" vertical="center"/>
    </xf>
    <xf numFmtId="0" fontId="47" fillId="0" borderId="2" xfId="11" applyFont="1" applyBorder="1" applyAlignment="1">
      <alignment horizontal="justify" vertical="center" wrapText="1"/>
    </xf>
    <xf numFmtId="0" fontId="46" fillId="0" borderId="2" xfId="16" applyFont="1" applyBorder="1" applyAlignment="1">
      <alignment horizontal="center" vertical="center"/>
    </xf>
    <xf numFmtId="0" fontId="16" fillId="0" borderId="0" xfId="1" applyFont="1"/>
    <xf numFmtId="0" fontId="13" fillId="0" borderId="36" xfId="1" applyFont="1" applyBorder="1" applyAlignment="1" applyProtection="1">
      <alignment vertical="center" wrapText="1"/>
      <protection locked="0"/>
    </xf>
    <xf numFmtId="0" fontId="13" fillId="0" borderId="76" xfId="1" applyFont="1" applyBorder="1" applyAlignment="1" applyProtection="1">
      <alignment vertical="center" wrapText="1"/>
      <protection locked="0"/>
    </xf>
    <xf numFmtId="0" fontId="13" fillId="0" borderId="34" xfId="1" applyFont="1" applyBorder="1" applyAlignment="1" applyProtection="1">
      <alignment vertical="center" wrapText="1"/>
      <protection locked="0"/>
    </xf>
    <xf numFmtId="0" fontId="17" fillId="0" borderId="2" xfId="1" applyFont="1" applyBorder="1" applyAlignment="1" applyProtection="1">
      <alignment horizontal="center" vertical="center" wrapText="1"/>
      <protection locked="0"/>
    </xf>
    <xf numFmtId="0" fontId="13" fillId="0" borderId="36" xfId="1" applyFont="1" applyBorder="1" applyAlignment="1" applyProtection="1">
      <alignment horizontal="center" vertical="center" wrapText="1"/>
      <protection locked="0"/>
    </xf>
    <xf numFmtId="0" fontId="16" fillId="9" borderId="5" xfId="1" applyFont="1" applyFill="1" applyBorder="1" applyAlignment="1">
      <alignment horizontal="center"/>
    </xf>
    <xf numFmtId="0" fontId="17" fillId="9" borderId="0" xfId="0" applyFont="1" applyFill="1" applyAlignment="1">
      <alignment horizontal="center" vertical="top" wrapText="1"/>
    </xf>
    <xf numFmtId="0" fontId="17" fillId="0" borderId="73" xfId="7" applyFont="1" applyBorder="1" applyAlignment="1">
      <alignment horizontal="center"/>
    </xf>
    <xf numFmtId="0" fontId="17" fillId="0" borderId="74" xfId="7" applyFont="1" applyBorder="1" applyAlignment="1">
      <alignment horizontal="center"/>
    </xf>
    <xf numFmtId="0" fontId="17" fillId="0" borderId="42" xfId="7" applyFont="1" applyBorder="1" applyAlignment="1">
      <alignment horizontal="center"/>
    </xf>
    <xf numFmtId="0" fontId="17" fillId="0" borderId="35" xfId="7" applyFont="1" applyBorder="1" applyAlignment="1">
      <alignment horizontal="center"/>
    </xf>
    <xf numFmtId="0" fontId="17" fillId="0" borderId="45" xfId="7" applyFont="1" applyBorder="1" applyAlignment="1">
      <alignment horizontal="center"/>
    </xf>
    <xf numFmtId="0" fontId="17" fillId="0" borderId="46" xfId="7" applyFont="1" applyBorder="1" applyAlignment="1">
      <alignment horizontal="center"/>
    </xf>
    <xf numFmtId="0" fontId="18" fillId="0" borderId="74" xfId="7" applyFont="1" applyBorder="1" applyAlignment="1">
      <alignment horizontal="center" vertical="center" wrapText="1"/>
    </xf>
    <xf numFmtId="0" fontId="18" fillId="0" borderId="35" xfId="7" applyFont="1" applyBorder="1" applyAlignment="1">
      <alignment horizontal="center" vertical="center" wrapText="1"/>
    </xf>
    <xf numFmtId="0" fontId="18" fillId="0" borderId="46" xfId="7" applyFont="1" applyBorder="1" applyAlignment="1">
      <alignment horizontal="center" vertical="center" wrapText="1"/>
    </xf>
    <xf numFmtId="0" fontId="13" fillId="9" borderId="41" xfId="7" applyFont="1" applyFill="1" applyBorder="1" applyAlignment="1">
      <alignment horizontal="left"/>
    </xf>
    <xf numFmtId="0" fontId="13" fillId="9" borderId="71" xfId="7" applyFont="1" applyFill="1" applyBorder="1" applyAlignment="1">
      <alignment horizontal="left"/>
    </xf>
    <xf numFmtId="0" fontId="16" fillId="9" borderId="72" xfId="7" applyFont="1" applyFill="1" applyBorder="1" applyAlignment="1">
      <alignment horizontal="left"/>
    </xf>
    <xf numFmtId="0" fontId="13" fillId="9" borderId="40" xfId="7" applyFont="1" applyFill="1" applyBorder="1" applyAlignment="1">
      <alignment horizontal="left"/>
    </xf>
    <xf numFmtId="0" fontId="13" fillId="9" borderId="38" xfId="7" applyFont="1" applyFill="1" applyBorder="1" applyAlignment="1">
      <alignment horizontal="left"/>
    </xf>
    <xf numFmtId="0" fontId="13" fillId="9" borderId="10" xfId="7" applyFont="1" applyFill="1" applyBorder="1" applyAlignment="1">
      <alignment horizontal="left"/>
    </xf>
    <xf numFmtId="0" fontId="16" fillId="9" borderId="43" xfId="7" applyFont="1" applyFill="1" applyBorder="1" applyAlignment="1">
      <alignment horizontal="left"/>
    </xf>
    <xf numFmtId="0" fontId="16" fillId="9" borderId="39" xfId="7" applyFont="1" applyFill="1" applyBorder="1" applyAlignment="1">
      <alignment horizontal="left"/>
    </xf>
    <xf numFmtId="0" fontId="16" fillId="9" borderId="44" xfId="7" applyFont="1" applyFill="1" applyBorder="1" applyAlignment="1">
      <alignment horizontal="left"/>
    </xf>
    <xf numFmtId="0" fontId="13" fillId="9" borderId="32" xfId="7" applyFont="1" applyFill="1" applyBorder="1" applyAlignment="1">
      <alignment horizontal="left"/>
    </xf>
    <xf numFmtId="0" fontId="16" fillId="9" borderId="10" xfId="7" applyFont="1" applyFill="1" applyBorder="1" applyAlignment="1">
      <alignment horizontal="left"/>
    </xf>
    <xf numFmtId="15" fontId="16" fillId="9" borderId="47" xfId="7" quotePrefix="1" applyNumberFormat="1" applyFont="1" applyFill="1" applyBorder="1" applyAlignment="1">
      <alignment horizontal="left"/>
    </xf>
    <xf numFmtId="15" fontId="16" fillId="9" borderId="48" xfId="7" quotePrefix="1" applyNumberFormat="1" applyFont="1" applyFill="1" applyBorder="1" applyAlignment="1">
      <alignment horizontal="left"/>
    </xf>
    <xf numFmtId="0" fontId="16" fillId="9" borderId="49" xfId="7" applyFont="1" applyFill="1" applyBorder="1" applyAlignment="1">
      <alignment horizontal="left"/>
    </xf>
    <xf numFmtId="0" fontId="18" fillId="13" borderId="2" xfId="7" applyFont="1" applyFill="1" applyBorder="1" applyAlignment="1">
      <alignment horizontal="center" vertical="center" wrapText="1"/>
    </xf>
    <xf numFmtId="0" fontId="24" fillId="11" borderId="2" xfId="7" applyFont="1" applyFill="1" applyBorder="1" applyAlignment="1">
      <alignment horizontal="center" vertical="center" wrapText="1"/>
    </xf>
    <xf numFmtId="0" fontId="9" fillId="12" borderId="2" xfId="7" applyFont="1" applyFill="1" applyBorder="1" applyAlignment="1">
      <alignment horizontal="center" vertical="center" wrapText="1"/>
    </xf>
    <xf numFmtId="0" fontId="8" fillId="0" borderId="40" xfId="7" applyFont="1" applyBorder="1" applyAlignment="1">
      <alignment horizontal="center" vertical="center" wrapText="1"/>
    </xf>
    <xf numFmtId="0" fontId="9" fillId="0" borderId="32" xfId="7" applyFont="1" applyBorder="1" applyAlignment="1">
      <alignment horizontal="center" vertical="center" wrapText="1"/>
    </xf>
    <xf numFmtId="0" fontId="9" fillId="0" borderId="38" xfId="7" applyFont="1" applyBorder="1" applyAlignment="1">
      <alignment horizontal="center" vertical="center" wrapText="1"/>
    </xf>
    <xf numFmtId="0" fontId="9" fillId="0" borderId="50" xfId="7" applyFont="1" applyBorder="1" applyAlignment="1">
      <alignment horizontal="center" vertical="center" wrapText="1"/>
    </xf>
    <xf numFmtId="0" fontId="9" fillId="0" borderId="0" xfId="7" applyFont="1" applyAlignment="1">
      <alignment horizontal="center" vertical="center" wrapText="1"/>
    </xf>
    <xf numFmtId="0" fontId="9" fillId="0" borderId="51" xfId="7" applyFont="1" applyBorder="1" applyAlignment="1">
      <alignment horizontal="center" vertical="center" wrapText="1"/>
    </xf>
    <xf numFmtId="0" fontId="9" fillId="0" borderId="43" xfId="7" applyFont="1" applyBorder="1" applyAlignment="1">
      <alignment horizontal="center" vertical="center" wrapText="1"/>
    </xf>
    <xf numFmtId="0" fontId="9" fillId="0" borderId="54" xfId="7" applyFont="1" applyBorder="1" applyAlignment="1">
      <alignment horizontal="center" vertical="center" wrapText="1"/>
    </xf>
    <xf numFmtId="0" fontId="9" fillId="0" borderId="39" xfId="7" applyFont="1" applyBorder="1" applyAlignment="1">
      <alignment horizontal="center" vertical="center" wrapText="1"/>
    </xf>
    <xf numFmtId="0" fontId="17" fillId="12" borderId="2" xfId="7" applyFont="1" applyFill="1" applyBorder="1" applyAlignment="1">
      <alignment horizontal="center" vertical="center" wrapText="1"/>
    </xf>
    <xf numFmtId="14" fontId="17" fillId="9" borderId="52" xfId="7" applyNumberFormat="1" applyFont="1" applyFill="1" applyBorder="1" applyAlignment="1">
      <alignment horizontal="center" vertical="center" wrapText="1"/>
    </xf>
    <xf numFmtId="14" fontId="17" fillId="9" borderId="53" xfId="7" applyNumberFormat="1" applyFont="1" applyFill="1" applyBorder="1" applyAlignment="1">
      <alignment horizontal="center" vertical="center" wrapText="1"/>
    </xf>
    <xf numFmtId="14" fontId="17" fillId="9" borderId="1" xfId="7" applyNumberFormat="1" applyFont="1" applyFill="1" applyBorder="1" applyAlignment="1">
      <alignment horizontal="center" vertical="center" wrapText="1"/>
    </xf>
    <xf numFmtId="0" fontId="7" fillId="0" borderId="2" xfId="7" applyBorder="1" applyAlignment="1">
      <alignment horizontal="left" vertical="center" wrapText="1"/>
    </xf>
    <xf numFmtId="0" fontId="10" fillId="0" borderId="52" xfId="3" applyFont="1" applyBorder="1" applyAlignment="1">
      <alignment horizontal="left" vertical="center" wrapText="1"/>
    </xf>
    <xf numFmtId="0" fontId="10" fillId="0" borderId="53" xfId="3" applyFont="1" applyBorder="1" applyAlignment="1">
      <alignment horizontal="left" vertical="center" wrapText="1"/>
    </xf>
    <xf numFmtId="0" fontId="10" fillId="0" borderId="1" xfId="3" applyFont="1" applyBorder="1" applyAlignment="1">
      <alignment horizontal="left" vertical="center" wrapText="1"/>
    </xf>
    <xf numFmtId="0" fontId="7" fillId="0" borderId="52" xfId="7" applyBorder="1" applyAlignment="1">
      <alignment horizontal="center" vertical="center" wrapText="1"/>
    </xf>
    <xf numFmtId="0" fontId="7" fillId="0" borderId="53" xfId="7" applyBorder="1" applyAlignment="1">
      <alignment horizontal="center" vertical="center" wrapText="1"/>
    </xf>
    <xf numFmtId="0" fontId="7" fillId="0" borderId="1" xfId="7" applyBorder="1" applyAlignment="1">
      <alignment horizontal="center" vertical="center" wrapText="1"/>
    </xf>
    <xf numFmtId="0" fontId="9" fillId="12" borderId="40" xfId="7" applyFont="1" applyFill="1" applyBorder="1" applyAlignment="1">
      <alignment horizontal="center" vertical="center" wrapText="1"/>
    </xf>
    <xf numFmtId="0" fontId="9" fillId="12" borderId="32" xfId="7" applyFont="1" applyFill="1" applyBorder="1" applyAlignment="1">
      <alignment horizontal="center" vertical="center" wrapText="1"/>
    </xf>
    <xf numFmtId="0" fontId="9" fillId="12" borderId="38" xfId="7" applyFont="1" applyFill="1" applyBorder="1" applyAlignment="1">
      <alignment horizontal="center" vertical="center" wrapText="1"/>
    </xf>
    <xf numFmtId="0" fontId="9" fillId="12" borderId="43" xfId="7" applyFont="1" applyFill="1" applyBorder="1" applyAlignment="1">
      <alignment horizontal="center" vertical="center" wrapText="1"/>
    </xf>
    <xf numFmtId="0" fontId="9" fillId="12" borderId="54" xfId="7" applyFont="1" applyFill="1" applyBorder="1" applyAlignment="1">
      <alignment horizontal="center" vertical="center" wrapText="1"/>
    </xf>
    <xf numFmtId="0" fontId="9" fillId="12" borderId="39" xfId="7" applyFont="1" applyFill="1" applyBorder="1" applyAlignment="1">
      <alignment horizontal="center" vertical="center" wrapText="1"/>
    </xf>
    <xf numFmtId="0" fontId="9" fillId="12" borderId="2" xfId="7" applyFont="1" applyFill="1" applyBorder="1" applyAlignment="1">
      <alignment horizontal="center" vertical="center"/>
    </xf>
    <xf numFmtId="0" fontId="7" fillId="0" borderId="52" xfId="7" applyBorder="1" applyAlignment="1">
      <alignment horizontal="left" vertical="center" wrapText="1"/>
    </xf>
    <xf numFmtId="0" fontId="7" fillId="0" borderId="53" xfId="7" applyBorder="1" applyAlignment="1">
      <alignment horizontal="left" vertical="center" wrapText="1"/>
    </xf>
    <xf numFmtId="0" fontId="7" fillId="0" borderId="1" xfId="7" applyBorder="1" applyAlignment="1">
      <alignment horizontal="left" vertical="center" wrapText="1"/>
    </xf>
    <xf numFmtId="0" fontId="7" fillId="0" borderId="52" xfId="7" applyBorder="1" applyAlignment="1">
      <alignment horizontal="center" vertical="center"/>
    </xf>
    <xf numFmtId="0" fontId="7" fillId="0" borderId="1" xfId="7" applyBorder="1" applyAlignment="1">
      <alignment horizontal="center" vertical="center"/>
    </xf>
    <xf numFmtId="0" fontId="25" fillId="0" borderId="0" xfId="7" applyFont="1" applyAlignment="1">
      <alignment horizontal="left" vertical="center" wrapText="1"/>
    </xf>
    <xf numFmtId="0" fontId="7" fillId="0" borderId="2" xfId="7" applyBorder="1" applyAlignment="1">
      <alignment horizontal="center" vertical="center"/>
    </xf>
    <xf numFmtId="0" fontId="18" fillId="14" borderId="73" xfId="7" applyFont="1" applyFill="1" applyBorder="1" applyAlignment="1">
      <alignment horizontal="left" vertical="center"/>
    </xf>
    <xf numFmtId="0" fontId="18" fillId="14" borderId="74" xfId="7" applyFont="1" applyFill="1" applyBorder="1" applyAlignment="1">
      <alignment horizontal="left" vertical="center"/>
    </xf>
    <xf numFmtId="0" fontId="18" fillId="14" borderId="33" xfId="7" applyFont="1" applyFill="1" applyBorder="1" applyAlignment="1">
      <alignment horizontal="left" vertical="center"/>
    </xf>
    <xf numFmtId="0" fontId="7" fillId="0" borderId="11" xfId="3" applyBorder="1" applyAlignment="1">
      <alignment horizontal="left" vertical="center" wrapText="1"/>
    </xf>
    <xf numFmtId="0" fontId="7" fillId="0" borderId="48" xfId="3" applyBorder="1" applyAlignment="1">
      <alignment horizontal="left" vertical="center" wrapText="1"/>
    </xf>
    <xf numFmtId="0" fontId="7" fillId="0" borderId="55" xfId="3" applyBorder="1" applyAlignment="1">
      <alignment horizontal="left" vertical="center" wrapText="1"/>
    </xf>
    <xf numFmtId="0" fontId="7" fillId="0" borderId="47" xfId="3" applyBorder="1" applyAlignment="1">
      <alignment horizontal="left" vertical="center" wrapText="1"/>
    </xf>
    <xf numFmtId="0" fontId="7" fillId="0" borderId="49" xfId="3" applyBorder="1" applyAlignment="1">
      <alignment horizontal="left" vertical="center" wrapText="1"/>
    </xf>
    <xf numFmtId="0" fontId="43" fillId="9" borderId="2" xfId="0" applyFont="1" applyFill="1" applyBorder="1" applyAlignment="1">
      <alignment horizontal="justify" vertical="center" wrapText="1"/>
    </xf>
    <xf numFmtId="0" fontId="43" fillId="9" borderId="2" xfId="0" applyFont="1" applyFill="1" applyBorder="1" applyAlignment="1">
      <alignment horizontal="justify" vertical="center"/>
    </xf>
    <xf numFmtId="0" fontId="43" fillId="0" borderId="2" xfId="11" applyFont="1" applyBorder="1" applyAlignment="1" applyProtection="1">
      <alignment horizontal="justify" vertical="center" wrapText="1"/>
      <protection locked="0"/>
    </xf>
    <xf numFmtId="0" fontId="43" fillId="0" borderId="2" xfId="17" applyFont="1" applyBorder="1" applyAlignment="1" applyProtection="1">
      <alignment horizontal="center" vertical="center" wrapText="1"/>
      <protection locked="0"/>
    </xf>
    <xf numFmtId="0" fontId="43" fillId="0" borderId="52" xfId="17" applyFont="1" applyBorder="1" applyAlignment="1" applyProtection="1">
      <alignment horizontal="center" vertical="center" wrapText="1"/>
      <protection locked="0"/>
    </xf>
    <xf numFmtId="0" fontId="43" fillId="0" borderId="53" xfId="17" applyFont="1" applyBorder="1" applyAlignment="1" applyProtection="1">
      <alignment horizontal="center" vertical="center" wrapText="1"/>
      <protection locked="0"/>
    </xf>
    <xf numFmtId="0" fontId="43" fillId="0" borderId="1" xfId="17" applyFont="1" applyBorder="1" applyAlignment="1" applyProtection="1">
      <alignment horizontal="center" vertical="center" wrapText="1"/>
      <protection locked="0"/>
    </xf>
    <xf numFmtId="0" fontId="43" fillId="0" borderId="52" xfId="1" applyFont="1" applyBorder="1" applyAlignment="1" applyProtection="1">
      <alignment horizontal="justify" vertical="center" wrapText="1"/>
      <protection locked="0"/>
    </xf>
    <xf numFmtId="0" fontId="43" fillId="0" borderId="53" xfId="1" applyFont="1" applyBorder="1" applyAlignment="1" applyProtection="1">
      <alignment horizontal="justify" vertical="center" wrapText="1"/>
      <protection locked="0"/>
    </xf>
    <xf numFmtId="0" fontId="43" fillId="0" borderId="1" xfId="1" applyFont="1" applyBorder="1" applyAlignment="1" applyProtection="1">
      <alignment horizontal="justify" vertical="center" wrapText="1"/>
      <protection locked="0"/>
    </xf>
    <xf numFmtId="0" fontId="43" fillId="0" borderId="2" xfId="16" applyFont="1" applyBorder="1" applyAlignment="1">
      <alignment horizontal="justify" vertical="center" wrapText="1"/>
    </xf>
    <xf numFmtId="0" fontId="43" fillId="0" borderId="2" xfId="0" applyFont="1" applyBorder="1" applyAlignment="1">
      <alignment horizontal="justify" vertical="center" wrapText="1"/>
    </xf>
    <xf numFmtId="0" fontId="43" fillId="0" borderId="52" xfId="11" applyFont="1" applyBorder="1" applyAlignment="1" applyProtection="1">
      <alignment horizontal="justify" vertical="center" wrapText="1"/>
      <protection locked="0"/>
    </xf>
    <xf numFmtId="0" fontId="43" fillId="0" borderId="53" xfId="11" applyFont="1" applyBorder="1" applyAlignment="1" applyProtection="1">
      <alignment horizontal="justify" vertical="center" wrapText="1"/>
      <protection locked="0"/>
    </xf>
    <xf numFmtId="0" fontId="43" fillId="0" borderId="1" xfId="11" applyFont="1" applyBorder="1" applyAlignment="1" applyProtection="1">
      <alignment horizontal="justify" vertical="center" wrapText="1"/>
      <protection locked="0"/>
    </xf>
    <xf numFmtId="0" fontId="44" fillId="9" borderId="2" xfId="0" applyFont="1" applyFill="1" applyBorder="1" applyAlignment="1">
      <alignment horizontal="justify" vertical="center" wrapText="1"/>
    </xf>
    <xf numFmtId="0" fontId="13" fillId="0" borderId="69" xfId="1" applyFont="1" applyBorder="1" applyAlignment="1">
      <alignment horizontal="center" vertical="center" wrapText="1"/>
    </xf>
    <xf numFmtId="0" fontId="13" fillId="0" borderId="5" xfId="1" applyFont="1" applyBorder="1" applyAlignment="1">
      <alignment horizontal="center" vertical="center"/>
    </xf>
    <xf numFmtId="0" fontId="13" fillId="0" borderId="31" xfId="1" applyFont="1" applyBorder="1" applyAlignment="1">
      <alignment horizontal="center" vertical="center"/>
    </xf>
    <xf numFmtId="0" fontId="13" fillId="0" borderId="7" xfId="1" applyFont="1" applyBorder="1" applyAlignment="1">
      <alignment horizontal="center" vertical="center"/>
    </xf>
    <xf numFmtId="0" fontId="13" fillId="0" borderId="0" xfId="1" applyFont="1" applyAlignment="1">
      <alignment horizontal="center" vertical="center"/>
    </xf>
    <xf numFmtId="0" fontId="13" fillId="0" borderId="8" xfId="1" applyFont="1" applyBorder="1" applyAlignment="1">
      <alignment horizontal="center" vertical="center"/>
    </xf>
    <xf numFmtId="0" fontId="13" fillId="0" borderId="11" xfId="1" applyFont="1" applyBorder="1" applyAlignment="1">
      <alignment horizontal="center" vertical="center"/>
    </xf>
    <xf numFmtId="0" fontId="13" fillId="0" borderId="48" xfId="1" applyFont="1" applyBorder="1" applyAlignment="1">
      <alignment horizontal="center" vertical="center"/>
    </xf>
    <xf numFmtId="0" fontId="13" fillId="0" borderId="49" xfId="1" applyFont="1" applyBorder="1" applyAlignment="1">
      <alignment horizontal="center" vertical="center"/>
    </xf>
    <xf numFmtId="0" fontId="18" fillId="0" borderId="14" xfId="1" applyFont="1" applyBorder="1" applyAlignment="1">
      <alignment horizontal="center" vertical="center" wrapText="1"/>
    </xf>
    <xf numFmtId="0" fontId="18" fillId="0" borderId="15" xfId="1" applyFont="1" applyBorder="1" applyAlignment="1">
      <alignment horizontal="center" vertical="center" wrapText="1"/>
    </xf>
    <xf numFmtId="0" fontId="18" fillId="0" borderId="70" xfId="1" applyFont="1" applyBorder="1" applyAlignment="1">
      <alignment horizontal="center" vertical="center" wrapText="1"/>
    </xf>
    <xf numFmtId="0" fontId="18" fillId="0" borderId="3" xfId="1" applyFont="1" applyBorder="1" applyAlignment="1">
      <alignment horizontal="center" vertical="center" wrapText="1"/>
    </xf>
    <xf numFmtId="0" fontId="18" fillId="0" borderId="13" xfId="1" applyFont="1" applyBorder="1" applyAlignment="1">
      <alignment horizontal="center" vertical="center" wrapText="1"/>
    </xf>
    <xf numFmtId="0" fontId="18" fillId="0" borderId="77" xfId="1" applyFont="1" applyBorder="1" applyAlignment="1">
      <alignment horizontal="center" vertical="center" wrapText="1"/>
    </xf>
    <xf numFmtId="0" fontId="18" fillId="0" borderId="70" xfId="1" applyFont="1" applyBorder="1" applyAlignment="1">
      <alignment horizontal="center" vertical="center" textRotation="90" wrapText="1"/>
    </xf>
    <xf numFmtId="0" fontId="18" fillId="0" borderId="3" xfId="1" applyFont="1" applyBorder="1" applyAlignment="1">
      <alignment horizontal="center" vertical="center" textRotation="90" wrapText="1"/>
    </xf>
    <xf numFmtId="0" fontId="18" fillId="0" borderId="52" xfId="0" applyFont="1" applyBorder="1" applyAlignment="1" applyProtection="1">
      <alignment horizontal="center" vertical="top" wrapText="1"/>
      <protection locked="0"/>
    </xf>
    <xf numFmtId="0" fontId="18" fillId="0" borderId="53" xfId="0" applyFont="1" applyBorder="1" applyAlignment="1" applyProtection="1">
      <alignment horizontal="center" vertical="top" wrapText="1"/>
      <protection locked="0"/>
    </xf>
    <xf numFmtId="0" fontId="18" fillId="0" borderId="1" xfId="0" applyFont="1" applyBorder="1" applyAlignment="1" applyProtection="1">
      <alignment horizontal="center" vertical="top" wrapText="1"/>
      <protection locked="0"/>
    </xf>
    <xf numFmtId="0" fontId="18" fillId="0" borderId="52" xfId="0" applyFont="1" applyBorder="1" applyAlignment="1" applyProtection="1">
      <alignment horizontal="center" vertical="top"/>
      <protection locked="0"/>
    </xf>
    <xf numFmtId="0" fontId="18" fillId="0" borderId="53" xfId="0" applyFont="1" applyBorder="1" applyAlignment="1" applyProtection="1">
      <alignment horizontal="center" vertical="top"/>
      <protection locked="0"/>
    </xf>
    <xf numFmtId="0" fontId="18" fillId="0" borderId="1" xfId="0" applyFont="1" applyBorder="1" applyAlignment="1" applyProtection="1">
      <alignment horizontal="center" vertical="top"/>
      <protection locked="0"/>
    </xf>
    <xf numFmtId="0" fontId="18" fillId="0" borderId="69" xfId="1" applyFont="1" applyBorder="1" applyAlignment="1">
      <alignment horizontal="center" vertical="center" wrapText="1"/>
    </xf>
    <xf numFmtId="0" fontId="18" fillId="0" borderId="78" xfId="1" applyFont="1" applyBorder="1" applyAlignment="1">
      <alignment horizontal="center" vertical="center" wrapText="1"/>
    </xf>
    <xf numFmtId="0" fontId="13" fillId="0" borderId="32" xfId="0" applyFont="1" applyBorder="1" applyAlignment="1">
      <alignment vertical="top"/>
    </xf>
    <xf numFmtId="0" fontId="13" fillId="0" borderId="10" xfId="0" applyFont="1" applyBorder="1" applyAlignment="1">
      <alignment vertical="top"/>
    </xf>
    <xf numFmtId="15" fontId="16" fillId="0" borderId="48" xfId="0" quotePrefix="1" applyNumberFormat="1" applyFont="1" applyBorder="1" applyAlignment="1">
      <alignment horizontal="left" vertical="top"/>
    </xf>
    <xf numFmtId="15" fontId="16" fillId="0" borderId="49" xfId="0" quotePrefix="1" applyNumberFormat="1" applyFont="1" applyBorder="1" applyAlignment="1">
      <alignment horizontal="left" vertical="top"/>
    </xf>
    <xf numFmtId="0" fontId="13" fillId="0" borderId="69" xfId="1" applyFont="1" applyBorder="1" applyAlignment="1">
      <alignment horizontal="center" vertical="center"/>
    </xf>
    <xf numFmtId="0" fontId="16" fillId="0" borderId="5" xfId="1" applyFont="1" applyBorder="1" applyAlignment="1">
      <alignment horizontal="center"/>
    </xf>
    <xf numFmtId="0" fontId="18" fillId="0" borderId="5" xfId="1" applyFont="1" applyBorder="1" applyAlignment="1">
      <alignment horizontal="center" vertical="center" wrapText="1"/>
    </xf>
    <xf numFmtId="0" fontId="18" fillId="0" borderId="71" xfId="1" applyFont="1" applyBorder="1" applyAlignment="1">
      <alignment horizontal="center" vertical="center" wrapText="1"/>
    </xf>
    <xf numFmtId="0" fontId="18" fillId="0" borderId="72" xfId="1" applyFont="1" applyBorder="1" applyAlignment="1">
      <alignment horizontal="center" vertical="center" wrapText="1"/>
    </xf>
    <xf numFmtId="0" fontId="18" fillId="0" borderId="31" xfId="1" applyFont="1" applyBorder="1" applyAlignment="1">
      <alignment horizontal="center" vertical="center" wrapText="1"/>
    </xf>
    <xf numFmtId="0" fontId="18" fillId="0" borderId="48" xfId="1" applyFont="1" applyBorder="1" applyAlignment="1">
      <alignment horizontal="center" vertical="center" wrapText="1"/>
    </xf>
    <xf numFmtId="0" fontId="18" fillId="0" borderId="49" xfId="1" applyFont="1" applyBorder="1" applyAlignment="1">
      <alignment horizontal="center" vertical="center" wrapText="1"/>
    </xf>
    <xf numFmtId="0" fontId="16" fillId="0" borderId="22" xfId="1" applyFont="1" applyBorder="1" applyAlignment="1">
      <alignment horizontal="center" vertical="center"/>
    </xf>
    <xf numFmtId="0" fontId="16" fillId="0" borderId="3" xfId="1" applyFont="1" applyBorder="1" applyAlignment="1">
      <alignment horizontal="center" vertical="center"/>
    </xf>
    <xf numFmtId="0" fontId="16" fillId="0" borderId="7" xfId="1" applyFont="1" applyBorder="1" applyAlignment="1" applyProtection="1">
      <alignment horizontal="center" vertical="center"/>
      <protection locked="0"/>
    </xf>
    <xf numFmtId="0" fontId="16" fillId="0" borderId="0" xfId="1" applyFont="1" applyAlignment="1" applyProtection="1">
      <alignment horizontal="center" vertical="center"/>
      <protection locked="0"/>
    </xf>
    <xf numFmtId="0" fontId="16" fillId="0" borderId="8" xfId="1" applyFont="1" applyBorder="1" applyAlignment="1" applyProtection="1">
      <alignment horizontal="center" vertical="center"/>
      <protection locked="0"/>
    </xf>
    <xf numFmtId="0" fontId="16" fillId="0" borderId="11" xfId="1" applyFont="1" applyBorder="1" applyAlignment="1" applyProtection="1">
      <alignment horizontal="center" vertical="center"/>
      <protection locked="0"/>
    </xf>
    <xf numFmtId="0" fontId="16" fillId="0" borderId="48" xfId="1" applyFont="1" applyBorder="1" applyAlignment="1" applyProtection="1">
      <alignment horizontal="center" vertical="center"/>
      <protection locked="0"/>
    </xf>
    <xf numFmtId="0" fontId="16" fillId="0" borderId="49" xfId="1" applyFont="1" applyBorder="1" applyAlignment="1" applyProtection="1">
      <alignment horizontal="center" vertical="center"/>
      <protection locked="0"/>
    </xf>
    <xf numFmtId="0" fontId="9" fillId="9" borderId="2" xfId="8" applyFont="1" applyFill="1" applyBorder="1" applyAlignment="1" applyProtection="1">
      <alignment horizontal="center" vertical="center" wrapText="1"/>
      <protection locked="0"/>
    </xf>
    <xf numFmtId="0" fontId="31" fillId="0" borderId="56" xfId="8" applyFont="1" applyBorder="1" applyAlignment="1">
      <alignment horizontal="center" vertical="center"/>
    </xf>
    <xf numFmtId="0" fontId="31" fillId="0" borderId="2" xfId="8" applyFont="1" applyBorder="1" applyAlignment="1">
      <alignment horizontal="center" vertical="center"/>
    </xf>
    <xf numFmtId="0" fontId="9" fillId="9" borderId="52" xfId="8" applyFont="1" applyFill="1" applyBorder="1" applyAlignment="1" applyProtection="1">
      <alignment horizontal="center" vertical="center" wrapText="1"/>
      <protection locked="0"/>
    </xf>
    <xf numFmtId="0" fontId="9" fillId="9" borderId="53" xfId="8" applyFont="1" applyFill="1" applyBorder="1" applyAlignment="1" applyProtection="1">
      <alignment horizontal="center" vertical="center" wrapText="1"/>
      <protection locked="0"/>
    </xf>
    <xf numFmtId="0" fontId="9" fillId="9" borderId="28" xfId="8" applyFont="1" applyFill="1" applyBorder="1" applyAlignment="1" applyProtection="1">
      <alignment horizontal="center" vertical="center" wrapText="1"/>
      <protection locked="0"/>
    </xf>
    <xf numFmtId="0" fontId="9" fillId="9" borderId="52" xfId="8" applyFont="1" applyFill="1" applyBorder="1" applyAlignment="1">
      <alignment horizontal="left" vertical="center" wrapText="1"/>
    </xf>
    <xf numFmtId="0" fontId="9" fillId="9" borderId="1" xfId="8" applyFont="1" applyFill="1" applyBorder="1" applyAlignment="1">
      <alignment horizontal="left" vertical="center" wrapText="1"/>
    </xf>
    <xf numFmtId="0" fontId="38" fillId="9" borderId="69" xfId="8" applyFont="1" applyFill="1" applyBorder="1" applyAlignment="1">
      <alignment horizontal="center" vertical="center" wrapText="1"/>
    </xf>
    <xf numFmtId="0" fontId="38" fillId="9" borderId="5" xfId="8" applyFont="1" applyFill="1" applyBorder="1" applyAlignment="1">
      <alignment horizontal="center" vertical="center"/>
    </xf>
    <xf numFmtId="0" fontId="38" fillId="9" borderId="7" xfId="8" applyFont="1" applyFill="1" applyBorder="1" applyAlignment="1">
      <alignment horizontal="center" vertical="center"/>
    </xf>
    <xf numFmtId="0" fontId="38" fillId="9" borderId="0" xfId="8" applyFont="1" applyFill="1" applyAlignment="1">
      <alignment horizontal="center" vertical="center"/>
    </xf>
    <xf numFmtId="0" fontId="38" fillId="9" borderId="11" xfId="8" applyFont="1" applyFill="1" applyBorder="1" applyAlignment="1">
      <alignment horizontal="center" vertical="center"/>
    </xf>
    <xf numFmtId="0" fontId="38" fillId="9" borderId="48" xfId="8" applyFont="1" applyFill="1" applyBorder="1" applyAlignment="1">
      <alignment horizontal="center" vertical="center"/>
    </xf>
    <xf numFmtId="0" fontId="29" fillId="9" borderId="69" xfId="8" applyFont="1" applyFill="1" applyBorder="1" applyAlignment="1">
      <alignment horizontal="center" vertical="center"/>
    </xf>
    <xf numFmtId="0" fontId="29" fillId="9" borderId="5" xfId="8" applyFont="1" applyFill="1" applyBorder="1" applyAlignment="1">
      <alignment horizontal="center" vertical="center"/>
    </xf>
    <xf numFmtId="0" fontId="29" fillId="9" borderId="7" xfId="8" applyFont="1" applyFill="1" applyBorder="1" applyAlignment="1">
      <alignment horizontal="center" vertical="center"/>
    </xf>
    <xf numFmtId="0" fontId="29" fillId="9" borderId="0" xfId="8" applyFont="1" applyFill="1" applyAlignment="1">
      <alignment horizontal="center" vertical="center"/>
    </xf>
    <xf numFmtId="0" fontId="29" fillId="9" borderId="11" xfId="8" applyFont="1" applyFill="1" applyBorder="1" applyAlignment="1">
      <alignment horizontal="center" vertical="center"/>
    </xf>
    <xf numFmtId="0" fontId="29" fillId="9" borderId="48" xfId="8" applyFont="1" applyFill="1" applyBorder="1" applyAlignment="1">
      <alignment horizontal="center" vertical="center"/>
    </xf>
    <xf numFmtId="0" fontId="13" fillId="0" borderId="75" xfId="0" applyFont="1" applyBorder="1" applyAlignment="1">
      <alignment horizontal="left" vertical="center"/>
    </xf>
    <xf numFmtId="0" fontId="13" fillId="0" borderId="68" xfId="0" applyFont="1" applyBorder="1" applyAlignment="1">
      <alignment horizontal="left" vertical="center"/>
    </xf>
    <xf numFmtId="0" fontId="17" fillId="9" borderId="58" xfId="8" applyFont="1" applyFill="1" applyBorder="1" applyAlignment="1">
      <alignment horizontal="left" vertical="center" wrapText="1"/>
    </xf>
    <xf numFmtId="0" fontId="17" fillId="9" borderId="60" xfId="8" applyFont="1" applyFill="1" applyBorder="1" applyAlignment="1">
      <alignment horizontal="left" vertical="center"/>
    </xf>
    <xf numFmtId="0" fontId="29" fillId="15" borderId="42" xfId="8" applyFont="1" applyFill="1" applyBorder="1" applyAlignment="1">
      <alignment horizontal="center" vertical="center" wrapText="1"/>
    </xf>
    <xf numFmtId="0" fontId="29" fillId="15" borderId="35" xfId="8" applyFont="1" applyFill="1" applyBorder="1" applyAlignment="1">
      <alignment horizontal="center" vertical="center" wrapText="1"/>
    </xf>
    <xf numFmtId="0" fontId="29" fillId="15" borderId="36" xfId="8" applyFont="1" applyFill="1" applyBorder="1" applyAlignment="1">
      <alignment horizontal="center" vertical="center" wrapText="1"/>
    </xf>
    <xf numFmtId="0" fontId="29" fillId="15" borderId="30" xfId="8" applyFont="1" applyFill="1" applyBorder="1" applyAlignment="1">
      <alignment horizontal="center" vertical="center" wrapText="1"/>
    </xf>
    <xf numFmtId="0" fontId="9" fillId="9" borderId="1" xfId="8" applyFont="1" applyFill="1" applyBorder="1" applyAlignment="1" applyProtection="1">
      <alignment horizontal="center" vertical="center" wrapText="1"/>
      <protection locked="0"/>
    </xf>
    <xf numFmtId="0" fontId="31" fillId="0" borderId="0" xfId="8" applyFont="1" applyAlignment="1">
      <alignment horizontal="center" vertical="center"/>
    </xf>
    <xf numFmtId="0" fontId="32" fillId="15" borderId="56" xfId="6" applyFont="1" applyFill="1" applyBorder="1" applyAlignment="1">
      <alignment horizontal="center" vertical="center" wrapText="1"/>
    </xf>
    <xf numFmtId="0" fontId="41" fillId="10" borderId="2" xfId="6" applyFont="1" applyFill="1" applyBorder="1" applyAlignment="1" applyProtection="1">
      <alignment horizontal="left" vertical="center" wrapText="1"/>
      <protection locked="0"/>
    </xf>
    <xf numFmtId="0" fontId="41" fillId="10" borderId="2" xfId="6" applyFont="1" applyFill="1" applyBorder="1" applyAlignment="1" applyProtection="1">
      <alignment horizontal="left" vertical="center"/>
      <protection locked="0"/>
    </xf>
    <xf numFmtId="0" fontId="31" fillId="0" borderId="59" xfId="8" applyFont="1" applyBorder="1" applyAlignment="1">
      <alignment horizontal="center" vertical="center"/>
    </xf>
    <xf numFmtId="0" fontId="41" fillId="10" borderId="52" xfId="6" applyFont="1" applyFill="1" applyBorder="1" applyAlignment="1" applyProtection="1">
      <alignment horizontal="left" vertical="center" wrapText="1"/>
      <protection locked="0"/>
    </xf>
    <xf numFmtId="0" fontId="41" fillId="10" borderId="53" xfId="6" applyFont="1" applyFill="1" applyBorder="1" applyAlignment="1" applyProtection="1">
      <alignment horizontal="left" vertical="center"/>
      <protection locked="0"/>
    </xf>
    <xf numFmtId="0" fontId="41" fillId="10" borderId="1" xfId="6" applyFont="1" applyFill="1" applyBorder="1" applyAlignment="1" applyProtection="1">
      <alignment horizontal="left" vertical="center"/>
      <protection locked="0"/>
    </xf>
    <xf numFmtId="0" fontId="41" fillId="10" borderId="1" xfId="6" applyFont="1" applyFill="1" applyBorder="1" applyAlignment="1" applyProtection="1">
      <alignment horizontal="left" vertical="center" wrapText="1"/>
      <protection locked="0"/>
    </xf>
    <xf numFmtId="0" fontId="32" fillId="10" borderId="0" xfId="6" applyFont="1" applyFill="1" applyAlignment="1">
      <alignment horizontal="center" vertical="center"/>
    </xf>
    <xf numFmtId="0" fontId="41" fillId="10" borderId="40" xfId="6" applyFont="1" applyFill="1" applyBorder="1" applyAlignment="1" applyProtection="1">
      <alignment horizontal="left" vertical="center" wrapText="1"/>
      <protection locked="0"/>
    </xf>
    <xf numFmtId="0" fontId="41" fillId="10" borderId="32" xfId="6" applyFont="1" applyFill="1" applyBorder="1" applyAlignment="1" applyProtection="1">
      <alignment horizontal="left" vertical="center" wrapText="1"/>
      <protection locked="0"/>
    </xf>
    <xf numFmtId="0" fontId="41" fillId="10" borderId="38" xfId="6" applyFont="1" applyFill="1" applyBorder="1" applyAlignment="1" applyProtection="1">
      <alignment horizontal="left" vertical="center" wrapText="1"/>
      <protection locked="0"/>
    </xf>
    <xf numFmtId="0" fontId="41" fillId="10" borderId="43" xfId="6" applyFont="1" applyFill="1" applyBorder="1" applyAlignment="1" applyProtection="1">
      <alignment horizontal="left" vertical="center" wrapText="1"/>
      <protection locked="0"/>
    </xf>
    <xf numFmtId="0" fontId="41" fillId="10" borderId="54" xfId="6" applyFont="1" applyFill="1" applyBorder="1" applyAlignment="1" applyProtection="1">
      <alignment horizontal="left" vertical="center" wrapText="1"/>
      <protection locked="0"/>
    </xf>
    <xf numFmtId="0" fontId="41" fillId="10" borderId="39" xfId="6" applyFont="1" applyFill="1" applyBorder="1" applyAlignment="1" applyProtection="1">
      <alignment horizontal="left" vertical="center" wrapText="1"/>
      <protection locked="0"/>
    </xf>
    <xf numFmtId="0" fontId="41" fillId="10" borderId="32" xfId="6" applyFont="1" applyFill="1" applyBorder="1" applyAlignment="1" applyProtection="1">
      <alignment horizontal="center" vertical="center"/>
      <protection locked="0"/>
    </xf>
    <xf numFmtId="0" fontId="41" fillId="10" borderId="54" xfId="6" applyFont="1" applyFill="1" applyBorder="1" applyAlignment="1" applyProtection="1">
      <alignment horizontal="center" vertical="center"/>
      <protection locked="0"/>
    </xf>
    <xf numFmtId="0" fontId="41" fillId="10" borderId="2" xfId="6" applyFont="1" applyFill="1" applyBorder="1" applyAlignment="1" applyProtection="1">
      <alignment horizontal="center" vertical="center"/>
      <protection locked="0"/>
    </xf>
    <xf numFmtId="0" fontId="41" fillId="10" borderId="53" xfId="6" applyFont="1" applyFill="1" applyBorder="1" applyAlignment="1" applyProtection="1">
      <alignment horizontal="left" vertical="center" wrapText="1"/>
      <protection locked="0"/>
    </xf>
    <xf numFmtId="0" fontId="41" fillId="10" borderId="52" xfId="6" applyFont="1" applyFill="1" applyBorder="1" applyAlignment="1" applyProtection="1">
      <alignment horizontal="left" wrapText="1"/>
      <protection locked="0"/>
    </xf>
    <xf numFmtId="0" fontId="41" fillId="10" borderId="1" xfId="6" applyFont="1" applyFill="1" applyBorder="1" applyAlignment="1" applyProtection="1">
      <alignment horizontal="left" wrapText="1"/>
      <protection locked="0"/>
    </xf>
    <xf numFmtId="0" fontId="41" fillId="10" borderId="52" xfId="6" applyFont="1" applyFill="1" applyBorder="1" applyAlignment="1" applyProtection="1">
      <alignment horizontal="center" vertical="center"/>
      <protection locked="0"/>
    </xf>
    <xf numFmtId="0" fontId="41" fillId="10" borderId="53" xfId="6" applyFont="1" applyFill="1" applyBorder="1" applyAlignment="1" applyProtection="1">
      <alignment horizontal="center" vertical="center"/>
      <protection locked="0"/>
    </xf>
    <xf numFmtId="0" fontId="41" fillId="10" borderId="1" xfId="6" applyFont="1" applyFill="1" applyBorder="1" applyAlignment="1" applyProtection="1">
      <alignment horizontal="center" vertical="center"/>
      <protection locked="0"/>
    </xf>
    <xf numFmtId="0" fontId="41" fillId="10" borderId="52" xfId="6" applyFont="1" applyFill="1" applyBorder="1" applyAlignment="1" applyProtection="1">
      <alignment horizontal="center" vertical="center" wrapText="1"/>
      <protection locked="0"/>
    </xf>
    <xf numFmtId="0" fontId="41" fillId="10" borderId="1" xfId="6" applyFont="1" applyFill="1" applyBorder="1" applyAlignment="1" applyProtection="1">
      <alignment horizontal="center" vertical="center" wrapText="1"/>
      <protection locked="0"/>
    </xf>
    <xf numFmtId="0" fontId="41" fillId="0" borderId="52" xfId="6" applyFont="1" applyBorder="1" applyAlignment="1" applyProtection="1">
      <alignment horizontal="left" vertical="center" wrapText="1"/>
      <protection locked="0"/>
    </xf>
    <xf numFmtId="0" fontId="41" fillId="0" borderId="53" xfId="6" applyFont="1" applyBorder="1" applyAlignment="1" applyProtection="1">
      <alignment horizontal="left" vertical="center"/>
      <protection locked="0"/>
    </xf>
    <xf numFmtId="0" fontId="41" fillId="0" borderId="1" xfId="6" applyFont="1" applyBorder="1" applyAlignment="1" applyProtection="1">
      <alignment horizontal="left" vertical="center"/>
      <protection locked="0"/>
    </xf>
    <xf numFmtId="0" fontId="41" fillId="10" borderId="32" xfId="6" applyFont="1" applyFill="1" applyBorder="1" applyAlignment="1" applyProtection="1">
      <alignment horizontal="left" vertical="center"/>
      <protection locked="0"/>
    </xf>
    <xf numFmtId="0" fontId="41" fillId="10" borderId="38" xfId="6" applyFont="1" applyFill="1" applyBorder="1" applyAlignment="1" applyProtection="1">
      <alignment horizontal="left" vertical="center"/>
      <protection locked="0"/>
    </xf>
    <xf numFmtId="0" fontId="41" fillId="10" borderId="50" xfId="6" applyFont="1" applyFill="1" applyBorder="1" applyAlignment="1" applyProtection="1">
      <alignment horizontal="left" vertical="center"/>
      <protection locked="0"/>
    </xf>
    <xf numFmtId="0" fontId="41" fillId="10" borderId="0" xfId="6" applyFont="1" applyFill="1" applyAlignment="1" applyProtection="1">
      <alignment horizontal="left" vertical="center"/>
      <protection locked="0"/>
    </xf>
    <xf numFmtId="0" fontId="41" fillId="10" borderId="51" xfId="6" applyFont="1" applyFill="1" applyBorder="1" applyAlignment="1" applyProtection="1">
      <alignment horizontal="left" vertical="center"/>
      <protection locked="0"/>
    </xf>
    <xf numFmtId="0" fontId="41" fillId="10" borderId="43" xfId="6" applyFont="1" applyFill="1" applyBorder="1" applyAlignment="1" applyProtection="1">
      <alignment horizontal="left" vertical="center"/>
      <protection locked="0"/>
    </xf>
    <xf numFmtId="0" fontId="41" fillId="10" borderId="54" xfId="6" applyFont="1" applyFill="1" applyBorder="1" applyAlignment="1" applyProtection="1">
      <alignment horizontal="left" vertical="center"/>
      <protection locked="0"/>
    </xf>
    <xf numFmtId="0" fontId="41" fillId="10" borderId="39" xfId="6" applyFont="1" applyFill="1" applyBorder="1" applyAlignment="1" applyProtection="1">
      <alignment horizontal="left" vertical="center"/>
      <protection locked="0"/>
    </xf>
    <xf numFmtId="0" fontId="35" fillId="9" borderId="0" xfId="8" applyFont="1" applyFill="1" applyAlignment="1">
      <alignment horizontal="left" vertical="center" wrapText="1"/>
    </xf>
    <xf numFmtId="0" fontId="36" fillId="9" borderId="63" xfId="8" applyFont="1" applyFill="1" applyBorder="1" applyAlignment="1">
      <alignment horizontal="center" vertical="center" wrapText="1"/>
    </xf>
    <xf numFmtId="0" fontId="36" fillId="9" borderId="75" xfId="8" applyFont="1" applyFill="1" applyBorder="1" applyAlignment="1">
      <alignment horizontal="center" vertical="center" wrapText="1"/>
    </xf>
    <xf numFmtId="0" fontId="36" fillId="9" borderId="68" xfId="8" applyFont="1" applyFill="1" applyBorder="1" applyAlignment="1">
      <alignment horizontal="center" vertical="center" wrapText="1"/>
    </xf>
    <xf numFmtId="0" fontId="36" fillId="9" borderId="56" xfId="8" applyFont="1" applyFill="1" applyBorder="1" applyAlignment="1">
      <alignment horizontal="center" vertical="center" wrapText="1"/>
    </xf>
    <xf numFmtId="0" fontId="36" fillId="9" borderId="2" xfId="8" applyFont="1" applyFill="1" applyBorder="1" applyAlignment="1">
      <alignment horizontal="center" vertical="center" wrapText="1"/>
    </xf>
    <xf numFmtId="0" fontId="36" fillId="9" borderId="59" xfId="8" applyFont="1" applyFill="1" applyBorder="1" applyAlignment="1">
      <alignment horizontal="center" vertical="center" wrapText="1"/>
    </xf>
    <xf numFmtId="0" fontId="41" fillId="10" borderId="50" xfId="6" applyFont="1" applyFill="1" applyBorder="1" applyAlignment="1" applyProtection="1">
      <alignment horizontal="left" vertical="center" wrapText="1"/>
      <protection locked="0"/>
    </xf>
    <xf numFmtId="0" fontId="41" fillId="10" borderId="0" xfId="6" applyFont="1" applyFill="1" applyAlignment="1" applyProtection="1">
      <alignment horizontal="left" vertical="center" wrapText="1"/>
      <protection locked="0"/>
    </xf>
    <xf numFmtId="0" fontId="41" fillId="10" borderId="51" xfId="6" applyFont="1" applyFill="1" applyBorder="1" applyAlignment="1" applyProtection="1">
      <alignment horizontal="left" vertical="center" wrapText="1"/>
      <protection locked="0"/>
    </xf>
    <xf numFmtId="0" fontId="40" fillId="9" borderId="0" xfId="8" applyFont="1" applyFill="1" applyAlignment="1">
      <alignment horizontal="center" wrapText="1"/>
    </xf>
    <xf numFmtId="0" fontId="35" fillId="9" borderId="64" xfId="8" applyFont="1" applyFill="1" applyBorder="1" applyAlignment="1" applyProtection="1">
      <alignment horizontal="center" vertical="center" wrapText="1"/>
      <protection locked="0"/>
    </xf>
    <xf numFmtId="0" fontId="35" fillId="9" borderId="61" xfId="8" applyFont="1" applyFill="1" applyBorder="1" applyAlignment="1" applyProtection="1">
      <alignment horizontal="center" vertical="center" wrapText="1"/>
      <protection locked="0"/>
    </xf>
    <xf numFmtId="0" fontId="35" fillId="9" borderId="65" xfId="8" applyFont="1" applyFill="1" applyBorder="1" applyAlignment="1" applyProtection="1">
      <alignment horizontal="center" vertical="center" wrapText="1"/>
      <protection locked="0"/>
    </xf>
    <xf numFmtId="0" fontId="35" fillId="9" borderId="4" xfId="8" applyFont="1" applyFill="1" applyBorder="1" applyAlignment="1" applyProtection="1">
      <alignment horizontal="center" vertical="center" wrapText="1"/>
      <protection locked="0"/>
    </xf>
    <xf numFmtId="0" fontId="35" fillId="9" borderId="52" xfId="8" applyFont="1" applyFill="1" applyBorder="1" applyAlignment="1" applyProtection="1">
      <alignment horizontal="center" vertical="center" wrapText="1"/>
      <protection locked="0"/>
    </xf>
    <xf numFmtId="0" fontId="35" fillId="9" borderId="53" xfId="8" applyFont="1" applyFill="1" applyBorder="1" applyAlignment="1" applyProtection="1">
      <alignment horizontal="center" vertical="center" wrapText="1"/>
      <protection locked="0"/>
    </xf>
    <xf numFmtId="0" fontId="35" fillId="9" borderId="1" xfId="8" applyFont="1" applyFill="1" applyBorder="1" applyAlignment="1" applyProtection="1">
      <alignment horizontal="center" vertical="center" wrapText="1"/>
      <protection locked="0"/>
    </xf>
    <xf numFmtId="0" fontId="35" fillId="9" borderId="28" xfId="8" applyFont="1" applyFill="1" applyBorder="1" applyAlignment="1" applyProtection="1">
      <alignment horizontal="center" vertical="center" wrapText="1"/>
      <protection locked="0"/>
    </xf>
    <xf numFmtId="0" fontId="35" fillId="9" borderId="66" xfId="8" applyFont="1" applyFill="1" applyBorder="1" applyAlignment="1" applyProtection="1">
      <alignment horizontal="center" vertical="center" wrapText="1"/>
      <protection locked="0"/>
    </xf>
    <xf numFmtId="0" fontId="34" fillId="9" borderId="56" xfId="8" applyFont="1" applyFill="1" applyBorder="1" applyAlignment="1">
      <alignment horizontal="center" vertical="center" wrapText="1"/>
    </xf>
    <xf numFmtId="0" fontId="34" fillId="9" borderId="62" xfId="8" applyFont="1" applyFill="1" applyBorder="1" applyAlignment="1">
      <alignment horizontal="center" vertical="center" wrapText="1"/>
    </xf>
    <xf numFmtId="0" fontId="41" fillId="10" borderId="58" xfId="6" applyFont="1" applyFill="1" applyBorder="1" applyAlignment="1" applyProtection="1">
      <alignment horizontal="center" vertical="center"/>
      <protection locked="0"/>
    </xf>
    <xf numFmtId="0" fontId="36" fillId="9" borderId="52" xfId="8" applyFont="1" applyFill="1" applyBorder="1" applyAlignment="1">
      <alignment horizontal="center" vertical="center" wrapText="1"/>
    </xf>
    <xf numFmtId="0" fontId="36" fillId="9" borderId="53" xfId="8" applyFont="1" applyFill="1" applyBorder="1" applyAlignment="1">
      <alignment horizontal="center" vertical="center" wrapText="1"/>
    </xf>
    <xf numFmtId="0" fontId="36" fillId="9" borderId="1" xfId="8" applyFont="1" applyFill="1" applyBorder="1" applyAlignment="1">
      <alignment horizontal="center" vertical="center" wrapText="1"/>
    </xf>
    <xf numFmtId="0" fontId="35" fillId="9" borderId="2" xfId="8" applyFont="1" applyFill="1" applyBorder="1" applyAlignment="1" applyProtection="1">
      <alignment horizontal="center" vertical="center" wrapText="1"/>
      <protection locked="0"/>
    </xf>
    <xf numFmtId="0" fontId="36" fillId="9" borderId="66" xfId="8" applyFont="1" applyFill="1" applyBorder="1" applyAlignment="1">
      <alignment horizontal="center" vertical="center" wrapText="1"/>
    </xf>
    <xf numFmtId="0" fontId="7" fillId="0" borderId="14" xfId="3" applyBorder="1" applyAlignment="1">
      <alignment horizontal="justify" vertical="center" wrapText="1"/>
    </xf>
    <xf numFmtId="0" fontId="7" fillId="0" borderId="13" xfId="3" applyBorder="1" applyAlignment="1">
      <alignment horizontal="justify" vertical="center" wrapText="1"/>
    </xf>
    <xf numFmtId="0" fontId="7" fillId="0" borderId="15" xfId="3" applyBorder="1" applyAlignment="1">
      <alignment horizontal="justify" vertical="center" wrapText="1"/>
    </xf>
    <xf numFmtId="0" fontId="9" fillId="15" borderId="12" xfId="3" applyFont="1" applyFill="1" applyBorder="1" applyAlignment="1">
      <alignment horizontal="center" vertical="center" wrapText="1"/>
    </xf>
    <xf numFmtId="0" fontId="10" fillId="0" borderId="12" xfId="3" applyFont="1" applyBorder="1" applyAlignment="1">
      <alignment horizontal="center" vertical="center" wrapText="1"/>
    </xf>
    <xf numFmtId="0" fontId="9" fillId="2" borderId="14" xfId="3" applyFont="1" applyFill="1" applyBorder="1" applyAlignment="1">
      <alignment horizontal="center" vertical="center" wrapText="1"/>
    </xf>
    <xf numFmtId="0" fontId="9" fillId="2" borderId="13" xfId="3" applyFont="1" applyFill="1" applyBorder="1" applyAlignment="1">
      <alignment horizontal="center" vertical="center" wrapText="1"/>
    </xf>
    <xf numFmtId="0" fontId="9" fillId="2" borderId="15" xfId="3" applyFont="1" applyFill="1" applyBorder="1" applyAlignment="1">
      <alignment horizontal="center" vertical="center" wrapText="1"/>
    </xf>
    <xf numFmtId="0" fontId="7" fillId="2" borderId="70" xfId="3" applyFill="1" applyBorder="1" applyAlignment="1">
      <alignment horizontal="center" vertical="center" wrapText="1"/>
    </xf>
    <xf numFmtId="0" fontId="7" fillId="2" borderId="3" xfId="3" applyFill="1" applyBorder="1" applyAlignment="1">
      <alignment horizontal="center" vertical="center" wrapText="1"/>
    </xf>
    <xf numFmtId="0" fontId="7" fillId="0" borderId="69" xfId="3" applyBorder="1" applyAlignment="1">
      <alignment horizontal="center" vertical="center" wrapText="1"/>
    </xf>
    <xf numFmtId="0" fontId="7" fillId="0" borderId="11" xfId="3" applyBorder="1" applyAlignment="1">
      <alignment horizontal="center" vertical="center" wrapText="1"/>
    </xf>
    <xf numFmtId="0" fontId="7" fillId="0" borderId="69" xfId="3" applyBorder="1" applyAlignment="1">
      <alignment horizontal="justify" vertical="center" wrapText="1"/>
    </xf>
    <xf numFmtId="0" fontId="7" fillId="0" borderId="5" xfId="3" applyBorder="1" applyAlignment="1">
      <alignment horizontal="justify" vertical="center" wrapText="1"/>
    </xf>
    <xf numFmtId="0" fontId="7" fillId="0" borderId="31" xfId="3" applyBorder="1" applyAlignment="1">
      <alignment horizontal="justify" vertical="center" wrapText="1"/>
    </xf>
    <xf numFmtId="0" fontId="7" fillId="0" borderId="11" xfId="3" applyBorder="1" applyAlignment="1">
      <alignment horizontal="justify" vertical="center" wrapText="1"/>
    </xf>
    <xf numFmtId="0" fontId="7" fillId="0" borderId="48" xfId="3" applyBorder="1" applyAlignment="1">
      <alignment horizontal="justify" vertical="center" wrapText="1"/>
    </xf>
    <xf numFmtId="0" fontId="7" fillId="0" borderId="49" xfId="3" applyBorder="1" applyAlignment="1">
      <alignment horizontal="justify" vertical="center" wrapText="1"/>
    </xf>
    <xf numFmtId="0" fontId="10" fillId="0" borderId="14" xfId="3" applyFont="1" applyBorder="1" applyAlignment="1">
      <alignment horizontal="left" vertical="top"/>
    </xf>
    <xf numFmtId="0" fontId="10" fillId="0" borderId="13" xfId="3" applyFont="1" applyBorder="1" applyAlignment="1">
      <alignment horizontal="left" vertical="top"/>
    </xf>
    <xf numFmtId="0" fontId="10" fillId="0" borderId="15" xfId="3" applyFont="1" applyBorder="1" applyAlignment="1">
      <alignment horizontal="left" vertical="top"/>
    </xf>
    <xf numFmtId="0" fontId="9" fillId="15" borderId="14" xfId="3" applyFont="1" applyFill="1" applyBorder="1" applyAlignment="1">
      <alignment horizontal="center" vertical="center" wrapText="1"/>
    </xf>
    <xf numFmtId="0" fontId="9" fillId="15" borderId="13" xfId="3" applyFont="1" applyFill="1" applyBorder="1" applyAlignment="1">
      <alignment horizontal="center" vertical="center" wrapText="1"/>
    </xf>
    <xf numFmtId="0" fontId="9" fillId="15" borderId="15" xfId="3" applyFont="1" applyFill="1" applyBorder="1" applyAlignment="1">
      <alignment horizontal="center" vertical="center" wrapText="1"/>
    </xf>
    <xf numFmtId="0" fontId="9" fillId="15" borderId="69" xfId="3" applyFont="1" applyFill="1" applyBorder="1" applyAlignment="1">
      <alignment horizontal="center" vertical="center" wrapText="1"/>
    </xf>
    <xf numFmtId="0" fontId="9" fillId="15" borderId="16" xfId="3" applyFont="1" applyFill="1" applyBorder="1" applyAlignment="1">
      <alignment horizontal="center" vertical="center" wrapText="1"/>
    </xf>
    <xf numFmtId="0" fontId="9" fillId="15" borderId="19" xfId="3" applyFont="1" applyFill="1" applyBorder="1" applyAlignment="1">
      <alignment horizontal="center" vertical="center" wrapText="1"/>
    </xf>
    <xf numFmtId="0" fontId="9" fillId="15" borderId="20" xfId="3" applyFont="1" applyFill="1" applyBorder="1" applyAlignment="1">
      <alignment horizontal="center" vertical="center" wrapText="1"/>
    </xf>
    <xf numFmtId="0" fontId="9" fillId="15" borderId="17" xfId="3" applyFont="1" applyFill="1" applyBorder="1" applyAlignment="1">
      <alignment horizontal="center" wrapText="1"/>
    </xf>
    <xf numFmtId="0" fontId="9" fillId="15" borderId="13" xfId="3" applyFont="1" applyFill="1" applyBorder="1" applyAlignment="1">
      <alignment horizontal="center" wrapText="1"/>
    </xf>
    <xf numFmtId="0" fontId="9" fillId="15" borderId="18" xfId="3" applyFont="1" applyFill="1" applyBorder="1" applyAlignment="1">
      <alignment horizontal="center" wrapText="1"/>
    </xf>
    <xf numFmtId="0" fontId="9" fillId="15" borderId="21" xfId="3" applyFont="1" applyFill="1" applyBorder="1" applyAlignment="1">
      <alignment horizontal="center" vertical="center" wrapText="1"/>
    </xf>
    <xf numFmtId="0" fontId="9" fillId="15" borderId="22" xfId="3" applyFont="1" applyFill="1" applyBorder="1" applyAlignment="1">
      <alignment horizontal="center" vertical="center" wrapText="1"/>
    </xf>
    <xf numFmtId="0" fontId="9" fillId="15" borderId="23" xfId="3" applyFont="1" applyFill="1" applyBorder="1" applyAlignment="1">
      <alignment horizontal="center" vertical="center" wrapText="1"/>
    </xf>
    <xf numFmtId="0" fontId="9" fillId="15" borderId="5" xfId="3" applyFont="1" applyFill="1" applyBorder="1" applyAlignment="1">
      <alignment horizontal="center" vertical="center" wrapText="1"/>
    </xf>
    <xf numFmtId="0" fontId="9" fillId="15" borderId="6" xfId="3" applyFont="1" applyFill="1" applyBorder="1" applyAlignment="1">
      <alignment horizontal="center" vertical="center" wrapText="1"/>
    </xf>
    <xf numFmtId="0" fontId="10" fillId="15" borderId="70" xfId="3" applyFont="1" applyFill="1" applyBorder="1" applyAlignment="1">
      <alignment horizontal="center" vertical="center" wrapText="1"/>
    </xf>
    <xf numFmtId="0" fontId="10" fillId="15" borderId="3" xfId="3" applyFont="1" applyFill="1" applyBorder="1" applyAlignment="1">
      <alignment horizontal="center" vertical="center" wrapText="1"/>
    </xf>
    <xf numFmtId="0" fontId="10" fillId="0" borderId="69"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9" xfId="3" applyFont="1" applyBorder="1" applyAlignment="1">
      <alignment horizontal="left" vertical="top"/>
    </xf>
    <xf numFmtId="0" fontId="10" fillId="0" borderId="5" xfId="3" applyFont="1" applyBorder="1" applyAlignment="1">
      <alignment horizontal="left" vertical="top"/>
    </xf>
    <xf numFmtId="0" fontId="10" fillId="0" borderId="6" xfId="3" applyFont="1" applyBorder="1" applyAlignment="1">
      <alignment horizontal="left" vertical="top"/>
    </xf>
    <xf numFmtId="0" fontId="10" fillId="0" borderId="11" xfId="3" applyFont="1" applyBorder="1" applyAlignment="1">
      <alignment horizontal="left" vertical="top"/>
    </xf>
    <xf numFmtId="0" fontId="10" fillId="0" borderId="48" xfId="3" applyFont="1" applyBorder="1" applyAlignment="1">
      <alignment horizontal="left" vertical="top"/>
    </xf>
    <xf numFmtId="0" fontId="10" fillId="0" borderId="49" xfId="3" applyFont="1" applyBorder="1" applyAlignment="1">
      <alignment horizontal="left" vertical="top"/>
    </xf>
    <xf numFmtId="0" fontId="8" fillId="15" borderId="69" xfId="3" applyFont="1" applyFill="1" applyBorder="1" applyAlignment="1">
      <alignment horizontal="center" wrapText="1"/>
    </xf>
    <xf numFmtId="0" fontId="8" fillId="15" borderId="16" xfId="3" applyFont="1" applyFill="1" applyBorder="1" applyAlignment="1">
      <alignment horizontal="center" wrapText="1"/>
    </xf>
    <xf numFmtId="0" fontId="8" fillId="15" borderId="19" xfId="3" applyFont="1" applyFill="1" applyBorder="1" applyAlignment="1">
      <alignment horizontal="center" wrapText="1"/>
    </xf>
    <xf numFmtId="0" fontId="8" fillId="15" borderId="20" xfId="3" applyFont="1" applyFill="1" applyBorder="1" applyAlignment="1">
      <alignment horizontal="center" wrapText="1"/>
    </xf>
    <xf numFmtId="0" fontId="9" fillId="15" borderId="17" xfId="3" applyFont="1" applyFill="1" applyBorder="1" applyAlignment="1">
      <alignment horizontal="center" vertical="top" wrapText="1"/>
    </xf>
    <xf numFmtId="0" fontId="9" fillId="15" borderId="13" xfId="3" applyFont="1" applyFill="1" applyBorder="1" applyAlignment="1">
      <alignment horizontal="center" vertical="top" wrapText="1"/>
    </xf>
    <xf numFmtId="0" fontId="9" fillId="15" borderId="18" xfId="3" applyFont="1" applyFill="1" applyBorder="1" applyAlignment="1">
      <alignment horizontal="center" vertical="top" wrapText="1"/>
    </xf>
    <xf numFmtId="0" fontId="9" fillId="15" borderId="70" xfId="3" applyFont="1" applyFill="1" applyBorder="1" applyAlignment="1">
      <alignment horizontal="center" wrapText="1"/>
    </xf>
    <xf numFmtId="0" fontId="9" fillId="15" borderId="3" xfId="3" applyFont="1" applyFill="1" applyBorder="1" applyAlignment="1">
      <alignment horizontal="center" wrapText="1"/>
    </xf>
    <xf numFmtId="0" fontId="9" fillId="15" borderId="69" xfId="3" applyFont="1" applyFill="1" applyBorder="1" applyAlignment="1">
      <alignment horizontal="center" wrapText="1"/>
    </xf>
    <xf numFmtId="0" fontId="9" fillId="15" borderId="11" xfId="3" applyFont="1" applyFill="1" applyBorder="1" applyAlignment="1">
      <alignment horizontal="center" wrapText="1"/>
    </xf>
    <xf numFmtId="0" fontId="9" fillId="15" borderId="69" xfId="3" applyFont="1" applyFill="1" applyBorder="1" applyAlignment="1">
      <alignment horizontal="center" vertical="top" wrapText="1"/>
    </xf>
    <xf numFmtId="0" fontId="9" fillId="15" borderId="5" xfId="3" applyFont="1" applyFill="1" applyBorder="1" applyAlignment="1">
      <alignment horizontal="center" vertical="top" wrapText="1"/>
    </xf>
    <xf numFmtId="0" fontId="9" fillId="15" borderId="6" xfId="3" applyFont="1" applyFill="1" applyBorder="1" applyAlignment="1">
      <alignment horizontal="center" vertical="top" wrapText="1"/>
    </xf>
    <xf numFmtId="0" fontId="9" fillId="15" borderId="11" xfId="3" applyFont="1" applyFill="1" applyBorder="1" applyAlignment="1">
      <alignment horizontal="center" vertical="top"/>
    </xf>
    <xf numFmtId="0" fontId="9" fillId="15" borderId="48" xfId="3" applyFont="1" applyFill="1" applyBorder="1" applyAlignment="1">
      <alignment horizontal="center" vertical="top"/>
    </xf>
    <xf numFmtId="0" fontId="9" fillId="15" borderId="49" xfId="3" applyFont="1" applyFill="1" applyBorder="1" applyAlignment="1">
      <alignment horizontal="center" vertical="top"/>
    </xf>
    <xf numFmtId="0" fontId="10" fillId="0" borderId="14" xfId="3" applyFont="1" applyBorder="1" applyAlignment="1">
      <alignment horizontal="justify" vertical="center" wrapText="1"/>
    </xf>
    <xf numFmtId="0" fontId="10" fillId="0" borderId="13" xfId="3" applyFont="1" applyBorder="1" applyAlignment="1">
      <alignment horizontal="justify" vertical="center" wrapText="1"/>
    </xf>
    <xf numFmtId="0" fontId="10" fillId="0" borderId="15" xfId="3" applyFont="1" applyBorder="1" applyAlignment="1">
      <alignment horizontal="justify" vertical="center" wrapText="1"/>
    </xf>
    <xf numFmtId="0" fontId="10" fillId="0" borderId="14" xfId="3" applyFont="1" applyBorder="1" applyAlignment="1">
      <alignment horizontal="center" vertical="center" wrapText="1"/>
    </xf>
    <xf numFmtId="0" fontId="10" fillId="0" borderId="13" xfId="3" applyFont="1" applyBorder="1" applyAlignment="1">
      <alignment horizontal="center" vertical="center" wrapText="1"/>
    </xf>
    <xf numFmtId="0" fontId="10" fillId="0" borderId="15" xfId="3" applyFont="1" applyBorder="1" applyAlignment="1">
      <alignment horizontal="center" vertical="center" wrapText="1"/>
    </xf>
    <xf numFmtId="0" fontId="10" fillId="5" borderId="21" xfId="3" applyFont="1" applyFill="1" applyBorder="1" applyAlignment="1">
      <alignment horizontal="center" wrapText="1"/>
    </xf>
    <xf numFmtId="0" fontId="10" fillId="5" borderId="23" xfId="3" applyFont="1" applyFill="1" applyBorder="1" applyAlignment="1">
      <alignment horizontal="center" wrapText="1"/>
    </xf>
    <xf numFmtId="0" fontId="12" fillId="0" borderId="7" xfId="3" applyFont="1" applyBorder="1" applyAlignment="1">
      <alignment wrapText="1"/>
    </xf>
    <xf numFmtId="0" fontId="29" fillId="15" borderId="14" xfId="3" applyFont="1" applyFill="1" applyBorder="1" applyAlignment="1">
      <alignment horizontal="center" vertical="center"/>
    </xf>
    <xf numFmtId="0" fontId="29" fillId="15" borderId="13" xfId="3" applyFont="1" applyFill="1" applyBorder="1" applyAlignment="1">
      <alignment horizontal="center" vertical="center"/>
    </xf>
    <xf numFmtId="0" fontId="29" fillId="15" borderId="15" xfId="3" applyFont="1" applyFill="1" applyBorder="1" applyAlignment="1">
      <alignment horizontal="center" vertical="center"/>
    </xf>
    <xf numFmtId="0" fontId="10" fillId="0" borderId="14" xfId="3" applyFont="1" applyBorder="1" applyAlignment="1">
      <alignment horizontal="left" vertical="center"/>
    </xf>
    <xf numFmtId="0" fontId="10" fillId="0" borderId="15" xfId="3" applyFont="1" applyBorder="1" applyAlignment="1">
      <alignment horizontal="left" vertical="center"/>
    </xf>
    <xf numFmtId="0" fontId="10" fillId="0" borderId="13" xfId="3" applyFont="1" applyBorder="1" applyAlignment="1">
      <alignment horizontal="justify" vertical="center"/>
    </xf>
    <xf numFmtId="0" fontId="10" fillId="0" borderId="15" xfId="3" applyFont="1" applyBorder="1" applyAlignment="1">
      <alignment horizontal="justify" vertical="center"/>
    </xf>
    <xf numFmtId="0" fontId="10" fillId="0" borderId="13" xfId="3" applyFont="1" applyBorder="1" applyAlignment="1">
      <alignment horizontal="left" vertical="center"/>
    </xf>
    <xf numFmtId="0" fontId="8" fillId="2" borderId="14" xfId="3" applyFont="1" applyFill="1" applyBorder="1" applyAlignment="1">
      <alignment horizontal="center" vertical="center"/>
    </xf>
    <xf numFmtId="0" fontId="8" fillId="2" borderId="15" xfId="3" applyFont="1" applyFill="1" applyBorder="1" applyAlignment="1">
      <alignment horizontal="center" vertical="center"/>
    </xf>
    <xf numFmtId="0" fontId="8" fillId="2" borderId="13" xfId="3" applyFont="1" applyFill="1" applyBorder="1" applyAlignment="1">
      <alignment horizontal="center" vertical="center"/>
    </xf>
    <xf numFmtId="0" fontId="10" fillId="5" borderId="3" xfId="3" applyFont="1" applyFill="1" applyBorder="1" applyAlignment="1">
      <alignment horizontal="center" wrapText="1"/>
    </xf>
    <xf numFmtId="0" fontId="10" fillId="5" borderId="70" xfId="3" applyFont="1" applyFill="1" applyBorder="1" applyAlignment="1">
      <alignment horizontal="center" wrapText="1"/>
    </xf>
    <xf numFmtId="0" fontId="30" fillId="15" borderId="70" xfId="1" applyFont="1" applyFill="1" applyBorder="1" applyAlignment="1">
      <alignment horizontal="center" vertical="center" textRotation="90" wrapText="1"/>
    </xf>
    <xf numFmtId="0" fontId="30" fillId="15" borderId="22" xfId="1" applyFont="1" applyFill="1" applyBorder="1" applyAlignment="1">
      <alignment horizontal="center" vertical="center" textRotation="90" wrapText="1"/>
    </xf>
    <xf numFmtId="0" fontId="30" fillId="15" borderId="7" xfId="1" applyFont="1" applyFill="1" applyBorder="1" applyAlignment="1">
      <alignment horizontal="center" vertical="center" textRotation="90" wrapText="1"/>
    </xf>
    <xf numFmtId="0" fontId="30" fillId="15" borderId="11" xfId="1" applyFont="1" applyFill="1" applyBorder="1" applyAlignment="1">
      <alignment horizontal="center" vertical="center" textRotation="90" wrapText="1"/>
    </xf>
    <xf numFmtId="0" fontId="30" fillId="15" borderId="14" xfId="1" applyFont="1" applyFill="1" applyBorder="1" applyAlignment="1">
      <alignment horizontal="center" vertical="center" wrapText="1"/>
    </xf>
    <xf numFmtId="0" fontId="30" fillId="15" borderId="13" xfId="1" applyFont="1" applyFill="1" applyBorder="1" applyAlignment="1">
      <alignment horizontal="center" vertical="center" wrapText="1"/>
    </xf>
    <xf numFmtId="0" fontId="30" fillId="15" borderId="15" xfId="1" applyFont="1" applyFill="1" applyBorder="1" applyAlignment="1">
      <alignment horizontal="center" vertical="center" wrapText="1"/>
    </xf>
  </cellXfs>
  <cellStyles count="18">
    <cellStyle name="Normal" xfId="0" builtinId="0"/>
    <cellStyle name="Normal 10" xfId="7" xr:uid="{00000000-0005-0000-0000-000001000000}"/>
    <cellStyle name="Normal 2" xfId="1" xr:uid="{00000000-0005-0000-0000-000002000000}"/>
    <cellStyle name="Normal 2 2" xfId="3" xr:uid="{00000000-0005-0000-0000-000003000000}"/>
    <cellStyle name="Normal 2 3" xfId="17" xr:uid="{184F6D77-8DA7-4C35-B504-5C63FF71D870}"/>
    <cellStyle name="Normal 2 3 3 2 2 2" xfId="16" xr:uid="{00000000-0005-0000-0000-000004000000}"/>
    <cellStyle name="Normal 2 3 3 2 3 3" xfId="11" xr:uid="{43F92556-0867-43AC-8A94-3B77E6D3D574}"/>
    <cellStyle name="Normal 3" xfId="6" xr:uid="{00000000-0005-0000-0000-000004000000}"/>
    <cellStyle name="Normal 3 2" xfId="13" xr:uid="{00000000-0005-0000-0000-000006000000}"/>
    <cellStyle name="Normal 4" xfId="8" xr:uid="{00000000-0005-0000-0000-000005000000}"/>
    <cellStyle name="Normal 43" xfId="5" xr:uid="{00000000-0005-0000-0000-000006000000}"/>
    <cellStyle name="Normal 5" xfId="4" xr:uid="{00000000-0005-0000-0000-000007000000}"/>
    <cellStyle name="Normal 6" xfId="9" xr:uid="{00000000-0005-0000-0000-000008000000}"/>
    <cellStyle name="Normal 6 2" xfId="10" xr:uid="{00000000-0005-0000-0000-000009000000}"/>
    <cellStyle name="Normal 6 2 2" xfId="15" xr:uid="{00000000-0005-0000-0000-00000B000000}"/>
    <cellStyle name="Normal 6 3" xfId="14" xr:uid="{00000000-0005-0000-0000-00000A000000}"/>
    <cellStyle name="Porcentaje 2" xfId="2" xr:uid="{00000000-0005-0000-0000-00000A000000}"/>
    <cellStyle name="Porcentaje 2 2" xfId="12" xr:uid="{00000000-0005-0000-0000-00000C000000}"/>
  </cellStyles>
  <dxfs count="12">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s>
  <tableStyles count="1" defaultTableStyle="TableStyleMedium2" defaultPivotStyle="PivotStyleLight16">
    <tableStyle name="Invisible" pivot="0" table="0" count="0" xr9:uid="{33D9AE0C-1E2C-4AE6-88E3-0EC15E44EE7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2</xdr:row>
      <xdr:rowOff>28575</xdr:rowOff>
    </xdr:from>
    <xdr:to>
      <xdr:col>2</xdr:col>
      <xdr:colOff>828675</xdr:colOff>
      <xdr:row>4</xdr:row>
      <xdr:rowOff>85725</xdr:rowOff>
    </xdr:to>
    <xdr:pic>
      <xdr:nvPicPr>
        <xdr:cNvPr id="2" name="Imagen 746">
          <a:extLst>
            <a:ext uri="{FF2B5EF4-FFF2-40B4-BE49-F238E27FC236}">
              <a16:creationId xmlns:a16="http://schemas.microsoft.com/office/drawing/2014/main" id="{49F80BED-3E46-4B29-806E-97533B0F5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28625"/>
          <a:ext cx="16954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63</xdr:row>
      <xdr:rowOff>0</xdr:rowOff>
    </xdr:from>
    <xdr:to>
      <xdr:col>5</xdr:col>
      <xdr:colOff>0</xdr:colOff>
      <xdr:row>64</xdr:row>
      <xdr:rowOff>142875</xdr:rowOff>
    </xdr:to>
    <xdr:sp macro="" textlink="">
      <xdr:nvSpPr>
        <xdr:cNvPr id="2" name="Line 2">
          <a:extLst>
            <a:ext uri="{FF2B5EF4-FFF2-40B4-BE49-F238E27FC236}">
              <a16:creationId xmlns:a16="http://schemas.microsoft.com/office/drawing/2014/main" id="{00000000-0008-0000-0300-000002000000}"/>
            </a:ext>
          </a:extLst>
        </xdr:cNvPr>
        <xdr:cNvSpPr>
          <a:spLocks noChangeShapeType="1"/>
        </xdr:cNvSpPr>
      </xdr:nvSpPr>
      <xdr:spPr bwMode="auto">
        <a:xfrm flipV="1">
          <a:off x="3352800" y="16383000"/>
          <a:ext cx="76200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740834</xdr:colOff>
      <xdr:row>63</xdr:row>
      <xdr:rowOff>5291</xdr:rowOff>
    </xdr:from>
    <xdr:to>
      <xdr:col>6</xdr:col>
      <xdr:colOff>753534</xdr:colOff>
      <xdr:row>64</xdr:row>
      <xdr:rowOff>158749</xdr:rowOff>
    </xdr:to>
    <xdr:sp macro="" textlink="">
      <xdr:nvSpPr>
        <xdr:cNvPr id="3" name="Line 1">
          <a:extLst>
            <a:ext uri="{FF2B5EF4-FFF2-40B4-BE49-F238E27FC236}">
              <a16:creationId xmlns:a16="http://schemas.microsoft.com/office/drawing/2014/main" id="{00000000-0008-0000-0300-000003000000}"/>
            </a:ext>
          </a:extLst>
        </xdr:cNvPr>
        <xdr:cNvSpPr>
          <a:spLocks noChangeShapeType="1"/>
        </xdr:cNvSpPr>
      </xdr:nvSpPr>
      <xdr:spPr bwMode="auto">
        <a:xfrm flipV="1">
          <a:off x="4855634" y="16388291"/>
          <a:ext cx="774700" cy="31538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758825</xdr:colOff>
      <xdr:row>58</xdr:row>
      <xdr:rowOff>169332</xdr:rowOff>
    </xdr:from>
    <xdr:to>
      <xdr:col>6</xdr:col>
      <xdr:colOff>751417</xdr:colOff>
      <xdr:row>60</xdr:row>
      <xdr:rowOff>144990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V="1">
          <a:off x="4873625" y="15714132"/>
          <a:ext cx="754592" cy="3090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DUCIO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ION"/>
      <sheetName val="Tablas Evaluación del Riesgo"/>
      <sheetName val="3. Evaluación Riesgo"/>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9"/>
  <sheetViews>
    <sheetView topLeftCell="A13" workbookViewId="0">
      <selection activeCell="C19" sqref="C19:G20"/>
    </sheetView>
  </sheetViews>
  <sheetFormatPr baseColWidth="10" defaultColWidth="11" defaultRowHeight="15" x14ac:dyDescent="0.25"/>
  <cols>
    <col min="1" max="1" width="3.75" style="5" customWidth="1"/>
    <col min="2" max="4" width="12.5" style="5" customWidth="1"/>
    <col min="5" max="15" width="6.25" style="5" customWidth="1"/>
    <col min="16" max="16384" width="11" style="5"/>
  </cols>
  <sheetData>
    <row r="1" spans="2:15" ht="15.75" thickBot="1" x14ac:dyDescent="0.3">
      <c r="B1" s="1"/>
      <c r="C1" s="1"/>
      <c r="D1" s="1"/>
      <c r="E1" s="1"/>
      <c r="F1" s="1"/>
      <c r="G1" s="1"/>
      <c r="H1" s="1"/>
      <c r="I1" s="1"/>
      <c r="J1" s="1"/>
      <c r="K1" s="1"/>
      <c r="L1" s="1"/>
      <c r="M1" s="1"/>
      <c r="N1" s="1"/>
      <c r="O1" s="1"/>
    </row>
    <row r="2" spans="2:15" s="6" customFormat="1" ht="15.75" customHeight="1" x14ac:dyDescent="0.25">
      <c r="B2" s="238"/>
      <c r="C2" s="239"/>
      <c r="D2" s="244" t="s">
        <v>0</v>
      </c>
      <c r="E2" s="244"/>
      <c r="F2" s="244"/>
      <c r="G2" s="244"/>
      <c r="H2" s="244"/>
      <c r="I2" s="244"/>
      <c r="J2" s="244"/>
      <c r="K2" s="244"/>
      <c r="L2" s="247" t="s">
        <v>1</v>
      </c>
      <c r="M2" s="248"/>
      <c r="N2" s="248"/>
      <c r="O2" s="249"/>
    </row>
    <row r="3" spans="2:15" s="6" customFormat="1" ht="15.75" customHeight="1" x14ac:dyDescent="0.25">
      <c r="B3" s="240"/>
      <c r="C3" s="241"/>
      <c r="D3" s="245"/>
      <c r="E3" s="245"/>
      <c r="F3" s="245"/>
      <c r="G3" s="245"/>
      <c r="H3" s="245"/>
      <c r="I3" s="245"/>
      <c r="J3" s="245"/>
      <c r="K3" s="245"/>
      <c r="L3" s="250" t="s">
        <v>2</v>
      </c>
      <c r="M3" s="251"/>
      <c r="N3" s="250" t="s">
        <v>3</v>
      </c>
      <c r="O3" s="252"/>
    </row>
    <row r="4" spans="2:15" s="6" customFormat="1" ht="15.75" customHeight="1" x14ac:dyDescent="0.2">
      <c r="B4" s="240"/>
      <c r="C4" s="241"/>
      <c r="D4" s="245"/>
      <c r="E4" s="245"/>
      <c r="F4" s="245"/>
      <c r="G4" s="245"/>
      <c r="H4" s="245"/>
      <c r="I4" s="245"/>
      <c r="J4" s="245"/>
      <c r="K4" s="245"/>
      <c r="L4" s="253">
        <v>5</v>
      </c>
      <c r="M4" s="254"/>
      <c r="N4" s="253" t="s">
        <v>4</v>
      </c>
      <c r="O4" s="255"/>
    </row>
    <row r="5" spans="2:15" s="6" customFormat="1" ht="15.75" customHeight="1" x14ac:dyDescent="0.25">
      <c r="B5" s="240"/>
      <c r="C5" s="241"/>
      <c r="D5" s="245"/>
      <c r="E5" s="245"/>
      <c r="F5" s="245"/>
      <c r="G5" s="245"/>
      <c r="H5" s="245"/>
      <c r="I5" s="245"/>
      <c r="J5" s="245"/>
      <c r="K5" s="245"/>
      <c r="L5" s="250" t="s">
        <v>5</v>
      </c>
      <c r="M5" s="256"/>
      <c r="N5" s="256"/>
      <c r="O5" s="257"/>
    </row>
    <row r="6" spans="2:15" s="6" customFormat="1" ht="15.75" customHeight="1" thickBot="1" x14ac:dyDescent="0.25">
      <c r="B6" s="242"/>
      <c r="C6" s="243"/>
      <c r="D6" s="246"/>
      <c r="E6" s="246"/>
      <c r="F6" s="246"/>
      <c r="G6" s="246"/>
      <c r="H6" s="246"/>
      <c r="I6" s="246"/>
      <c r="J6" s="246"/>
      <c r="K6" s="246"/>
      <c r="L6" s="258"/>
      <c r="M6" s="259"/>
      <c r="N6" s="259"/>
      <c r="O6" s="260"/>
    </row>
    <row r="7" spans="2:15" s="6" customFormat="1" x14ac:dyDescent="0.2"/>
    <row r="8" spans="2:15" s="6" customFormat="1" ht="22.5" customHeight="1" x14ac:dyDescent="0.2">
      <c r="B8" s="262" t="s">
        <v>6</v>
      </c>
      <c r="C8" s="262"/>
      <c r="D8" s="262"/>
      <c r="E8" s="262"/>
      <c r="F8" s="262"/>
      <c r="G8" s="262"/>
      <c r="H8" s="262"/>
      <c r="I8" s="262"/>
      <c r="J8" s="262"/>
      <c r="K8" s="262"/>
      <c r="L8" s="262"/>
      <c r="M8" s="262"/>
      <c r="N8" s="262"/>
      <c r="O8" s="262"/>
    </row>
    <row r="9" spans="2:15" s="6" customFormat="1" ht="37.5" customHeight="1" x14ac:dyDescent="0.2">
      <c r="B9" s="263" t="s">
        <v>7</v>
      </c>
      <c r="C9" s="263"/>
      <c r="D9" s="263"/>
      <c r="E9" s="7">
        <v>0</v>
      </c>
      <c r="F9" s="7">
        <v>8</v>
      </c>
      <c r="G9" s="7" t="s">
        <v>8</v>
      </c>
      <c r="H9" s="7" t="s">
        <v>9</v>
      </c>
      <c r="I9" s="7">
        <v>4</v>
      </c>
      <c r="J9" s="7">
        <v>7</v>
      </c>
      <c r="K9" s="264" t="s">
        <v>10</v>
      </c>
      <c r="L9" s="265"/>
      <c r="M9" s="265"/>
      <c r="N9" s="265"/>
      <c r="O9" s="266"/>
    </row>
    <row r="10" spans="2:15" s="6" customFormat="1" ht="15" customHeight="1" x14ac:dyDescent="0.2">
      <c r="B10" s="263" t="s">
        <v>11</v>
      </c>
      <c r="C10" s="263"/>
      <c r="D10" s="263"/>
      <c r="E10" s="273" t="s">
        <v>12</v>
      </c>
      <c r="F10" s="273"/>
      <c r="G10" s="273"/>
      <c r="H10" s="273"/>
      <c r="I10" s="273"/>
      <c r="J10" s="273"/>
      <c r="K10" s="267"/>
      <c r="L10" s="268"/>
      <c r="M10" s="268"/>
      <c r="N10" s="268"/>
      <c r="O10" s="269"/>
    </row>
    <row r="11" spans="2:15" s="6" customFormat="1" ht="30" customHeight="1" x14ac:dyDescent="0.2">
      <c r="B11" s="263"/>
      <c r="C11" s="263"/>
      <c r="D11" s="263"/>
      <c r="E11" s="274">
        <v>42594</v>
      </c>
      <c r="F11" s="275"/>
      <c r="G11" s="275"/>
      <c r="H11" s="275"/>
      <c r="I11" s="275"/>
      <c r="J11" s="276"/>
      <c r="K11" s="270"/>
      <c r="L11" s="271"/>
      <c r="M11" s="271"/>
      <c r="N11" s="271"/>
      <c r="O11" s="272"/>
    </row>
    <row r="12" spans="2:15" s="6" customFormat="1" ht="22.5" customHeight="1" x14ac:dyDescent="0.2">
      <c r="B12" s="261" t="s">
        <v>13</v>
      </c>
      <c r="C12" s="261"/>
      <c r="D12" s="261"/>
      <c r="E12" s="261"/>
      <c r="F12" s="261"/>
      <c r="G12" s="261"/>
      <c r="H12" s="261"/>
      <c r="I12" s="261"/>
      <c r="J12" s="261"/>
      <c r="K12" s="261"/>
      <c r="L12" s="261"/>
      <c r="M12" s="261"/>
      <c r="N12" s="261"/>
      <c r="O12" s="261"/>
    </row>
    <row r="13" spans="2:15" s="6" customFormat="1" ht="30" customHeight="1" x14ac:dyDescent="0.2">
      <c r="B13" s="8" t="s">
        <v>14</v>
      </c>
      <c r="C13" s="263" t="s">
        <v>15</v>
      </c>
      <c r="D13" s="263"/>
      <c r="E13" s="263"/>
      <c r="F13" s="263"/>
      <c r="G13" s="263"/>
      <c r="H13" s="263"/>
      <c r="I13" s="263"/>
      <c r="J13" s="263"/>
      <c r="K13" s="263"/>
      <c r="L13" s="263"/>
      <c r="M13" s="263"/>
      <c r="N13" s="263"/>
      <c r="O13" s="263"/>
    </row>
    <row r="14" spans="2:15" s="6" customFormat="1" ht="45" customHeight="1" x14ac:dyDescent="0.2">
      <c r="B14" s="9">
        <v>2</v>
      </c>
      <c r="C14" s="277" t="s">
        <v>16</v>
      </c>
      <c r="D14" s="277"/>
      <c r="E14" s="277"/>
      <c r="F14" s="277"/>
      <c r="G14" s="277"/>
      <c r="H14" s="277"/>
      <c r="I14" s="277"/>
      <c r="J14" s="277"/>
      <c r="K14" s="277"/>
      <c r="L14" s="277"/>
      <c r="M14" s="277"/>
      <c r="N14" s="277"/>
      <c r="O14" s="277"/>
    </row>
    <row r="15" spans="2:15" s="6" customFormat="1" ht="45" customHeight="1" x14ac:dyDescent="0.2">
      <c r="B15" s="9">
        <v>3</v>
      </c>
      <c r="C15" s="277" t="s">
        <v>17</v>
      </c>
      <c r="D15" s="277"/>
      <c r="E15" s="277"/>
      <c r="F15" s="277"/>
      <c r="G15" s="277"/>
      <c r="H15" s="277"/>
      <c r="I15" s="277"/>
      <c r="J15" s="277"/>
      <c r="K15" s="277"/>
      <c r="L15" s="277"/>
      <c r="M15" s="277"/>
      <c r="N15" s="277"/>
      <c r="O15" s="277"/>
    </row>
    <row r="16" spans="2:15" s="6" customFormat="1" ht="45" customHeight="1" x14ac:dyDescent="0.2">
      <c r="B16" s="10">
        <v>4</v>
      </c>
      <c r="C16" s="278" t="s">
        <v>18</v>
      </c>
      <c r="D16" s="279"/>
      <c r="E16" s="279"/>
      <c r="F16" s="279"/>
      <c r="G16" s="279"/>
      <c r="H16" s="279"/>
      <c r="I16" s="279"/>
      <c r="J16" s="279"/>
      <c r="K16" s="279"/>
      <c r="L16" s="279"/>
      <c r="M16" s="279"/>
      <c r="N16" s="279"/>
      <c r="O16" s="280"/>
    </row>
    <row r="17" spans="2:15" s="6" customFormat="1" ht="45" customHeight="1" x14ac:dyDescent="0.2">
      <c r="B17" s="10">
        <v>5</v>
      </c>
      <c r="C17" s="278" t="s">
        <v>19</v>
      </c>
      <c r="D17" s="279"/>
      <c r="E17" s="279"/>
      <c r="F17" s="279"/>
      <c r="G17" s="279"/>
      <c r="H17" s="279"/>
      <c r="I17" s="279"/>
      <c r="J17" s="279"/>
      <c r="K17" s="279"/>
      <c r="L17" s="279"/>
      <c r="M17" s="279"/>
      <c r="N17" s="279"/>
      <c r="O17" s="280"/>
    </row>
    <row r="18" spans="2:15" s="6" customFormat="1" ht="22.5" customHeight="1" x14ac:dyDescent="0.2">
      <c r="B18" s="261" t="s">
        <v>20</v>
      </c>
      <c r="C18" s="261"/>
      <c r="D18" s="261"/>
      <c r="E18" s="261"/>
      <c r="F18" s="261"/>
      <c r="G18" s="261"/>
      <c r="H18" s="261"/>
      <c r="I18" s="261"/>
      <c r="J18" s="261"/>
      <c r="K18" s="261"/>
      <c r="L18" s="261"/>
      <c r="M18" s="261"/>
      <c r="N18" s="261"/>
      <c r="O18" s="261"/>
    </row>
    <row r="19" spans="2:15" s="6" customFormat="1" ht="15" customHeight="1" x14ac:dyDescent="0.2">
      <c r="B19" s="263" t="s">
        <v>14</v>
      </c>
      <c r="C19" s="284" t="s">
        <v>21</v>
      </c>
      <c r="D19" s="285"/>
      <c r="E19" s="285"/>
      <c r="F19" s="285"/>
      <c r="G19" s="286"/>
      <c r="H19" s="290" t="s">
        <v>22</v>
      </c>
      <c r="I19" s="290"/>
      <c r="J19" s="290"/>
      <c r="K19" s="263" t="s">
        <v>23</v>
      </c>
      <c r="L19" s="263"/>
      <c r="M19" s="284" t="s">
        <v>24</v>
      </c>
      <c r="N19" s="285"/>
      <c r="O19" s="286"/>
    </row>
    <row r="20" spans="2:15" s="6" customFormat="1" ht="15" customHeight="1" x14ac:dyDescent="0.2">
      <c r="B20" s="263"/>
      <c r="C20" s="287"/>
      <c r="D20" s="288"/>
      <c r="E20" s="288"/>
      <c r="F20" s="288"/>
      <c r="G20" s="289"/>
      <c r="H20" s="8" t="s">
        <v>25</v>
      </c>
      <c r="I20" s="8" t="s">
        <v>26</v>
      </c>
      <c r="J20" s="8" t="s">
        <v>27</v>
      </c>
      <c r="K20" s="263"/>
      <c r="L20" s="263"/>
      <c r="M20" s="287"/>
      <c r="N20" s="288"/>
      <c r="O20" s="289"/>
    </row>
    <row r="21" spans="2:15" s="6" customFormat="1" ht="39" customHeight="1" x14ac:dyDescent="0.2">
      <c r="B21" s="9">
        <v>2</v>
      </c>
      <c r="C21" s="291" t="s">
        <v>28</v>
      </c>
      <c r="D21" s="292"/>
      <c r="E21" s="292"/>
      <c r="F21" s="292"/>
      <c r="G21" s="293"/>
      <c r="H21" s="11">
        <v>22</v>
      </c>
      <c r="I21" s="11">
        <v>3</v>
      </c>
      <c r="J21" s="9">
        <v>2017</v>
      </c>
      <c r="K21" s="294" t="s">
        <v>29</v>
      </c>
      <c r="L21" s="295"/>
      <c r="M21" s="281" t="s">
        <v>30</v>
      </c>
      <c r="N21" s="282"/>
      <c r="O21" s="283"/>
    </row>
    <row r="22" spans="2:15" s="6" customFormat="1" ht="39" customHeight="1" x14ac:dyDescent="0.2">
      <c r="B22" s="9">
        <v>3</v>
      </c>
      <c r="C22" s="291" t="s">
        <v>31</v>
      </c>
      <c r="D22" s="292"/>
      <c r="E22" s="292"/>
      <c r="F22" s="292"/>
      <c r="G22" s="293"/>
      <c r="H22" s="11" t="s">
        <v>32</v>
      </c>
      <c r="I22" s="11">
        <v>10</v>
      </c>
      <c r="J22" s="9">
        <v>2017</v>
      </c>
      <c r="K22" s="294" t="s">
        <v>29</v>
      </c>
      <c r="L22" s="295"/>
      <c r="M22" s="281" t="s">
        <v>33</v>
      </c>
      <c r="N22" s="282"/>
      <c r="O22" s="283"/>
    </row>
    <row r="23" spans="2:15" s="6" customFormat="1" ht="39" customHeight="1" x14ac:dyDescent="0.2">
      <c r="B23" s="9">
        <v>4</v>
      </c>
      <c r="C23" s="291" t="s">
        <v>31</v>
      </c>
      <c r="D23" s="292"/>
      <c r="E23" s="292"/>
      <c r="F23" s="292"/>
      <c r="G23" s="293"/>
      <c r="H23" s="11">
        <v>18</v>
      </c>
      <c r="I23" s="11">
        <v>10</v>
      </c>
      <c r="J23" s="9">
        <v>2018</v>
      </c>
      <c r="K23" s="297" t="s">
        <v>29</v>
      </c>
      <c r="L23" s="297"/>
      <c r="M23" s="281" t="s">
        <v>33</v>
      </c>
      <c r="N23" s="282"/>
      <c r="O23" s="283"/>
    </row>
    <row r="24" spans="2:15" s="6" customFormat="1" ht="39" customHeight="1" x14ac:dyDescent="0.2">
      <c r="B24" s="9">
        <v>5</v>
      </c>
      <c r="C24" s="291" t="s">
        <v>31</v>
      </c>
      <c r="D24" s="292"/>
      <c r="E24" s="292"/>
      <c r="F24" s="292"/>
      <c r="G24" s="293"/>
      <c r="H24" s="11"/>
      <c r="I24" s="11"/>
      <c r="J24" s="9"/>
      <c r="K24" s="297"/>
      <c r="L24" s="297"/>
      <c r="M24" s="281" t="s">
        <v>33</v>
      </c>
      <c r="N24" s="282"/>
      <c r="O24" s="283"/>
    </row>
    <row r="25" spans="2:15" ht="15.75" thickBot="1" x14ac:dyDescent="0.3">
      <c r="B25" s="1"/>
      <c r="C25" s="1"/>
      <c r="D25" s="1"/>
      <c r="E25" s="1"/>
      <c r="F25" s="1"/>
      <c r="G25" s="1"/>
      <c r="H25" s="1"/>
      <c r="I25" s="1"/>
      <c r="J25" s="1"/>
      <c r="K25" s="1"/>
      <c r="L25" s="1"/>
      <c r="M25" s="1"/>
      <c r="N25" s="1"/>
      <c r="O25" s="1"/>
    </row>
    <row r="26" spans="2:15" s="6" customFormat="1" ht="22.5" customHeight="1" x14ac:dyDescent="0.2">
      <c r="B26" s="298" t="s">
        <v>34</v>
      </c>
      <c r="C26" s="299"/>
      <c r="D26" s="299"/>
      <c r="E26" s="299" t="s">
        <v>35</v>
      </c>
      <c r="F26" s="299"/>
      <c r="G26" s="299"/>
      <c r="H26" s="299"/>
      <c r="I26" s="299"/>
      <c r="J26" s="299"/>
      <c r="K26" s="299" t="s">
        <v>36</v>
      </c>
      <c r="L26" s="299"/>
      <c r="M26" s="299"/>
      <c r="N26" s="299"/>
      <c r="O26" s="300"/>
    </row>
    <row r="27" spans="2:15" s="6" customFormat="1" ht="122.25" customHeight="1" thickBot="1" x14ac:dyDescent="0.25">
      <c r="B27" s="301" t="s">
        <v>37</v>
      </c>
      <c r="C27" s="302"/>
      <c r="D27" s="303"/>
      <c r="E27" s="304" t="s">
        <v>38</v>
      </c>
      <c r="F27" s="302"/>
      <c r="G27" s="302"/>
      <c r="H27" s="302"/>
      <c r="I27" s="302"/>
      <c r="J27" s="303"/>
      <c r="K27" s="304" t="s">
        <v>39</v>
      </c>
      <c r="L27" s="302"/>
      <c r="M27" s="302"/>
      <c r="N27" s="302"/>
      <c r="O27" s="305"/>
    </row>
    <row r="28" spans="2:15" s="6" customFormat="1" x14ac:dyDescent="0.2"/>
    <row r="29" spans="2:15" s="6" customFormat="1" ht="75" customHeight="1" x14ac:dyDescent="0.2">
      <c r="B29" s="296" t="s">
        <v>40</v>
      </c>
      <c r="C29" s="296"/>
      <c r="D29" s="296"/>
      <c r="E29" s="296"/>
      <c r="F29" s="296"/>
      <c r="G29" s="296"/>
      <c r="H29" s="296"/>
      <c r="I29" s="296"/>
      <c r="J29" s="296"/>
      <c r="K29" s="296"/>
      <c r="L29" s="296"/>
      <c r="M29" s="296"/>
      <c r="N29" s="296"/>
      <c r="O29" s="296"/>
    </row>
  </sheetData>
  <mergeCells count="46">
    <mergeCell ref="B29:O29"/>
    <mergeCell ref="C17:O17"/>
    <mergeCell ref="C24:G24"/>
    <mergeCell ref="K24:L24"/>
    <mergeCell ref="M24:O24"/>
    <mergeCell ref="B26:D26"/>
    <mergeCell ref="E26:J26"/>
    <mergeCell ref="K26:O26"/>
    <mergeCell ref="B27:D27"/>
    <mergeCell ref="E27:J27"/>
    <mergeCell ref="K27:O27"/>
    <mergeCell ref="C22:G22"/>
    <mergeCell ref="K22:L22"/>
    <mergeCell ref="M22:O22"/>
    <mergeCell ref="C23:G23"/>
    <mergeCell ref="K23:L23"/>
    <mergeCell ref="M23:O23"/>
    <mergeCell ref="B19:B20"/>
    <mergeCell ref="C19:G20"/>
    <mergeCell ref="H19:J19"/>
    <mergeCell ref="K19:L20"/>
    <mergeCell ref="M19:O20"/>
    <mergeCell ref="C21:G21"/>
    <mergeCell ref="K21:L21"/>
    <mergeCell ref="M21:O21"/>
    <mergeCell ref="B18:O18"/>
    <mergeCell ref="B8:O8"/>
    <mergeCell ref="B9:D9"/>
    <mergeCell ref="K9:O11"/>
    <mergeCell ref="B10:D11"/>
    <mergeCell ref="E10:J10"/>
    <mergeCell ref="E11:J11"/>
    <mergeCell ref="B12:O12"/>
    <mergeCell ref="C13:O13"/>
    <mergeCell ref="C14:O14"/>
    <mergeCell ref="C15:O15"/>
    <mergeCell ref="C16:O16"/>
    <mergeCell ref="B2:C6"/>
    <mergeCell ref="D2:K6"/>
    <mergeCell ref="L2:O2"/>
    <mergeCell ref="L3:M3"/>
    <mergeCell ref="N3:O3"/>
    <mergeCell ref="L4:M4"/>
    <mergeCell ref="N4:O4"/>
    <mergeCell ref="L5:O5"/>
    <mergeCell ref="L6:O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288"/>
  <sheetViews>
    <sheetView showGridLines="0" tabSelected="1" view="pageBreakPreview" zoomScale="70" zoomScaleNormal="70" zoomScaleSheetLayoutView="70" workbookViewId="0">
      <selection activeCell="H285" sqref="H285"/>
    </sheetView>
  </sheetViews>
  <sheetFormatPr baseColWidth="10" defaultColWidth="0" defaultRowHeight="15" x14ac:dyDescent="0.2"/>
  <cols>
    <col min="1" max="1" width="24.5" style="132" customWidth="1"/>
    <col min="2" max="2" width="29.375" style="132" customWidth="1"/>
    <col min="3" max="3" width="24.875" style="132" customWidth="1"/>
    <col min="4" max="4" width="23.875" style="134" customWidth="1"/>
    <col min="5" max="5" width="23.875" style="132" customWidth="1"/>
    <col min="6" max="6" width="5" style="136" customWidth="1"/>
    <col min="7" max="7" width="33.625" style="132" customWidth="1"/>
    <col min="8" max="8" width="22.25" style="132" customWidth="1"/>
    <col min="9" max="9" width="25.875" style="132" customWidth="1"/>
    <col min="10" max="10" width="9.5" style="132" customWidth="1"/>
    <col min="11" max="11" width="12" style="132" customWidth="1"/>
    <col min="12" max="12" width="12.5" style="132" customWidth="1"/>
    <col min="13" max="13" width="6.5" style="132" customWidth="1"/>
    <col min="14" max="14" width="6.25" style="132" customWidth="1"/>
    <col min="15" max="15" width="4.75" style="132" customWidth="1"/>
    <col min="16" max="16" width="7.875" style="132" customWidth="1"/>
    <col min="17" max="17" width="8.375" style="132" customWidth="1"/>
    <col min="18" max="18" width="9.875" style="132" customWidth="1"/>
    <col min="19" max="19" width="9.375" style="132" customWidth="1"/>
    <col min="20" max="20" width="11.875" style="132" customWidth="1"/>
    <col min="21" max="21" width="11.75" style="132" customWidth="1"/>
    <col min="22" max="22" width="14" style="132" customWidth="1"/>
    <col min="23" max="23" width="5.875" style="132" customWidth="1"/>
    <col min="24" max="24" width="8.875" style="132" customWidth="1"/>
    <col min="25" max="25" width="7.25" style="132" customWidth="1"/>
    <col min="26" max="26" width="10.375" style="132" customWidth="1"/>
    <col min="27" max="27" width="12.25" style="132" customWidth="1"/>
    <col min="28" max="28" width="10.375" style="132" customWidth="1"/>
    <col min="29" max="29" width="18.375" style="132" customWidth="1"/>
    <col min="30" max="31" width="10.125" style="132" customWidth="1"/>
    <col min="32" max="32" width="1.125" style="132" customWidth="1"/>
    <col min="33" max="16384" width="11" style="132" hidden="1"/>
  </cols>
  <sheetData>
    <row r="1" spans="1:32" ht="13.5" customHeight="1" thickBot="1" x14ac:dyDescent="0.25">
      <c r="A1" s="129"/>
      <c r="B1" s="130"/>
      <c r="C1" s="130"/>
      <c r="D1" s="236"/>
      <c r="E1" s="130"/>
      <c r="F1" s="130"/>
      <c r="G1" s="131"/>
      <c r="H1" s="130"/>
      <c r="I1" s="130"/>
      <c r="J1" s="130"/>
      <c r="K1" s="130"/>
      <c r="L1" s="130"/>
      <c r="M1" s="130"/>
      <c r="N1" s="130"/>
      <c r="O1" s="130"/>
      <c r="P1" s="130"/>
      <c r="Q1" s="130"/>
      <c r="R1" s="130"/>
      <c r="S1" s="130"/>
      <c r="T1" s="130"/>
      <c r="U1" s="130"/>
      <c r="V1" s="130"/>
      <c r="W1" s="130"/>
      <c r="X1" s="130"/>
      <c r="Y1" s="130"/>
      <c r="Z1" s="130"/>
      <c r="AA1" s="130"/>
      <c r="AB1" s="130"/>
      <c r="AC1" s="130"/>
      <c r="AD1" s="130"/>
      <c r="AE1" s="130"/>
    </row>
    <row r="2" spans="1:32" ht="18.75" customHeight="1" x14ac:dyDescent="0.2">
      <c r="A2" s="322" t="s">
        <v>41</v>
      </c>
      <c r="B2" s="323"/>
      <c r="C2" s="324"/>
      <c r="D2" s="351" t="s">
        <v>42</v>
      </c>
      <c r="E2" s="323"/>
      <c r="F2" s="323"/>
      <c r="G2" s="323"/>
      <c r="H2" s="323"/>
      <c r="I2" s="323"/>
      <c r="J2" s="323"/>
      <c r="K2" s="323"/>
      <c r="L2" s="323"/>
      <c r="M2" s="323"/>
      <c r="N2" s="323"/>
      <c r="O2" s="323"/>
      <c r="P2" s="323"/>
      <c r="Q2" s="323"/>
      <c r="R2" s="323"/>
      <c r="S2" s="323"/>
      <c r="T2" s="323"/>
      <c r="U2" s="323"/>
      <c r="V2" s="323"/>
      <c r="W2" s="323"/>
      <c r="X2" s="323"/>
      <c r="Y2" s="323"/>
      <c r="Z2" s="323"/>
      <c r="AA2" s="323"/>
      <c r="AB2" s="323"/>
      <c r="AC2" s="324"/>
      <c r="AD2" s="12" t="s">
        <v>43</v>
      </c>
      <c r="AE2" s="112"/>
    </row>
    <row r="3" spans="1:32" ht="18.75" customHeight="1" x14ac:dyDescent="0.2">
      <c r="A3" s="325"/>
      <c r="B3" s="326"/>
      <c r="C3" s="327"/>
      <c r="D3" s="325"/>
      <c r="E3" s="326"/>
      <c r="F3" s="326"/>
      <c r="G3" s="326"/>
      <c r="H3" s="326"/>
      <c r="I3" s="326"/>
      <c r="J3" s="326"/>
      <c r="K3" s="326"/>
      <c r="L3" s="326"/>
      <c r="M3" s="326"/>
      <c r="N3" s="326"/>
      <c r="O3" s="326"/>
      <c r="P3" s="326"/>
      <c r="Q3" s="326"/>
      <c r="R3" s="326"/>
      <c r="S3" s="326"/>
      <c r="T3" s="326"/>
      <c r="U3" s="326"/>
      <c r="V3" s="326"/>
      <c r="W3" s="326"/>
      <c r="X3" s="326"/>
      <c r="Y3" s="326"/>
      <c r="Z3" s="326"/>
      <c r="AA3" s="326"/>
      <c r="AB3" s="326"/>
      <c r="AC3" s="327"/>
      <c r="AD3" s="13" t="s">
        <v>2</v>
      </c>
      <c r="AE3" s="14" t="s">
        <v>3</v>
      </c>
    </row>
    <row r="4" spans="1:32" ht="17.25" customHeight="1" x14ac:dyDescent="0.2">
      <c r="A4" s="325"/>
      <c r="B4" s="326"/>
      <c r="C4" s="327"/>
      <c r="D4" s="325"/>
      <c r="E4" s="326"/>
      <c r="F4" s="326"/>
      <c r="G4" s="326"/>
      <c r="H4" s="326"/>
      <c r="I4" s="326"/>
      <c r="J4" s="326"/>
      <c r="K4" s="326"/>
      <c r="L4" s="326"/>
      <c r="M4" s="326"/>
      <c r="N4" s="326"/>
      <c r="O4" s="326"/>
      <c r="P4" s="326"/>
      <c r="Q4" s="326"/>
      <c r="R4" s="326"/>
      <c r="S4" s="326"/>
      <c r="T4" s="326"/>
      <c r="U4" s="326"/>
      <c r="V4" s="326"/>
      <c r="W4" s="326"/>
      <c r="X4" s="326"/>
      <c r="Y4" s="326"/>
      <c r="Z4" s="326"/>
      <c r="AA4" s="326"/>
      <c r="AB4" s="326"/>
      <c r="AC4" s="327"/>
      <c r="AD4" s="15">
        <v>6</v>
      </c>
      <c r="AE4" s="16" t="s">
        <v>44</v>
      </c>
    </row>
    <row r="5" spans="1:32" ht="18.75" customHeight="1" x14ac:dyDescent="0.2">
      <c r="A5" s="325"/>
      <c r="B5" s="326"/>
      <c r="C5" s="327"/>
      <c r="D5" s="325"/>
      <c r="E5" s="326"/>
      <c r="F5" s="326"/>
      <c r="G5" s="326"/>
      <c r="H5" s="326"/>
      <c r="I5" s="326"/>
      <c r="J5" s="326"/>
      <c r="K5" s="326"/>
      <c r="L5" s="326"/>
      <c r="M5" s="326"/>
      <c r="N5" s="326"/>
      <c r="O5" s="326"/>
      <c r="P5" s="326"/>
      <c r="Q5" s="326"/>
      <c r="R5" s="326"/>
      <c r="S5" s="326"/>
      <c r="T5" s="326"/>
      <c r="U5" s="326"/>
      <c r="V5" s="326"/>
      <c r="W5" s="326"/>
      <c r="X5" s="326"/>
      <c r="Y5" s="326"/>
      <c r="Z5" s="326"/>
      <c r="AA5" s="326"/>
      <c r="AB5" s="326"/>
      <c r="AC5" s="327"/>
      <c r="AD5" s="347" t="s">
        <v>5</v>
      </c>
      <c r="AE5" s="348"/>
    </row>
    <row r="6" spans="1:32" ht="18" customHeight="1" thickBot="1" x14ac:dyDescent="0.25">
      <c r="A6" s="328"/>
      <c r="B6" s="329"/>
      <c r="C6" s="330"/>
      <c r="D6" s="328"/>
      <c r="E6" s="329"/>
      <c r="F6" s="329"/>
      <c r="G6" s="329"/>
      <c r="H6" s="329"/>
      <c r="I6" s="329"/>
      <c r="J6" s="329"/>
      <c r="K6" s="329"/>
      <c r="L6" s="329"/>
      <c r="M6" s="329"/>
      <c r="N6" s="329"/>
      <c r="O6" s="329"/>
      <c r="P6" s="329"/>
      <c r="Q6" s="329"/>
      <c r="R6" s="329"/>
      <c r="S6" s="329"/>
      <c r="T6" s="329"/>
      <c r="U6" s="329"/>
      <c r="V6" s="329"/>
      <c r="W6" s="329"/>
      <c r="X6" s="329"/>
      <c r="Y6" s="329"/>
      <c r="Z6" s="329"/>
      <c r="AA6" s="329"/>
      <c r="AB6" s="329"/>
      <c r="AC6" s="330"/>
      <c r="AD6" s="349">
        <v>43825</v>
      </c>
      <c r="AE6" s="350"/>
    </row>
    <row r="7" spans="1:32" ht="12" customHeight="1" x14ac:dyDescent="0.2">
      <c r="A7" s="133"/>
      <c r="B7" s="134"/>
      <c r="C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20"/>
    </row>
    <row r="8" spans="1:32" ht="7.5" customHeight="1" x14ac:dyDescent="0.2">
      <c r="A8" s="135"/>
      <c r="F8" s="132"/>
      <c r="G8" s="136"/>
      <c r="H8" s="137"/>
      <c r="I8" s="137"/>
      <c r="J8" s="137"/>
      <c r="K8" s="137"/>
      <c r="L8" s="137"/>
      <c r="M8" s="137"/>
      <c r="N8" s="137"/>
      <c r="O8" s="137"/>
      <c r="P8" s="137"/>
      <c r="Q8" s="137"/>
      <c r="R8" s="137"/>
      <c r="S8" s="137"/>
      <c r="T8" s="137"/>
      <c r="U8" s="137"/>
      <c r="V8" s="137"/>
      <c r="W8" s="137"/>
      <c r="X8" s="137"/>
      <c r="Y8" s="137"/>
      <c r="Z8" s="137"/>
      <c r="AA8" s="137"/>
      <c r="AB8" s="137"/>
      <c r="AC8" s="137"/>
      <c r="AD8" s="138"/>
      <c r="AE8" s="139"/>
    </row>
    <row r="9" spans="1:32" ht="20.100000000000001" customHeight="1" x14ac:dyDescent="0.2">
      <c r="A9" s="17" t="s">
        <v>45</v>
      </c>
      <c r="B9" s="2">
        <v>45334</v>
      </c>
      <c r="C9" s="21"/>
      <c r="D9" s="18" t="s">
        <v>46</v>
      </c>
      <c r="E9" s="339" t="s">
        <v>47</v>
      </c>
      <c r="F9" s="340"/>
      <c r="G9" s="340"/>
      <c r="H9" s="340"/>
      <c r="I9" s="340"/>
      <c r="J9" s="340"/>
      <c r="K9" s="341"/>
      <c r="L9" s="22"/>
      <c r="M9" s="23"/>
      <c r="N9" s="23"/>
      <c r="O9" s="23"/>
      <c r="P9" s="24"/>
      <c r="Q9" s="24"/>
      <c r="R9" s="24"/>
      <c r="S9" s="24"/>
      <c r="T9" s="24"/>
      <c r="U9" s="24"/>
      <c r="V9" s="24"/>
      <c r="W9" s="24"/>
      <c r="X9" s="24"/>
      <c r="Y9" s="24"/>
      <c r="Z9" s="24"/>
      <c r="AA9" s="24"/>
      <c r="AB9" s="24"/>
      <c r="AC9" s="24"/>
      <c r="AD9" s="24"/>
      <c r="AE9" s="25"/>
      <c r="AF9" s="26"/>
    </row>
    <row r="10" spans="1:32" ht="20.100000000000001" customHeight="1" x14ac:dyDescent="0.25">
      <c r="A10" s="140"/>
      <c r="B10" s="141"/>
      <c r="C10" s="34"/>
      <c r="D10" s="142"/>
      <c r="E10" s="142"/>
      <c r="F10" s="27"/>
      <c r="G10" s="28"/>
      <c r="H10" s="22"/>
      <c r="I10" s="22"/>
      <c r="J10" s="29"/>
      <c r="K10" s="30"/>
      <c r="L10" s="24"/>
      <c r="M10" s="31"/>
      <c r="N10" s="32"/>
      <c r="O10" s="24"/>
      <c r="P10" s="24"/>
      <c r="Q10" s="24"/>
      <c r="R10" s="24"/>
      <c r="S10" s="24"/>
      <c r="T10" s="24"/>
      <c r="U10" s="24"/>
      <c r="V10" s="24"/>
      <c r="W10" s="24"/>
      <c r="X10" s="24"/>
      <c r="Y10" s="24"/>
      <c r="Z10" s="24"/>
      <c r="AA10" s="24"/>
      <c r="AB10" s="24"/>
      <c r="AC10" s="24"/>
      <c r="AD10" s="24"/>
      <c r="AE10" s="25"/>
      <c r="AF10" s="33"/>
    </row>
    <row r="11" spans="1:32" ht="20.100000000000001" customHeight="1" x14ac:dyDescent="0.25">
      <c r="A11" s="17" t="s">
        <v>48</v>
      </c>
      <c r="B11" s="4" t="s">
        <v>418</v>
      </c>
      <c r="C11" s="34"/>
      <c r="D11" s="19" t="s">
        <v>49</v>
      </c>
      <c r="E11" s="342" t="s">
        <v>50</v>
      </c>
      <c r="F11" s="343"/>
      <c r="G11" s="343"/>
      <c r="H11" s="343"/>
      <c r="I11" s="343"/>
      <c r="J11" s="343"/>
      <c r="K11" s="344"/>
      <c r="Y11" s="35"/>
      <c r="Z11" s="36"/>
      <c r="AA11" s="36"/>
      <c r="AB11" s="36"/>
      <c r="AC11" s="36"/>
      <c r="AD11" s="36"/>
      <c r="AE11" s="37"/>
      <c r="AF11" s="38"/>
    </row>
    <row r="12" spans="1:32" ht="7.5" customHeight="1" x14ac:dyDescent="0.2">
      <c r="A12" s="143"/>
      <c r="B12" s="144"/>
      <c r="C12" s="145"/>
      <c r="D12" s="136"/>
      <c r="E12" s="145"/>
      <c r="F12" s="145"/>
      <c r="G12" s="146"/>
      <c r="H12" s="147"/>
      <c r="I12" s="148"/>
      <c r="J12" s="149"/>
      <c r="K12" s="150"/>
      <c r="L12" s="149"/>
      <c r="M12" s="149"/>
      <c r="N12" s="149"/>
      <c r="O12" s="149"/>
      <c r="P12" s="149"/>
      <c r="Q12" s="149"/>
      <c r="R12" s="149"/>
      <c r="S12" s="149"/>
      <c r="T12" s="149"/>
      <c r="U12" s="149"/>
      <c r="V12" s="149"/>
      <c r="W12" s="149"/>
      <c r="X12" s="149"/>
      <c r="Y12" s="149"/>
      <c r="Z12" s="149"/>
      <c r="AA12" s="149"/>
      <c r="AB12" s="149"/>
      <c r="AC12" s="149"/>
      <c r="AD12" s="151"/>
      <c r="AE12" s="139"/>
    </row>
    <row r="13" spans="1:32" ht="31.5" customHeight="1" x14ac:dyDescent="0.2">
      <c r="A13" s="17" t="s">
        <v>51</v>
      </c>
      <c r="B13" s="3" t="s">
        <v>420</v>
      </c>
      <c r="C13" s="39"/>
      <c r="D13" s="237"/>
      <c r="E13" s="31"/>
      <c r="F13" s="31"/>
      <c r="G13" s="146"/>
      <c r="H13" s="147"/>
      <c r="I13" s="148"/>
      <c r="J13" s="149"/>
      <c r="K13" s="150"/>
      <c r="L13" s="149"/>
      <c r="M13" s="149"/>
      <c r="N13" s="149"/>
      <c r="O13" s="149"/>
      <c r="P13" s="149"/>
      <c r="Q13" s="149"/>
      <c r="R13" s="149"/>
      <c r="S13" s="149"/>
      <c r="T13" s="149"/>
      <c r="U13" s="149"/>
      <c r="V13" s="149"/>
      <c r="W13" s="149"/>
      <c r="X13" s="149"/>
      <c r="Y13" s="149"/>
      <c r="Z13" s="149"/>
      <c r="AA13" s="149"/>
      <c r="AB13" s="149"/>
      <c r="AC13" s="149"/>
      <c r="AD13" s="151"/>
      <c r="AE13" s="139"/>
    </row>
    <row r="14" spans="1:32" ht="18" customHeight="1" thickBot="1" x14ac:dyDescent="0.25">
      <c r="A14" s="152"/>
      <c r="B14" s="153"/>
      <c r="C14" s="154"/>
      <c r="F14" s="132"/>
      <c r="G14" s="136"/>
      <c r="AE14" s="155"/>
    </row>
    <row r="15" spans="1:32" ht="39" customHeight="1" thickBot="1" x14ac:dyDescent="0.25">
      <c r="A15" s="345" t="s">
        <v>52</v>
      </c>
      <c r="B15" s="333" t="s">
        <v>53</v>
      </c>
      <c r="C15" s="333" t="s">
        <v>54</v>
      </c>
      <c r="D15" s="333" t="s">
        <v>752</v>
      </c>
      <c r="E15" s="333" t="s">
        <v>55</v>
      </c>
      <c r="F15" s="337" t="s">
        <v>56</v>
      </c>
      <c r="G15" s="331" t="s">
        <v>57</v>
      </c>
      <c r="H15" s="332"/>
      <c r="I15" s="333" t="s">
        <v>58</v>
      </c>
      <c r="J15" s="331" t="s">
        <v>59</v>
      </c>
      <c r="K15" s="335"/>
      <c r="L15" s="332"/>
      <c r="M15" s="345" t="s">
        <v>60</v>
      </c>
      <c r="N15" s="353"/>
      <c r="O15" s="354"/>
      <c r="P15" s="353"/>
      <c r="Q15" s="353"/>
      <c r="R15" s="353"/>
      <c r="S15" s="355"/>
      <c r="T15" s="156" t="s">
        <v>61</v>
      </c>
      <c r="U15" s="331" t="s">
        <v>62</v>
      </c>
      <c r="V15" s="335"/>
      <c r="W15" s="332"/>
      <c r="X15" s="331" t="s">
        <v>63</v>
      </c>
      <c r="Y15" s="335"/>
      <c r="Z15" s="335"/>
      <c r="AA15" s="335"/>
      <c r="AB15" s="332"/>
      <c r="AC15" s="353" t="s">
        <v>64</v>
      </c>
      <c r="AD15" s="353"/>
      <c r="AE15" s="356"/>
    </row>
    <row r="16" spans="1:32" ht="124.5" customHeight="1" thickBot="1" x14ac:dyDescent="0.25">
      <c r="A16" s="346"/>
      <c r="B16" s="336"/>
      <c r="C16" s="336"/>
      <c r="D16" s="336"/>
      <c r="E16" s="336"/>
      <c r="F16" s="338"/>
      <c r="G16" s="157" t="s">
        <v>65</v>
      </c>
      <c r="H16" s="157" t="s">
        <v>66</v>
      </c>
      <c r="I16" s="334"/>
      <c r="J16" s="158" t="s">
        <v>67</v>
      </c>
      <c r="K16" s="158" t="s">
        <v>68</v>
      </c>
      <c r="L16" s="158" t="s">
        <v>69</v>
      </c>
      <c r="M16" s="158" t="s">
        <v>70</v>
      </c>
      <c r="N16" s="158" t="s">
        <v>71</v>
      </c>
      <c r="O16" s="159" t="s">
        <v>72</v>
      </c>
      <c r="P16" s="158" t="s">
        <v>73</v>
      </c>
      <c r="Q16" s="158" t="s">
        <v>74</v>
      </c>
      <c r="R16" s="158" t="s">
        <v>75</v>
      </c>
      <c r="S16" s="158" t="s">
        <v>76</v>
      </c>
      <c r="T16" s="158" t="s">
        <v>77</v>
      </c>
      <c r="U16" s="158" t="s">
        <v>78</v>
      </c>
      <c r="V16" s="158" t="s">
        <v>79</v>
      </c>
      <c r="W16" s="158" t="s">
        <v>80</v>
      </c>
      <c r="X16" s="158" t="s">
        <v>81</v>
      </c>
      <c r="Y16" s="158" t="s">
        <v>82</v>
      </c>
      <c r="Z16" s="160" t="s">
        <v>83</v>
      </c>
      <c r="AA16" s="158" t="s">
        <v>84</v>
      </c>
      <c r="AB16" s="158" t="s">
        <v>85</v>
      </c>
      <c r="AC16" s="357"/>
      <c r="AD16" s="357"/>
      <c r="AE16" s="358"/>
    </row>
    <row r="17" spans="1:32" ht="99.95" customHeight="1" thickTop="1" x14ac:dyDescent="0.2">
      <c r="A17" s="232" t="s">
        <v>422</v>
      </c>
      <c r="B17" s="231" t="s">
        <v>419</v>
      </c>
      <c r="C17" s="164" t="s">
        <v>423</v>
      </c>
      <c r="D17" s="164" t="s">
        <v>765</v>
      </c>
      <c r="E17" s="164" t="s">
        <v>563</v>
      </c>
      <c r="F17" s="163" t="s">
        <v>87</v>
      </c>
      <c r="G17" s="164" t="s">
        <v>424</v>
      </c>
      <c r="H17" s="165" t="s">
        <v>425</v>
      </c>
      <c r="I17" s="166" t="s">
        <v>380</v>
      </c>
      <c r="J17" s="167" t="s">
        <v>88</v>
      </c>
      <c r="K17" s="167" t="s">
        <v>89</v>
      </c>
      <c r="L17" s="167" t="s">
        <v>90</v>
      </c>
      <c r="M17" s="168">
        <v>6</v>
      </c>
      <c r="N17" s="168">
        <v>3</v>
      </c>
      <c r="O17" s="169">
        <f t="shared" ref="O17" si="0">M17*N17</f>
        <v>18</v>
      </c>
      <c r="P17" s="169" t="str">
        <f t="shared" ref="P17" si="1">IF(OR(O17="",O17=0),"",IF(O17&lt;5,"B",IF(O17&lt;9,"M",IF(O17&lt;21,"A","MA"))))</f>
        <v>A</v>
      </c>
      <c r="Q17" s="168">
        <v>25</v>
      </c>
      <c r="R17" s="169">
        <f t="shared" ref="R17" si="2">O17*Q17</f>
        <v>450</v>
      </c>
      <c r="S17" s="170" t="str">
        <f t="shared" ref="S17" si="3">IF(R17="","",IF(AND(R17&gt;=600,R17&lt;=4000),"I",IF(AND(R17&gt;=150,R17&lt;=500),"II",IF(AND(R17&gt;=40,R17&lt;=120),"III",IF(OR(R17&lt;=20,R17&gt;=0),"IV")))))</f>
        <v>II</v>
      </c>
      <c r="T17" s="163" t="s">
        <v>377</v>
      </c>
      <c r="U17" s="167" t="s">
        <v>382</v>
      </c>
      <c r="V17" s="171">
        <v>1</v>
      </c>
      <c r="W17" s="167" t="s">
        <v>92</v>
      </c>
      <c r="X17" s="167" t="s">
        <v>93</v>
      </c>
      <c r="Y17" s="167" t="s">
        <v>93</v>
      </c>
      <c r="Z17" s="167" t="s">
        <v>93</v>
      </c>
      <c r="AA17" s="172" t="s">
        <v>426</v>
      </c>
      <c r="AB17" s="167" t="s">
        <v>95</v>
      </c>
      <c r="AC17" s="313"/>
      <c r="AD17" s="314"/>
      <c r="AE17" s="315"/>
      <c r="AF17" s="173"/>
    </row>
    <row r="18" spans="1:32" ht="99.95" customHeight="1" x14ac:dyDescent="0.2">
      <c r="A18" s="162" t="s">
        <v>422</v>
      </c>
      <c r="B18" s="162" t="s">
        <v>419</v>
      </c>
      <c r="C18" s="164" t="s">
        <v>423</v>
      </c>
      <c r="D18" s="164" t="s">
        <v>765</v>
      </c>
      <c r="E18" s="164" t="s">
        <v>563</v>
      </c>
      <c r="F18" s="167" t="s">
        <v>87</v>
      </c>
      <c r="G18" s="164" t="s">
        <v>427</v>
      </c>
      <c r="H18" s="174" t="s">
        <v>428</v>
      </c>
      <c r="I18" s="175" t="s">
        <v>94</v>
      </c>
      <c r="J18" s="176" t="s">
        <v>429</v>
      </c>
      <c r="K18" s="176" t="s">
        <v>430</v>
      </c>
      <c r="L18" s="177" t="s">
        <v>431</v>
      </c>
      <c r="M18" s="178">
        <v>6</v>
      </c>
      <c r="N18" s="178">
        <v>3</v>
      </c>
      <c r="O18" s="178">
        <f>M18*N18</f>
        <v>18</v>
      </c>
      <c r="P18" s="179" t="str">
        <f>IF(OR(O18="",O18=0),"",IF(O18&lt;5,"B",IF(O18&lt;9,"M",IF(O18&lt;21,"A","MA"))))</f>
        <v>A</v>
      </c>
      <c r="Q18" s="178">
        <v>25</v>
      </c>
      <c r="R18" s="178">
        <f>O18*Q18</f>
        <v>450</v>
      </c>
      <c r="S18" s="180" t="str">
        <f>IF(R18="","",IF(AND(R18&gt;=600,R18&lt;=4000),"I",IF(AND(R18&gt;=150,R18&lt;=500),"II",IF(AND(R18&gt;=40,R18&lt;=120),"III",IF(OR(R18&lt;=20,R18&gt;=0),"IV")))))</f>
        <v>II</v>
      </c>
      <c r="T18" s="181" t="s">
        <v>377</v>
      </c>
      <c r="U18" s="177" t="s">
        <v>378</v>
      </c>
      <c r="V18" s="171">
        <v>1</v>
      </c>
      <c r="W18" s="176" t="s">
        <v>92</v>
      </c>
      <c r="X18" s="171" t="s">
        <v>93</v>
      </c>
      <c r="Y18" s="171" t="s">
        <v>93</v>
      </c>
      <c r="Z18" s="176" t="s">
        <v>93</v>
      </c>
      <c r="AA18" s="175" t="s">
        <v>432</v>
      </c>
      <c r="AB18" s="176" t="s">
        <v>95</v>
      </c>
      <c r="AC18" s="306"/>
      <c r="AD18" s="306"/>
      <c r="AE18" s="306"/>
      <c r="AF18" s="173"/>
    </row>
    <row r="19" spans="1:32" ht="99.95" customHeight="1" x14ac:dyDescent="0.2">
      <c r="A19" s="162" t="s">
        <v>422</v>
      </c>
      <c r="B19" s="162" t="s">
        <v>419</v>
      </c>
      <c r="C19" s="164" t="s">
        <v>423</v>
      </c>
      <c r="D19" s="164" t="s">
        <v>765</v>
      </c>
      <c r="E19" s="164" t="s">
        <v>563</v>
      </c>
      <c r="F19" s="163" t="s">
        <v>87</v>
      </c>
      <c r="G19" s="164" t="s">
        <v>433</v>
      </c>
      <c r="H19" s="174" t="s">
        <v>434</v>
      </c>
      <c r="I19" s="175" t="s">
        <v>435</v>
      </c>
      <c r="J19" s="176" t="s">
        <v>436</v>
      </c>
      <c r="K19" s="176" t="s">
        <v>88</v>
      </c>
      <c r="L19" s="177" t="s">
        <v>437</v>
      </c>
      <c r="M19" s="178">
        <v>6</v>
      </c>
      <c r="N19" s="178">
        <v>3</v>
      </c>
      <c r="O19" s="178">
        <f t="shared" ref="O19" si="4">M19*N19</f>
        <v>18</v>
      </c>
      <c r="P19" s="182" t="str">
        <f t="shared" ref="P19" si="5">IF(OR(O19="",O19=0),"",IF(O19&lt;5,"B",IF(O19&lt;9,"M",IF(O19&lt;21,"A","MA"))))</f>
        <v>A</v>
      </c>
      <c r="Q19" s="178">
        <v>25</v>
      </c>
      <c r="R19" s="178">
        <f t="shared" ref="R19" si="6">O19*Q19</f>
        <v>450</v>
      </c>
      <c r="S19" s="180" t="str">
        <f t="shared" ref="S19" si="7">IF(R19="","",IF(AND(R19&gt;=600,R19&lt;=4000),"I",IF(AND(R19&gt;=150,R19&lt;=500),"II",IF(AND(R19&gt;=40,R19&lt;=120),"III",IF(OR(R19&lt;=20,R19&gt;=0),"IV")))))</f>
        <v>II</v>
      </c>
      <c r="T19" s="183" t="s">
        <v>377</v>
      </c>
      <c r="U19" s="184" t="s">
        <v>378</v>
      </c>
      <c r="V19" s="171">
        <v>1</v>
      </c>
      <c r="W19" s="176" t="s">
        <v>92</v>
      </c>
      <c r="X19" s="171" t="s">
        <v>93</v>
      </c>
      <c r="Y19" s="171" t="s">
        <v>93</v>
      </c>
      <c r="Z19" s="176" t="s">
        <v>93</v>
      </c>
      <c r="AA19" s="175" t="s">
        <v>438</v>
      </c>
      <c r="AB19" s="176" t="s">
        <v>95</v>
      </c>
      <c r="AC19" s="321"/>
      <c r="AD19" s="306"/>
      <c r="AE19" s="306"/>
      <c r="AF19" s="173"/>
    </row>
    <row r="20" spans="1:32" ht="99.95" customHeight="1" x14ac:dyDescent="0.2">
      <c r="A20" s="162" t="s">
        <v>422</v>
      </c>
      <c r="B20" s="162" t="s">
        <v>419</v>
      </c>
      <c r="C20" s="164" t="s">
        <v>423</v>
      </c>
      <c r="D20" s="164" t="s">
        <v>765</v>
      </c>
      <c r="E20" s="164" t="s">
        <v>563</v>
      </c>
      <c r="F20" s="167" t="s">
        <v>87</v>
      </c>
      <c r="G20" s="164" t="s">
        <v>746</v>
      </c>
      <c r="H20" s="174" t="s">
        <v>440</v>
      </c>
      <c r="I20" s="175" t="s">
        <v>441</v>
      </c>
      <c r="J20" s="176" t="s">
        <v>88</v>
      </c>
      <c r="K20" s="176" t="s">
        <v>442</v>
      </c>
      <c r="L20" s="177" t="s">
        <v>437</v>
      </c>
      <c r="M20" s="178">
        <v>6</v>
      </c>
      <c r="N20" s="178">
        <v>3</v>
      </c>
      <c r="O20" s="178">
        <f>M20*N20</f>
        <v>18</v>
      </c>
      <c r="P20" s="179" t="str">
        <f>IF(OR(O20="",O20=0),"",IF(O20&lt;5,"B",IF(O20&lt;9,"M",IF(O20&lt;21,"A","MA"))))</f>
        <v>A</v>
      </c>
      <c r="Q20" s="178">
        <v>25</v>
      </c>
      <c r="R20" s="178">
        <f>O20*Q20</f>
        <v>450</v>
      </c>
      <c r="S20" s="180" t="str">
        <f>IF(R20="","",IF(AND(R20&gt;=600,R20&lt;=4000),"I",IF(AND(R20&gt;=150,R20&lt;=500),"II",IF(AND(R20&gt;=40,R20&lt;=120),"III",IF(OR(R20&lt;=20,R20&gt;=0),"IV")))))</f>
        <v>II</v>
      </c>
      <c r="T20" s="181" t="s">
        <v>377</v>
      </c>
      <c r="U20" s="177" t="s">
        <v>378</v>
      </c>
      <c r="V20" s="171">
        <v>1</v>
      </c>
      <c r="W20" s="176" t="s">
        <v>92</v>
      </c>
      <c r="X20" s="171" t="s">
        <v>93</v>
      </c>
      <c r="Y20" s="176" t="s">
        <v>443</v>
      </c>
      <c r="Z20" s="176" t="s">
        <v>93</v>
      </c>
      <c r="AA20" s="175" t="s">
        <v>444</v>
      </c>
      <c r="AB20" s="176" t="s">
        <v>95</v>
      </c>
      <c r="AC20" s="321"/>
      <c r="AD20" s="306"/>
      <c r="AE20" s="306"/>
      <c r="AF20" s="173"/>
    </row>
    <row r="21" spans="1:32" ht="99.95" customHeight="1" x14ac:dyDescent="0.2">
      <c r="A21" s="162" t="s">
        <v>422</v>
      </c>
      <c r="B21" s="162" t="s">
        <v>419</v>
      </c>
      <c r="C21" s="164" t="s">
        <v>423</v>
      </c>
      <c r="D21" s="164" t="s">
        <v>765</v>
      </c>
      <c r="E21" s="164" t="s">
        <v>563</v>
      </c>
      <c r="F21" s="167" t="s">
        <v>87</v>
      </c>
      <c r="G21" s="164" t="s">
        <v>445</v>
      </c>
      <c r="H21" s="174" t="s">
        <v>446</v>
      </c>
      <c r="I21" s="175" t="s">
        <v>447</v>
      </c>
      <c r="J21" s="176" t="s">
        <v>88</v>
      </c>
      <c r="K21" s="176" t="s">
        <v>88</v>
      </c>
      <c r="L21" s="177" t="s">
        <v>437</v>
      </c>
      <c r="M21" s="178">
        <v>6</v>
      </c>
      <c r="N21" s="178">
        <v>3</v>
      </c>
      <c r="O21" s="178">
        <f>M21*N21</f>
        <v>18</v>
      </c>
      <c r="P21" s="179" t="str">
        <f>IF(OR(O21="",O21=0),"",IF(O21&lt;5,"B",IF(O21&lt;9,"M",IF(O21&lt;21,"A","MA"))))</f>
        <v>A</v>
      </c>
      <c r="Q21" s="178">
        <v>25</v>
      </c>
      <c r="R21" s="178">
        <f>O21*Q21</f>
        <v>450</v>
      </c>
      <c r="S21" s="180" t="str">
        <f>IF(R21="","",IF(AND(R21&gt;=600,R21&lt;=4000),"I",IF(AND(R21&gt;=150,R21&lt;=500),"II",IF(AND(R21&gt;=40,R21&lt;=120),"III",IF(OR(R21&lt;=20,R21&gt;=0),"IV")))))</f>
        <v>II</v>
      </c>
      <c r="T21" s="181" t="s">
        <v>377</v>
      </c>
      <c r="U21" s="177" t="s">
        <v>378</v>
      </c>
      <c r="V21" s="171">
        <v>1</v>
      </c>
      <c r="W21" s="176" t="s">
        <v>92</v>
      </c>
      <c r="X21" s="171" t="s">
        <v>93</v>
      </c>
      <c r="Y21" s="176" t="s">
        <v>93</v>
      </c>
      <c r="Z21" s="176" t="s">
        <v>93</v>
      </c>
      <c r="AA21" s="175" t="s">
        <v>444</v>
      </c>
      <c r="AB21" s="176" t="s">
        <v>95</v>
      </c>
      <c r="AC21" s="306"/>
      <c r="AD21" s="306"/>
      <c r="AE21" s="306"/>
      <c r="AF21" s="173"/>
    </row>
    <row r="22" spans="1:32" ht="99.95" customHeight="1" x14ac:dyDescent="0.2">
      <c r="A22" s="162" t="s">
        <v>422</v>
      </c>
      <c r="B22" s="162" t="s">
        <v>419</v>
      </c>
      <c r="C22" s="164" t="s">
        <v>423</v>
      </c>
      <c r="D22" s="164" t="s">
        <v>765</v>
      </c>
      <c r="E22" s="164" t="s">
        <v>563</v>
      </c>
      <c r="F22" s="167" t="s">
        <v>143</v>
      </c>
      <c r="G22" s="164" t="s">
        <v>448</v>
      </c>
      <c r="H22" s="165" t="s">
        <v>449</v>
      </c>
      <c r="I22" s="185" t="s">
        <v>450</v>
      </c>
      <c r="J22" s="181" t="s">
        <v>88</v>
      </c>
      <c r="K22" s="181" t="s">
        <v>451</v>
      </c>
      <c r="L22" s="181" t="s">
        <v>88</v>
      </c>
      <c r="M22" s="186">
        <v>2</v>
      </c>
      <c r="N22" s="186">
        <v>3</v>
      </c>
      <c r="O22" s="179">
        <f>M22*N22</f>
        <v>6</v>
      </c>
      <c r="P22" s="179" t="str">
        <f>IF(OR(O22="",O22=0),"",IF(O22&lt;5,"B",IF(O22&lt;9,"M",IF(O22&lt;21,"A","MA"))))</f>
        <v>M</v>
      </c>
      <c r="Q22" s="186">
        <v>10</v>
      </c>
      <c r="R22" s="179">
        <f>O22*Q22</f>
        <v>60</v>
      </c>
      <c r="S22" s="180" t="str">
        <f>IF(R22="","",IF(AND(R22&gt;=600,R22&lt;=4000),"I",IF(AND(R22&gt;=150,R22&lt;=500),"II",IF(AND(R22&gt;=40,R22&lt;=120),"III",IF(OR(R22&lt;=20,R22&gt;=0),"IV")))))</f>
        <v>III</v>
      </c>
      <c r="T22" s="181" t="s">
        <v>386</v>
      </c>
      <c r="U22" s="181" t="s">
        <v>389</v>
      </c>
      <c r="V22" s="171">
        <v>1</v>
      </c>
      <c r="W22" s="181" t="s">
        <v>92</v>
      </c>
      <c r="X22" s="181" t="s">
        <v>93</v>
      </c>
      <c r="Y22" s="181" t="s">
        <v>93</v>
      </c>
      <c r="Z22" s="181" t="s">
        <v>93</v>
      </c>
      <c r="AA22" s="187" t="s">
        <v>452</v>
      </c>
      <c r="AB22" s="181" t="s">
        <v>93</v>
      </c>
      <c r="AC22" s="308"/>
      <c r="AD22" s="308"/>
      <c r="AE22" s="308"/>
      <c r="AF22" s="173"/>
    </row>
    <row r="23" spans="1:32" ht="99.95" customHeight="1" x14ac:dyDescent="0.2">
      <c r="A23" s="162" t="s">
        <v>422</v>
      </c>
      <c r="B23" s="162" t="s">
        <v>419</v>
      </c>
      <c r="C23" s="164" t="s">
        <v>423</v>
      </c>
      <c r="D23" s="164" t="s">
        <v>765</v>
      </c>
      <c r="E23" s="164" t="s">
        <v>563</v>
      </c>
      <c r="F23" s="167" t="s">
        <v>87</v>
      </c>
      <c r="G23" s="164" t="s">
        <v>453</v>
      </c>
      <c r="H23" s="185" t="s">
        <v>454</v>
      </c>
      <c r="I23" s="185" t="s">
        <v>97</v>
      </c>
      <c r="J23" s="181" t="s">
        <v>88</v>
      </c>
      <c r="K23" s="181" t="s">
        <v>455</v>
      </c>
      <c r="L23" s="181" t="s">
        <v>456</v>
      </c>
      <c r="M23" s="186">
        <v>2</v>
      </c>
      <c r="N23" s="186">
        <v>3</v>
      </c>
      <c r="O23" s="179">
        <f t="shared" ref="O23:O24" si="8">M23*N23</f>
        <v>6</v>
      </c>
      <c r="P23" s="179" t="str">
        <f t="shared" ref="P23" si="9">IF(OR(O23="",O23=0),"",IF(O23&lt;5,"B",IF(O23&lt;9,"M",IF(O23&lt;21,"A","MA"))))</f>
        <v>M</v>
      </c>
      <c r="Q23" s="186">
        <v>10</v>
      </c>
      <c r="R23" s="179">
        <f t="shared" ref="R23" si="10">O23*Q23</f>
        <v>60</v>
      </c>
      <c r="S23" s="180" t="str">
        <f t="shared" ref="S23" si="11">IF(R23="","",IF(AND(R23&gt;=600,R23&lt;=4000),"I",IF(AND(R23&gt;=150,R23&lt;=500),"II",IF(AND(R23&gt;=40,R23&lt;=120),"III",IF(OR(R23&lt;=20,R23&gt;=0),"IV")))))</f>
        <v>III</v>
      </c>
      <c r="T23" s="181" t="s">
        <v>386</v>
      </c>
      <c r="U23" s="181" t="s">
        <v>393</v>
      </c>
      <c r="V23" s="171">
        <v>1</v>
      </c>
      <c r="W23" s="188" t="s">
        <v>92</v>
      </c>
      <c r="X23" s="181" t="s">
        <v>93</v>
      </c>
      <c r="Y23" s="181" t="s">
        <v>93</v>
      </c>
      <c r="Z23" s="181" t="s">
        <v>457</v>
      </c>
      <c r="AA23" s="187" t="s">
        <v>458</v>
      </c>
      <c r="AB23" s="181" t="s">
        <v>93</v>
      </c>
      <c r="AC23" s="318"/>
      <c r="AD23" s="319"/>
      <c r="AE23" s="320"/>
      <c r="AF23" s="173"/>
    </row>
    <row r="24" spans="1:32" ht="99.95" customHeight="1" x14ac:dyDescent="0.2">
      <c r="A24" s="162" t="s">
        <v>422</v>
      </c>
      <c r="B24" s="162" t="s">
        <v>419</v>
      </c>
      <c r="C24" s="164" t="s">
        <v>423</v>
      </c>
      <c r="D24" s="164" t="s">
        <v>777</v>
      </c>
      <c r="E24" s="164" t="s">
        <v>563</v>
      </c>
      <c r="F24" s="167" t="s">
        <v>87</v>
      </c>
      <c r="G24" s="164" t="s">
        <v>745</v>
      </c>
      <c r="H24" s="185" t="s">
        <v>459</v>
      </c>
      <c r="I24" s="185" t="s">
        <v>460</v>
      </c>
      <c r="J24" s="181" t="s">
        <v>88</v>
      </c>
      <c r="K24" s="181" t="s">
        <v>461</v>
      </c>
      <c r="L24" s="181" t="s">
        <v>88</v>
      </c>
      <c r="M24" s="189">
        <v>2</v>
      </c>
      <c r="N24" s="189">
        <v>3</v>
      </c>
      <c r="O24" s="182">
        <f t="shared" si="8"/>
        <v>6</v>
      </c>
      <c r="P24" s="182" t="str">
        <f>IF(OR(O24="",O24=0),"",IF(O24&lt;5,"B",IF(O24&lt;9,"M",IF(O24&lt;21,"A","MA"))))</f>
        <v>M</v>
      </c>
      <c r="Q24" s="189">
        <v>25</v>
      </c>
      <c r="R24" s="182">
        <f>O24*Q24</f>
        <v>150</v>
      </c>
      <c r="S24" s="180" t="str">
        <f>IF(R24="","",IF(AND(R24&gt;=600,R24&lt;=4000),"I",IF(AND(R24&gt;=150,R24&lt;=500),"II",IF(AND(R24&gt;=40,R24&lt;=120),"III",IF(OR(R24&lt;=20,R24&gt;=0),"IV")))))</f>
        <v>II</v>
      </c>
      <c r="T24" s="183" t="s">
        <v>377</v>
      </c>
      <c r="U24" s="181" t="s">
        <v>462</v>
      </c>
      <c r="V24" s="171">
        <v>1</v>
      </c>
      <c r="W24" s="188" t="s">
        <v>92</v>
      </c>
      <c r="X24" s="181" t="s">
        <v>93</v>
      </c>
      <c r="Y24" s="181" t="s">
        <v>93</v>
      </c>
      <c r="Z24" s="181" t="s">
        <v>463</v>
      </c>
      <c r="AA24" s="187" t="s">
        <v>464</v>
      </c>
      <c r="AB24" s="181" t="s">
        <v>93</v>
      </c>
      <c r="AC24" s="318"/>
      <c r="AD24" s="319"/>
      <c r="AE24" s="320"/>
      <c r="AF24" s="173"/>
    </row>
    <row r="25" spans="1:32" ht="99.95" customHeight="1" x14ac:dyDescent="0.2">
      <c r="A25" s="162" t="s">
        <v>422</v>
      </c>
      <c r="B25" s="162" t="s">
        <v>419</v>
      </c>
      <c r="C25" s="164" t="s">
        <v>423</v>
      </c>
      <c r="D25" s="164" t="s">
        <v>779</v>
      </c>
      <c r="E25" s="164" t="s">
        <v>563</v>
      </c>
      <c r="F25" s="167" t="s">
        <v>87</v>
      </c>
      <c r="G25" s="164" t="s">
        <v>747</v>
      </c>
      <c r="H25" s="166" t="s">
        <v>465</v>
      </c>
      <c r="I25" s="166" t="s">
        <v>711</v>
      </c>
      <c r="J25" s="167" t="s">
        <v>88</v>
      </c>
      <c r="K25" s="167" t="s">
        <v>88</v>
      </c>
      <c r="L25" s="167" t="s">
        <v>467</v>
      </c>
      <c r="M25" s="190">
        <v>2</v>
      </c>
      <c r="N25" s="190">
        <v>3</v>
      </c>
      <c r="O25" s="191">
        <f>M25*N25</f>
        <v>6</v>
      </c>
      <c r="P25" s="191" t="str">
        <f>IF(OR(O25="",O25=0),"",IF(O25&lt;5,"B",IF(O25&lt;9,"M",IF(O25&lt;21,"A","MA"))))</f>
        <v>M</v>
      </c>
      <c r="Q25" s="190">
        <v>25</v>
      </c>
      <c r="R25" s="191">
        <f>O25*Q25</f>
        <v>150</v>
      </c>
      <c r="S25" s="170" t="str">
        <f>IF(R25="","",IF(AND(R25&gt;=600,R25&lt;=4000),"I",IF(AND(R25&gt;=150,R25&lt;=500),"II",IF(AND(R25&gt;=40,R25&lt;=120),"III",IF(OR(R25&lt;=20,R25&gt;=0),"IV")))))</f>
        <v>II</v>
      </c>
      <c r="T25" s="181" t="s">
        <v>377</v>
      </c>
      <c r="U25" s="167" t="s">
        <v>397</v>
      </c>
      <c r="V25" s="171">
        <v>1</v>
      </c>
      <c r="W25" s="188" t="s">
        <v>92</v>
      </c>
      <c r="X25" s="167" t="s">
        <v>93</v>
      </c>
      <c r="Y25" s="167" t="s">
        <v>93</v>
      </c>
      <c r="Z25" s="181" t="s">
        <v>93</v>
      </c>
      <c r="AA25" s="166" t="s">
        <v>93</v>
      </c>
      <c r="AB25" s="167" t="s">
        <v>468</v>
      </c>
      <c r="AC25" s="313"/>
      <c r="AD25" s="314"/>
      <c r="AE25" s="315"/>
      <c r="AF25" s="173"/>
    </row>
    <row r="26" spans="1:32" ht="99.95" customHeight="1" x14ac:dyDescent="0.2">
      <c r="A26" s="162" t="s">
        <v>422</v>
      </c>
      <c r="B26" s="162" t="s">
        <v>419</v>
      </c>
      <c r="C26" s="164" t="s">
        <v>423</v>
      </c>
      <c r="D26" s="164" t="s">
        <v>778</v>
      </c>
      <c r="E26" s="164" t="s">
        <v>563</v>
      </c>
      <c r="F26" s="167" t="s">
        <v>87</v>
      </c>
      <c r="G26" s="164" t="s">
        <v>469</v>
      </c>
      <c r="H26" s="166" t="s">
        <v>470</v>
      </c>
      <c r="I26" s="166" t="s">
        <v>471</v>
      </c>
      <c r="J26" s="167" t="s">
        <v>88</v>
      </c>
      <c r="K26" s="167" t="s">
        <v>88</v>
      </c>
      <c r="L26" s="167" t="s">
        <v>88</v>
      </c>
      <c r="M26" s="190">
        <v>2</v>
      </c>
      <c r="N26" s="190">
        <v>3</v>
      </c>
      <c r="O26" s="191">
        <f>M26*N26</f>
        <v>6</v>
      </c>
      <c r="P26" s="191" t="str">
        <f>IF(OR(O26="",O26=0),"",IF(O26&lt;5,"B",IF(O26&lt;9,"M",IF(O26&lt;21,"A","MA"))))</f>
        <v>M</v>
      </c>
      <c r="Q26" s="190">
        <v>25</v>
      </c>
      <c r="R26" s="191">
        <f>O26*Q26</f>
        <v>150</v>
      </c>
      <c r="S26" s="170" t="str">
        <f>IF(R26="","",IF(AND(R26&gt;=600,R26&lt;=4000),"I",IF(AND(R26&gt;=150,R26&lt;=500),"II",IF(AND(R26&gt;=40,R26&lt;=120),"III",IF(OR(R26&lt;=20,R26&gt;=0),"IV")))))</f>
        <v>II</v>
      </c>
      <c r="T26" s="181" t="s">
        <v>377</v>
      </c>
      <c r="U26" s="167" t="s">
        <v>472</v>
      </c>
      <c r="V26" s="171">
        <v>1</v>
      </c>
      <c r="W26" s="188" t="s">
        <v>92</v>
      </c>
      <c r="X26" s="167" t="s">
        <v>93</v>
      </c>
      <c r="Y26" s="167" t="s">
        <v>93</v>
      </c>
      <c r="Z26" s="181" t="s">
        <v>93</v>
      </c>
      <c r="AA26" s="166" t="s">
        <v>473</v>
      </c>
      <c r="AB26" s="167" t="s">
        <v>474</v>
      </c>
      <c r="AC26" s="313"/>
      <c r="AD26" s="314"/>
      <c r="AE26" s="315"/>
      <c r="AF26" s="173"/>
    </row>
    <row r="27" spans="1:32" ht="99.95" customHeight="1" x14ac:dyDescent="0.2">
      <c r="A27" s="162" t="s">
        <v>422</v>
      </c>
      <c r="B27" s="162" t="s">
        <v>419</v>
      </c>
      <c r="C27" s="164" t="s">
        <v>423</v>
      </c>
      <c r="D27" s="164" t="s">
        <v>765</v>
      </c>
      <c r="E27" s="164" t="s">
        <v>563</v>
      </c>
      <c r="F27" s="167" t="s">
        <v>87</v>
      </c>
      <c r="G27" s="164" t="s">
        <v>712</v>
      </c>
      <c r="H27" s="166" t="s">
        <v>476</v>
      </c>
      <c r="I27" s="192" t="s">
        <v>477</v>
      </c>
      <c r="J27" s="193" t="s">
        <v>88</v>
      </c>
      <c r="K27" s="193" t="s">
        <v>88</v>
      </c>
      <c r="L27" s="188" t="s">
        <v>478</v>
      </c>
      <c r="M27" s="193">
        <v>6</v>
      </c>
      <c r="N27" s="193">
        <v>3</v>
      </c>
      <c r="O27" s="191">
        <f>M27*N27</f>
        <v>18</v>
      </c>
      <c r="P27" s="179" t="str">
        <f t="shared" ref="P27:P34" si="12">IF(OR(O27="",O27=0),"",IF(O27&lt;5,"B",IF(O27&lt;9,"M",IF(O27&lt;21,"A","MA"))))</f>
        <v>A</v>
      </c>
      <c r="Q27" s="193">
        <v>25</v>
      </c>
      <c r="R27" s="191">
        <f>O27*Q27</f>
        <v>450</v>
      </c>
      <c r="S27" s="180" t="str">
        <f t="shared" ref="S27:S37" si="13">IF(R27="","",IF(AND(R27&gt;=600,R27&lt;=4000),"I",IF(AND(R27&gt;=150,R27&lt;=500),"II",IF(AND(R27&gt;=40,R27&lt;=120),"III",IF(OR(R27&lt;=20,R27&gt;=0),"IV")))))</f>
        <v>II</v>
      </c>
      <c r="T27" s="181" t="s">
        <v>377</v>
      </c>
      <c r="U27" s="194" t="s">
        <v>479</v>
      </c>
      <c r="V27" s="171">
        <v>1</v>
      </c>
      <c r="W27" s="188" t="s">
        <v>92</v>
      </c>
      <c r="X27" s="193" t="s">
        <v>93</v>
      </c>
      <c r="Y27" s="193" t="s">
        <v>93</v>
      </c>
      <c r="Z27" s="193" t="s">
        <v>93</v>
      </c>
      <c r="AA27" s="192" t="s">
        <v>480</v>
      </c>
      <c r="AB27" s="176" t="s">
        <v>95</v>
      </c>
      <c r="AC27" s="308"/>
      <c r="AD27" s="308"/>
      <c r="AE27" s="308"/>
      <c r="AF27" s="173"/>
    </row>
    <row r="28" spans="1:32" ht="99.95" customHeight="1" x14ac:dyDescent="0.2">
      <c r="A28" s="162" t="s">
        <v>422</v>
      </c>
      <c r="B28" s="162" t="s">
        <v>419</v>
      </c>
      <c r="C28" s="164" t="s">
        <v>423</v>
      </c>
      <c r="D28" s="164" t="s">
        <v>781</v>
      </c>
      <c r="E28" s="164" t="s">
        <v>563</v>
      </c>
      <c r="F28" s="163" t="s">
        <v>87</v>
      </c>
      <c r="G28" s="164" t="s">
        <v>481</v>
      </c>
      <c r="H28" s="166" t="s">
        <v>482</v>
      </c>
      <c r="I28" s="192" t="s">
        <v>483</v>
      </c>
      <c r="J28" s="193" t="s">
        <v>88</v>
      </c>
      <c r="K28" s="188" t="s">
        <v>484</v>
      </c>
      <c r="L28" s="188" t="s">
        <v>478</v>
      </c>
      <c r="M28" s="193">
        <v>2</v>
      </c>
      <c r="N28" s="193">
        <v>2</v>
      </c>
      <c r="O28" s="193">
        <v>4</v>
      </c>
      <c r="P28" s="182" t="str">
        <f t="shared" si="12"/>
        <v>B</v>
      </c>
      <c r="Q28" s="193">
        <v>10</v>
      </c>
      <c r="R28" s="193">
        <v>40</v>
      </c>
      <c r="S28" s="180" t="str">
        <f t="shared" si="13"/>
        <v>III</v>
      </c>
      <c r="T28" s="183" t="s">
        <v>386</v>
      </c>
      <c r="U28" s="195" t="s">
        <v>485</v>
      </c>
      <c r="V28" s="171">
        <v>1</v>
      </c>
      <c r="W28" s="188" t="s">
        <v>92</v>
      </c>
      <c r="X28" s="193" t="s">
        <v>93</v>
      </c>
      <c r="Y28" s="193" t="s">
        <v>93</v>
      </c>
      <c r="Z28" s="193" t="s">
        <v>93</v>
      </c>
      <c r="AA28" s="192" t="s">
        <v>486</v>
      </c>
      <c r="AB28" s="176" t="s">
        <v>95</v>
      </c>
      <c r="AC28" s="308"/>
      <c r="AD28" s="308"/>
      <c r="AE28" s="308"/>
      <c r="AF28" s="173"/>
    </row>
    <row r="29" spans="1:32" ht="99.95" customHeight="1" x14ac:dyDescent="0.2">
      <c r="A29" s="162" t="s">
        <v>422</v>
      </c>
      <c r="B29" s="162" t="s">
        <v>419</v>
      </c>
      <c r="C29" s="164" t="s">
        <v>423</v>
      </c>
      <c r="D29" s="164" t="s">
        <v>766</v>
      </c>
      <c r="E29" s="164" t="s">
        <v>563</v>
      </c>
      <c r="F29" s="167" t="s">
        <v>87</v>
      </c>
      <c r="G29" s="164" t="s">
        <v>796</v>
      </c>
      <c r="H29" s="165" t="s">
        <v>487</v>
      </c>
      <c r="I29" s="192" t="s">
        <v>488</v>
      </c>
      <c r="J29" s="193" t="s">
        <v>88</v>
      </c>
      <c r="K29" s="188" t="s">
        <v>88</v>
      </c>
      <c r="L29" s="188" t="s">
        <v>478</v>
      </c>
      <c r="M29" s="193">
        <v>2</v>
      </c>
      <c r="N29" s="193">
        <v>2</v>
      </c>
      <c r="O29" s="193">
        <v>4</v>
      </c>
      <c r="P29" s="179" t="str">
        <f t="shared" si="12"/>
        <v>B</v>
      </c>
      <c r="Q29" s="193">
        <v>10</v>
      </c>
      <c r="R29" s="193">
        <v>40</v>
      </c>
      <c r="S29" s="180" t="str">
        <f t="shared" si="13"/>
        <v>III</v>
      </c>
      <c r="T29" s="181" t="s">
        <v>386</v>
      </c>
      <c r="U29" s="194" t="s">
        <v>485</v>
      </c>
      <c r="V29" s="193">
        <v>1</v>
      </c>
      <c r="W29" s="188" t="s">
        <v>92</v>
      </c>
      <c r="X29" s="193" t="s">
        <v>93</v>
      </c>
      <c r="Y29" s="193" t="s">
        <v>93</v>
      </c>
      <c r="Z29" s="193" t="s">
        <v>93</v>
      </c>
      <c r="AA29" s="192" t="s">
        <v>489</v>
      </c>
      <c r="AB29" s="188" t="s">
        <v>490</v>
      </c>
      <c r="AC29" s="308"/>
      <c r="AD29" s="308"/>
      <c r="AE29" s="308"/>
      <c r="AF29" s="196"/>
    </row>
    <row r="30" spans="1:32" ht="99.95" customHeight="1" x14ac:dyDescent="0.2">
      <c r="A30" s="162" t="s">
        <v>422</v>
      </c>
      <c r="B30" s="162" t="s">
        <v>419</v>
      </c>
      <c r="C30" s="164" t="s">
        <v>423</v>
      </c>
      <c r="D30" s="164" t="s">
        <v>766</v>
      </c>
      <c r="E30" s="164" t="s">
        <v>563</v>
      </c>
      <c r="F30" s="167" t="s">
        <v>87</v>
      </c>
      <c r="G30" s="164" t="s">
        <v>713</v>
      </c>
      <c r="H30" s="166" t="s">
        <v>492</v>
      </c>
      <c r="I30" s="192" t="s">
        <v>488</v>
      </c>
      <c r="J30" s="193" t="s">
        <v>88</v>
      </c>
      <c r="K30" s="188" t="s">
        <v>88</v>
      </c>
      <c r="L30" s="188" t="s">
        <v>478</v>
      </c>
      <c r="M30" s="193">
        <v>2</v>
      </c>
      <c r="N30" s="193">
        <v>2</v>
      </c>
      <c r="O30" s="193">
        <v>4</v>
      </c>
      <c r="P30" s="179" t="str">
        <f t="shared" si="12"/>
        <v>B</v>
      </c>
      <c r="Q30" s="193">
        <v>10</v>
      </c>
      <c r="R30" s="193">
        <v>40</v>
      </c>
      <c r="S30" s="180" t="str">
        <f t="shared" si="13"/>
        <v>III</v>
      </c>
      <c r="T30" s="181" t="s">
        <v>386</v>
      </c>
      <c r="U30" s="194" t="s">
        <v>485</v>
      </c>
      <c r="V30" s="171">
        <v>1</v>
      </c>
      <c r="W30" s="188" t="s">
        <v>92</v>
      </c>
      <c r="X30" s="193" t="s">
        <v>93</v>
      </c>
      <c r="Y30" s="193" t="s">
        <v>93</v>
      </c>
      <c r="Z30" s="193" t="s">
        <v>93</v>
      </c>
      <c r="AA30" s="192" t="s">
        <v>489</v>
      </c>
      <c r="AB30" s="176" t="s">
        <v>490</v>
      </c>
      <c r="AC30" s="308"/>
      <c r="AD30" s="308"/>
      <c r="AE30" s="308"/>
      <c r="AF30" s="173"/>
    </row>
    <row r="31" spans="1:32" ht="99.95" customHeight="1" x14ac:dyDescent="0.2">
      <c r="A31" s="162" t="s">
        <v>422</v>
      </c>
      <c r="B31" s="162" t="s">
        <v>419</v>
      </c>
      <c r="C31" s="164" t="s">
        <v>423</v>
      </c>
      <c r="D31" s="164" t="s">
        <v>784</v>
      </c>
      <c r="E31" s="164" t="s">
        <v>563</v>
      </c>
      <c r="F31" s="167" t="s">
        <v>87</v>
      </c>
      <c r="G31" s="164" t="s">
        <v>714</v>
      </c>
      <c r="H31" s="185" t="s">
        <v>494</v>
      </c>
      <c r="I31" s="185" t="s">
        <v>495</v>
      </c>
      <c r="J31" s="181" t="s">
        <v>88</v>
      </c>
      <c r="K31" s="181" t="s">
        <v>496</v>
      </c>
      <c r="L31" s="181" t="s">
        <v>497</v>
      </c>
      <c r="M31" s="186">
        <v>2</v>
      </c>
      <c r="N31" s="186">
        <v>3</v>
      </c>
      <c r="O31" s="191">
        <f t="shared" ref="O31:O34" si="14">M31*N31</f>
        <v>6</v>
      </c>
      <c r="P31" s="179" t="str">
        <f t="shared" si="12"/>
        <v>M</v>
      </c>
      <c r="Q31" s="186">
        <v>25</v>
      </c>
      <c r="R31" s="191">
        <f t="shared" ref="R31:R43" si="15">O31*Q31</f>
        <v>150</v>
      </c>
      <c r="S31" s="180" t="str">
        <f t="shared" si="13"/>
        <v>II</v>
      </c>
      <c r="T31" s="181" t="s">
        <v>377</v>
      </c>
      <c r="U31" s="181" t="s">
        <v>498</v>
      </c>
      <c r="V31" s="171">
        <v>1</v>
      </c>
      <c r="W31" s="188" t="s">
        <v>92</v>
      </c>
      <c r="X31" s="181" t="s">
        <v>93</v>
      </c>
      <c r="Y31" s="181" t="s">
        <v>93</v>
      </c>
      <c r="Z31" s="181" t="s">
        <v>93</v>
      </c>
      <c r="AA31" s="187" t="s">
        <v>753</v>
      </c>
      <c r="AB31" s="181" t="s">
        <v>93</v>
      </c>
      <c r="AC31" s="308"/>
      <c r="AD31" s="308"/>
      <c r="AE31" s="308"/>
      <c r="AF31" s="173"/>
    </row>
    <row r="32" spans="1:32" ht="99.95" customHeight="1" x14ac:dyDescent="0.2">
      <c r="A32" s="162" t="s">
        <v>422</v>
      </c>
      <c r="B32" s="162" t="s">
        <v>419</v>
      </c>
      <c r="C32" s="164" t="s">
        <v>423</v>
      </c>
      <c r="D32" s="164" t="s">
        <v>702</v>
      </c>
      <c r="E32" s="164" t="s">
        <v>563</v>
      </c>
      <c r="F32" s="167" t="s">
        <v>87</v>
      </c>
      <c r="G32" s="164" t="s">
        <v>754</v>
      </c>
      <c r="H32" s="185" t="s">
        <v>499</v>
      </c>
      <c r="I32" s="185" t="s">
        <v>755</v>
      </c>
      <c r="J32" s="181" t="s">
        <v>88</v>
      </c>
      <c r="K32" s="181" t="s">
        <v>500</v>
      </c>
      <c r="L32" s="181" t="s">
        <v>497</v>
      </c>
      <c r="M32" s="189">
        <v>2</v>
      </c>
      <c r="N32" s="189">
        <v>3</v>
      </c>
      <c r="O32" s="182">
        <f t="shared" si="14"/>
        <v>6</v>
      </c>
      <c r="P32" s="182" t="str">
        <f t="shared" si="12"/>
        <v>M</v>
      </c>
      <c r="Q32" s="189">
        <v>25</v>
      </c>
      <c r="R32" s="169">
        <f t="shared" si="15"/>
        <v>150</v>
      </c>
      <c r="S32" s="180" t="str">
        <f t="shared" si="13"/>
        <v>II</v>
      </c>
      <c r="T32" s="183" t="s">
        <v>377</v>
      </c>
      <c r="U32" s="181" t="s">
        <v>498</v>
      </c>
      <c r="V32" s="171">
        <v>1</v>
      </c>
      <c r="W32" s="188" t="s">
        <v>92</v>
      </c>
      <c r="X32" s="181" t="s">
        <v>93</v>
      </c>
      <c r="Y32" s="181" t="s">
        <v>93</v>
      </c>
      <c r="Z32" s="181" t="s">
        <v>93</v>
      </c>
      <c r="AA32" s="187" t="s">
        <v>501</v>
      </c>
      <c r="AB32" s="181" t="s">
        <v>93</v>
      </c>
      <c r="AC32" s="308"/>
      <c r="AD32" s="308"/>
      <c r="AE32" s="308"/>
      <c r="AF32" s="173"/>
    </row>
    <row r="33" spans="1:32" ht="99.95" customHeight="1" x14ac:dyDescent="0.2">
      <c r="A33" s="162" t="s">
        <v>422</v>
      </c>
      <c r="B33" s="162" t="s">
        <v>419</v>
      </c>
      <c r="C33" s="164" t="s">
        <v>423</v>
      </c>
      <c r="D33" s="164" t="s">
        <v>703</v>
      </c>
      <c r="E33" s="164" t="s">
        <v>563</v>
      </c>
      <c r="F33" s="167" t="s">
        <v>87</v>
      </c>
      <c r="G33" s="164" t="s">
        <v>715</v>
      </c>
      <c r="H33" s="185" t="s">
        <v>756</v>
      </c>
      <c r="I33" s="185" t="s">
        <v>502</v>
      </c>
      <c r="J33" s="181" t="s">
        <v>88</v>
      </c>
      <c r="K33" s="181" t="s">
        <v>496</v>
      </c>
      <c r="L33" s="181" t="s">
        <v>503</v>
      </c>
      <c r="M33" s="186">
        <v>2</v>
      </c>
      <c r="N33" s="186">
        <v>3</v>
      </c>
      <c r="O33" s="179">
        <f t="shared" si="14"/>
        <v>6</v>
      </c>
      <c r="P33" s="179" t="str">
        <f t="shared" si="12"/>
        <v>M</v>
      </c>
      <c r="Q33" s="186">
        <v>25</v>
      </c>
      <c r="R33" s="191">
        <f t="shared" si="15"/>
        <v>150</v>
      </c>
      <c r="S33" s="180" t="str">
        <f t="shared" si="13"/>
        <v>II</v>
      </c>
      <c r="T33" s="181" t="s">
        <v>377</v>
      </c>
      <c r="U33" s="181" t="s">
        <v>498</v>
      </c>
      <c r="V33" s="171">
        <v>1</v>
      </c>
      <c r="W33" s="188" t="s">
        <v>92</v>
      </c>
      <c r="X33" s="181" t="s">
        <v>93</v>
      </c>
      <c r="Y33" s="181" t="s">
        <v>93</v>
      </c>
      <c r="Z33" s="183" t="s">
        <v>93</v>
      </c>
      <c r="AA33" s="187" t="s">
        <v>504</v>
      </c>
      <c r="AB33" s="181" t="s">
        <v>93</v>
      </c>
      <c r="AC33" s="308"/>
      <c r="AD33" s="308"/>
      <c r="AE33" s="308"/>
      <c r="AF33" s="173"/>
    </row>
    <row r="34" spans="1:32" ht="99.95" customHeight="1" x14ac:dyDescent="0.2">
      <c r="A34" s="162" t="s">
        <v>422</v>
      </c>
      <c r="B34" s="162" t="s">
        <v>419</v>
      </c>
      <c r="C34" s="164" t="s">
        <v>423</v>
      </c>
      <c r="D34" s="164" t="s">
        <v>704</v>
      </c>
      <c r="E34" s="164" t="s">
        <v>563</v>
      </c>
      <c r="F34" s="167" t="s">
        <v>87</v>
      </c>
      <c r="G34" s="164" t="s">
        <v>764</v>
      </c>
      <c r="H34" s="185" t="s">
        <v>506</v>
      </c>
      <c r="I34" s="185" t="s">
        <v>502</v>
      </c>
      <c r="J34" s="181" t="s">
        <v>88</v>
      </c>
      <c r="K34" s="181" t="s">
        <v>496</v>
      </c>
      <c r="L34" s="181" t="s">
        <v>503</v>
      </c>
      <c r="M34" s="186">
        <v>2</v>
      </c>
      <c r="N34" s="186">
        <v>3</v>
      </c>
      <c r="O34" s="179">
        <f t="shared" si="14"/>
        <v>6</v>
      </c>
      <c r="P34" s="179" t="str">
        <f t="shared" si="12"/>
        <v>M</v>
      </c>
      <c r="Q34" s="186">
        <v>25</v>
      </c>
      <c r="R34" s="191">
        <f t="shared" si="15"/>
        <v>150</v>
      </c>
      <c r="S34" s="180" t="str">
        <f t="shared" si="13"/>
        <v>II</v>
      </c>
      <c r="T34" s="181" t="s">
        <v>377</v>
      </c>
      <c r="U34" s="181" t="s">
        <v>498</v>
      </c>
      <c r="V34" s="171">
        <v>1</v>
      </c>
      <c r="W34" s="188" t="s">
        <v>92</v>
      </c>
      <c r="X34" s="181" t="s">
        <v>93</v>
      </c>
      <c r="Y34" s="181" t="s">
        <v>93</v>
      </c>
      <c r="Z34" s="181" t="s">
        <v>93</v>
      </c>
      <c r="AA34" s="185" t="s">
        <v>507</v>
      </c>
      <c r="AB34" s="181" t="s">
        <v>93</v>
      </c>
      <c r="AC34" s="308"/>
      <c r="AD34" s="308"/>
      <c r="AE34" s="308"/>
      <c r="AF34" s="173"/>
    </row>
    <row r="35" spans="1:32" ht="99.95" customHeight="1" x14ac:dyDescent="0.2">
      <c r="A35" s="162" t="s">
        <v>422</v>
      </c>
      <c r="B35" s="162" t="s">
        <v>419</v>
      </c>
      <c r="C35" s="164" t="s">
        <v>423</v>
      </c>
      <c r="D35" s="164" t="s">
        <v>704</v>
      </c>
      <c r="E35" s="164" t="s">
        <v>563</v>
      </c>
      <c r="F35" s="197" t="s">
        <v>87</v>
      </c>
      <c r="G35" s="198" t="s">
        <v>508</v>
      </c>
      <c r="H35" s="199" t="s">
        <v>509</v>
      </c>
      <c r="I35" s="175" t="s">
        <v>100</v>
      </c>
      <c r="J35" s="171" t="s">
        <v>88</v>
      </c>
      <c r="K35" s="176" t="s">
        <v>510</v>
      </c>
      <c r="L35" s="176" t="s">
        <v>385</v>
      </c>
      <c r="M35" s="200">
        <v>2</v>
      </c>
      <c r="N35" s="200">
        <v>3</v>
      </c>
      <c r="O35" s="201">
        <f>M35*N35</f>
        <v>6</v>
      </c>
      <c r="P35" s="201" t="str">
        <f>IF(OR(O35="",O35=0),"",IF(O35&lt;5,"B",IF(O35&lt;9,"M",IF(O35&lt;21,"A","MA"))))</f>
        <v>M</v>
      </c>
      <c r="Q35" s="200">
        <v>25</v>
      </c>
      <c r="R35" s="202">
        <f t="shared" si="15"/>
        <v>150</v>
      </c>
      <c r="S35" s="203" t="str">
        <f t="shared" si="13"/>
        <v>II</v>
      </c>
      <c r="T35" s="204" t="s">
        <v>377</v>
      </c>
      <c r="U35" s="184" t="s">
        <v>99</v>
      </c>
      <c r="V35" s="171">
        <v>1</v>
      </c>
      <c r="W35" s="176" t="s">
        <v>92</v>
      </c>
      <c r="X35" s="205" t="s">
        <v>93</v>
      </c>
      <c r="Y35" s="205" t="s">
        <v>93</v>
      </c>
      <c r="Z35" s="205" t="s">
        <v>511</v>
      </c>
      <c r="AA35" s="174" t="s">
        <v>512</v>
      </c>
      <c r="AB35" s="205" t="s">
        <v>513</v>
      </c>
      <c r="AC35" s="308"/>
      <c r="AD35" s="308"/>
      <c r="AE35" s="308"/>
      <c r="AF35" s="173"/>
    </row>
    <row r="36" spans="1:32" ht="99.95" customHeight="1" x14ac:dyDescent="0.2">
      <c r="A36" s="162" t="s">
        <v>422</v>
      </c>
      <c r="B36" s="162" t="s">
        <v>419</v>
      </c>
      <c r="C36" s="164" t="s">
        <v>423</v>
      </c>
      <c r="D36" s="164" t="s">
        <v>705</v>
      </c>
      <c r="E36" s="164" t="s">
        <v>563</v>
      </c>
      <c r="F36" s="163" t="s">
        <v>87</v>
      </c>
      <c r="G36" s="164" t="s">
        <v>514</v>
      </c>
      <c r="H36" s="185" t="s">
        <v>515</v>
      </c>
      <c r="I36" s="185" t="s">
        <v>516</v>
      </c>
      <c r="J36" s="181" t="s">
        <v>88</v>
      </c>
      <c r="K36" s="188" t="s">
        <v>88</v>
      </c>
      <c r="L36" s="188" t="s">
        <v>517</v>
      </c>
      <c r="M36" s="189">
        <v>6</v>
      </c>
      <c r="N36" s="189">
        <v>3</v>
      </c>
      <c r="O36" s="182">
        <f>M36*N36</f>
        <v>18</v>
      </c>
      <c r="P36" s="182" t="str">
        <f>IF(OR(O36="",O36=0),"",IF(O36&lt;5,"B",IF(O36&lt;9,"M",IF(O36&lt;21,"A","MA"))))</f>
        <v>A</v>
      </c>
      <c r="Q36" s="189">
        <v>25</v>
      </c>
      <c r="R36" s="169">
        <f t="shared" si="15"/>
        <v>450</v>
      </c>
      <c r="S36" s="180" t="str">
        <f t="shared" si="13"/>
        <v>II</v>
      </c>
      <c r="T36" s="183" t="s">
        <v>377</v>
      </c>
      <c r="U36" s="181" t="s">
        <v>99</v>
      </c>
      <c r="V36" s="171">
        <v>1</v>
      </c>
      <c r="W36" s="188" t="s">
        <v>92</v>
      </c>
      <c r="X36" s="181" t="s">
        <v>93</v>
      </c>
      <c r="Y36" s="181" t="s">
        <v>93</v>
      </c>
      <c r="Z36" s="181" t="s">
        <v>93</v>
      </c>
      <c r="AA36" s="187" t="s">
        <v>518</v>
      </c>
      <c r="AB36" s="181" t="s">
        <v>93</v>
      </c>
      <c r="AC36" s="308"/>
      <c r="AD36" s="308"/>
      <c r="AE36" s="308"/>
      <c r="AF36" s="173"/>
    </row>
    <row r="37" spans="1:32" ht="99.95" customHeight="1" x14ac:dyDescent="0.2">
      <c r="A37" s="162" t="s">
        <v>422</v>
      </c>
      <c r="B37" s="162" t="s">
        <v>419</v>
      </c>
      <c r="C37" s="164" t="s">
        <v>423</v>
      </c>
      <c r="D37" s="164" t="s">
        <v>706</v>
      </c>
      <c r="E37" s="164" t="s">
        <v>563</v>
      </c>
      <c r="F37" s="163" t="s">
        <v>87</v>
      </c>
      <c r="G37" s="164" t="s">
        <v>716</v>
      </c>
      <c r="H37" s="185" t="s">
        <v>519</v>
      </c>
      <c r="I37" s="185" t="s">
        <v>520</v>
      </c>
      <c r="J37" s="181" t="s">
        <v>88</v>
      </c>
      <c r="K37" s="188" t="s">
        <v>88</v>
      </c>
      <c r="L37" s="188" t="s">
        <v>517</v>
      </c>
      <c r="M37" s="189">
        <v>6</v>
      </c>
      <c r="N37" s="189">
        <v>3</v>
      </c>
      <c r="O37" s="182">
        <f>M37*N37</f>
        <v>18</v>
      </c>
      <c r="P37" s="182" t="str">
        <f>IF(OR(O37="",O37=0),"",IF(O37&lt;5,"B",IF(O37&lt;9,"M",IF(O37&lt;21,"A","MA"))))</f>
        <v>A</v>
      </c>
      <c r="Q37" s="189">
        <v>25</v>
      </c>
      <c r="R37" s="169">
        <f t="shared" si="15"/>
        <v>450</v>
      </c>
      <c r="S37" s="180" t="str">
        <f t="shared" si="13"/>
        <v>II</v>
      </c>
      <c r="T37" s="183" t="s">
        <v>377</v>
      </c>
      <c r="U37" s="181" t="s">
        <v>99</v>
      </c>
      <c r="V37" s="171">
        <v>1</v>
      </c>
      <c r="W37" s="188" t="s">
        <v>92</v>
      </c>
      <c r="X37" s="181" t="s">
        <v>93</v>
      </c>
      <c r="Y37" s="181" t="s">
        <v>93</v>
      </c>
      <c r="Z37" s="181" t="s">
        <v>93</v>
      </c>
      <c r="AA37" s="187" t="s">
        <v>518</v>
      </c>
      <c r="AB37" s="181" t="s">
        <v>93</v>
      </c>
      <c r="AC37" s="308"/>
      <c r="AD37" s="308"/>
      <c r="AE37" s="308"/>
      <c r="AF37" s="173"/>
    </row>
    <row r="38" spans="1:32" ht="99.95" customHeight="1" x14ac:dyDescent="0.2">
      <c r="A38" s="162" t="s">
        <v>422</v>
      </c>
      <c r="B38" s="162" t="s">
        <v>419</v>
      </c>
      <c r="C38" s="164" t="s">
        <v>423</v>
      </c>
      <c r="D38" s="164" t="s">
        <v>785</v>
      </c>
      <c r="E38" s="164" t="s">
        <v>563</v>
      </c>
      <c r="F38" s="163" t="s">
        <v>87</v>
      </c>
      <c r="G38" s="198" t="s">
        <v>521</v>
      </c>
      <c r="H38" s="206" t="s">
        <v>522</v>
      </c>
      <c r="I38" s="206" t="s">
        <v>523</v>
      </c>
      <c r="J38" s="207" t="s">
        <v>88</v>
      </c>
      <c r="K38" s="207" t="s">
        <v>88</v>
      </c>
      <c r="L38" s="207" t="s">
        <v>88</v>
      </c>
      <c r="M38" s="208">
        <v>2</v>
      </c>
      <c r="N38" s="208">
        <v>3</v>
      </c>
      <c r="O38" s="208">
        <v>6</v>
      </c>
      <c r="P38" s="201" t="str">
        <f t="shared" ref="P38:P43" si="16">IF(OR(O38="",O38=0),"",IF(O38&lt;5,"B",IF(O38&lt;9,"M",IF(O38&lt;21,"A","MA"))))</f>
        <v>M</v>
      </c>
      <c r="Q38" s="208">
        <v>10</v>
      </c>
      <c r="R38" s="209">
        <f t="shared" si="15"/>
        <v>60</v>
      </c>
      <c r="S38" s="210" t="s">
        <v>305</v>
      </c>
      <c r="T38" s="211" t="s">
        <v>386</v>
      </c>
      <c r="U38" s="211" t="s">
        <v>524</v>
      </c>
      <c r="V38" s="171">
        <v>1</v>
      </c>
      <c r="W38" s="176" t="s">
        <v>92</v>
      </c>
      <c r="X38" s="207" t="s">
        <v>93</v>
      </c>
      <c r="Y38" s="207" t="s">
        <v>93</v>
      </c>
      <c r="Z38" s="207" t="s">
        <v>93</v>
      </c>
      <c r="AA38" s="206" t="s">
        <v>525</v>
      </c>
      <c r="AB38" s="205" t="s">
        <v>513</v>
      </c>
      <c r="AC38" s="316"/>
      <c r="AD38" s="316"/>
      <c r="AE38" s="316"/>
      <c r="AF38" s="173"/>
    </row>
    <row r="39" spans="1:32" ht="99.95" customHeight="1" x14ac:dyDescent="0.2">
      <c r="A39" s="162" t="s">
        <v>422</v>
      </c>
      <c r="B39" s="162" t="s">
        <v>419</v>
      </c>
      <c r="C39" s="164" t="s">
        <v>423</v>
      </c>
      <c r="D39" s="164" t="s">
        <v>705</v>
      </c>
      <c r="E39" s="164" t="s">
        <v>563</v>
      </c>
      <c r="F39" s="163" t="s">
        <v>143</v>
      </c>
      <c r="G39" s="164" t="s">
        <v>568</v>
      </c>
      <c r="H39" s="185" t="s">
        <v>527</v>
      </c>
      <c r="I39" s="185" t="s">
        <v>528</v>
      </c>
      <c r="J39" s="181" t="s">
        <v>88</v>
      </c>
      <c r="K39" s="188" t="s">
        <v>88</v>
      </c>
      <c r="L39" s="188" t="s">
        <v>529</v>
      </c>
      <c r="M39" s="189">
        <v>6</v>
      </c>
      <c r="N39" s="189">
        <v>1</v>
      </c>
      <c r="O39" s="182">
        <f t="shared" ref="O39:O43" si="17">M39*N39</f>
        <v>6</v>
      </c>
      <c r="P39" s="182" t="str">
        <f t="shared" si="16"/>
        <v>M</v>
      </c>
      <c r="Q39" s="189">
        <v>10</v>
      </c>
      <c r="R39" s="213">
        <f t="shared" si="15"/>
        <v>60</v>
      </c>
      <c r="S39" s="180" t="str">
        <f t="shared" ref="S39:S41" si="18">IF(R39="","",IF(AND(R39&gt;=600,R39&lt;=4000),"I",IF(AND(R39&gt;=150,R39&lt;=500),"II",IF(AND(R39&gt;=40,R39&lt;=120),"III",IF(OR(R39&lt;=20,R39&gt;=0),"IV")))))</f>
        <v>III</v>
      </c>
      <c r="T39" s="183" t="s">
        <v>386</v>
      </c>
      <c r="U39" s="188" t="s">
        <v>530</v>
      </c>
      <c r="V39" s="171">
        <v>1</v>
      </c>
      <c r="W39" s="188" t="s">
        <v>92</v>
      </c>
      <c r="X39" s="181" t="s">
        <v>93</v>
      </c>
      <c r="Y39" s="181" t="s">
        <v>93</v>
      </c>
      <c r="Z39" s="188" t="s">
        <v>93</v>
      </c>
      <c r="AA39" s="192" t="s">
        <v>531</v>
      </c>
      <c r="AB39" s="193" t="s">
        <v>93</v>
      </c>
      <c r="AC39" s="317" t="s">
        <v>532</v>
      </c>
      <c r="AD39" s="317"/>
      <c r="AE39" s="317"/>
      <c r="AF39" s="173"/>
    </row>
    <row r="40" spans="1:32" ht="196.5" customHeight="1" x14ac:dyDescent="0.2">
      <c r="A40" s="162" t="s">
        <v>422</v>
      </c>
      <c r="B40" s="162" t="s">
        <v>419</v>
      </c>
      <c r="C40" s="164" t="s">
        <v>423</v>
      </c>
      <c r="D40" s="164" t="s">
        <v>786</v>
      </c>
      <c r="E40" s="164" t="s">
        <v>563</v>
      </c>
      <c r="F40" s="163" t="s">
        <v>87</v>
      </c>
      <c r="G40" s="164" t="s">
        <v>717</v>
      </c>
      <c r="H40" s="185" t="s">
        <v>533</v>
      </c>
      <c r="I40" s="192" t="s">
        <v>534</v>
      </c>
      <c r="J40" s="194" t="s">
        <v>88</v>
      </c>
      <c r="K40" s="194" t="s">
        <v>535</v>
      </c>
      <c r="L40" s="188" t="s">
        <v>88</v>
      </c>
      <c r="M40" s="189">
        <v>6</v>
      </c>
      <c r="N40" s="189">
        <v>3</v>
      </c>
      <c r="O40" s="182">
        <f t="shared" si="17"/>
        <v>18</v>
      </c>
      <c r="P40" s="182" t="str">
        <f t="shared" si="16"/>
        <v>A</v>
      </c>
      <c r="Q40" s="189">
        <v>25</v>
      </c>
      <c r="R40" s="213">
        <f t="shared" si="15"/>
        <v>450</v>
      </c>
      <c r="S40" s="180" t="str">
        <f t="shared" si="18"/>
        <v>II</v>
      </c>
      <c r="T40" s="183" t="s">
        <v>377</v>
      </c>
      <c r="U40" s="188" t="s">
        <v>406</v>
      </c>
      <c r="V40" s="171">
        <v>1</v>
      </c>
      <c r="W40" s="188" t="s">
        <v>92</v>
      </c>
      <c r="X40" s="193" t="s">
        <v>93</v>
      </c>
      <c r="Y40" s="193" t="s">
        <v>93</v>
      </c>
      <c r="Z40" s="193" t="s">
        <v>93</v>
      </c>
      <c r="AA40" s="192" t="s">
        <v>536</v>
      </c>
      <c r="AB40" s="181" t="s">
        <v>93</v>
      </c>
      <c r="AC40" s="308"/>
      <c r="AD40" s="308"/>
      <c r="AE40" s="308"/>
      <c r="AF40" s="173"/>
    </row>
    <row r="41" spans="1:32" ht="268.5" customHeight="1" x14ac:dyDescent="0.2">
      <c r="A41" s="162" t="s">
        <v>422</v>
      </c>
      <c r="B41" s="162" t="s">
        <v>419</v>
      </c>
      <c r="C41" s="164" t="s">
        <v>423</v>
      </c>
      <c r="D41" s="164" t="s">
        <v>718</v>
      </c>
      <c r="E41" s="164" t="s">
        <v>563</v>
      </c>
      <c r="F41" s="161" t="s">
        <v>87</v>
      </c>
      <c r="G41" s="164" t="s">
        <v>719</v>
      </c>
      <c r="H41" s="165" t="s">
        <v>692</v>
      </c>
      <c r="I41" s="166" t="s">
        <v>102</v>
      </c>
      <c r="J41" s="167" t="s">
        <v>103</v>
      </c>
      <c r="K41" s="167" t="s">
        <v>104</v>
      </c>
      <c r="L41" s="167" t="s">
        <v>88</v>
      </c>
      <c r="M41" s="168">
        <v>2</v>
      </c>
      <c r="N41" s="168">
        <v>3</v>
      </c>
      <c r="O41" s="169">
        <f t="shared" si="17"/>
        <v>6</v>
      </c>
      <c r="P41" s="169" t="str">
        <f t="shared" si="16"/>
        <v>M</v>
      </c>
      <c r="Q41" s="168">
        <v>25</v>
      </c>
      <c r="R41" s="169">
        <f t="shared" si="15"/>
        <v>150</v>
      </c>
      <c r="S41" s="170" t="str">
        <f t="shared" si="18"/>
        <v>II</v>
      </c>
      <c r="T41" s="163" t="s">
        <v>91</v>
      </c>
      <c r="U41" s="167" t="s">
        <v>105</v>
      </c>
      <c r="V41" s="171">
        <v>5</v>
      </c>
      <c r="W41" s="167" t="s">
        <v>92</v>
      </c>
      <c r="X41" s="167" t="s">
        <v>93</v>
      </c>
      <c r="Y41" s="167" t="s">
        <v>93</v>
      </c>
      <c r="Z41" s="167" t="s">
        <v>93</v>
      </c>
      <c r="AA41" s="172" t="s">
        <v>567</v>
      </c>
      <c r="AB41" s="167" t="s">
        <v>93</v>
      </c>
      <c r="AC41" s="313"/>
      <c r="AD41" s="314"/>
      <c r="AE41" s="315"/>
      <c r="AF41" s="230"/>
    </row>
    <row r="42" spans="1:32" ht="99.95" customHeight="1" x14ac:dyDescent="0.2">
      <c r="A42" s="162" t="s">
        <v>422</v>
      </c>
      <c r="B42" s="162" t="s">
        <v>419</v>
      </c>
      <c r="C42" s="164" t="s">
        <v>423</v>
      </c>
      <c r="D42" s="164" t="s">
        <v>786</v>
      </c>
      <c r="E42" s="164" t="s">
        <v>563</v>
      </c>
      <c r="F42" s="163" t="s">
        <v>87</v>
      </c>
      <c r="G42" s="164" t="s">
        <v>537</v>
      </c>
      <c r="H42" s="212" t="s">
        <v>538</v>
      </c>
      <c r="I42" s="212" t="s">
        <v>539</v>
      </c>
      <c r="J42" s="214" t="s">
        <v>540</v>
      </c>
      <c r="K42" s="214" t="s">
        <v>88</v>
      </c>
      <c r="L42" s="214" t="s">
        <v>88</v>
      </c>
      <c r="M42" s="215">
        <v>2</v>
      </c>
      <c r="N42" s="215">
        <v>3</v>
      </c>
      <c r="O42" s="171">
        <f t="shared" si="17"/>
        <v>6</v>
      </c>
      <c r="P42" s="182" t="str">
        <f t="shared" si="16"/>
        <v>M</v>
      </c>
      <c r="Q42" s="215">
        <v>10</v>
      </c>
      <c r="R42" s="213">
        <f t="shared" si="15"/>
        <v>60</v>
      </c>
      <c r="S42" s="216" t="s">
        <v>305</v>
      </c>
      <c r="T42" s="217" t="s">
        <v>386</v>
      </c>
      <c r="U42" s="217" t="s">
        <v>541</v>
      </c>
      <c r="V42" s="171">
        <v>1</v>
      </c>
      <c r="W42" s="176" t="s">
        <v>92</v>
      </c>
      <c r="X42" s="214" t="s">
        <v>93</v>
      </c>
      <c r="Y42" s="214" t="s">
        <v>93</v>
      </c>
      <c r="Z42" s="214" t="s">
        <v>93</v>
      </c>
      <c r="AA42" s="218" t="s">
        <v>542</v>
      </c>
      <c r="AB42" s="193" t="s">
        <v>93</v>
      </c>
      <c r="AC42" s="316"/>
      <c r="AD42" s="316"/>
      <c r="AE42" s="316"/>
      <c r="AF42" s="173"/>
    </row>
    <row r="43" spans="1:32" ht="99.95" customHeight="1" x14ac:dyDescent="0.2">
      <c r="A43" s="162" t="s">
        <v>422</v>
      </c>
      <c r="B43" s="162" t="s">
        <v>419</v>
      </c>
      <c r="C43" s="164" t="s">
        <v>423</v>
      </c>
      <c r="D43" s="164" t="s">
        <v>767</v>
      </c>
      <c r="E43" s="164" t="s">
        <v>563</v>
      </c>
      <c r="F43" s="163" t="s">
        <v>87</v>
      </c>
      <c r="G43" s="164" t="s">
        <v>720</v>
      </c>
      <c r="H43" s="185" t="s">
        <v>543</v>
      </c>
      <c r="I43" s="192" t="s">
        <v>109</v>
      </c>
      <c r="J43" s="193" t="s">
        <v>88</v>
      </c>
      <c r="K43" s="194" t="s">
        <v>544</v>
      </c>
      <c r="L43" s="195" t="s">
        <v>545</v>
      </c>
      <c r="M43" s="189">
        <v>6</v>
      </c>
      <c r="N43" s="189">
        <v>3</v>
      </c>
      <c r="O43" s="182">
        <f t="shared" si="17"/>
        <v>18</v>
      </c>
      <c r="P43" s="182" t="str">
        <f t="shared" si="16"/>
        <v>A</v>
      </c>
      <c r="Q43" s="189">
        <v>25</v>
      </c>
      <c r="R43" s="213">
        <f t="shared" si="15"/>
        <v>450</v>
      </c>
      <c r="S43" s="180" t="str">
        <f>IF(R43="","",IF(AND(R43&gt;=600,R43&lt;=4000),"I",IF(AND(R43&gt;=150,R43&lt;=500),"II",IF(AND(R43&gt;=40,R43&lt;=120),"III",IF(OR(R43&lt;=20,R43&gt;=0),"IV")))))</f>
        <v>II</v>
      </c>
      <c r="T43" s="183" t="s">
        <v>377</v>
      </c>
      <c r="U43" s="195" t="s">
        <v>546</v>
      </c>
      <c r="V43" s="171">
        <v>1</v>
      </c>
      <c r="W43" s="188" t="s">
        <v>92</v>
      </c>
      <c r="X43" s="193" t="s">
        <v>93</v>
      </c>
      <c r="Y43" s="193" t="s">
        <v>93</v>
      </c>
      <c r="Z43" s="193" t="s">
        <v>93</v>
      </c>
      <c r="AA43" s="219" t="s">
        <v>547</v>
      </c>
      <c r="AB43" s="205" t="s">
        <v>513</v>
      </c>
      <c r="AC43" s="308"/>
      <c r="AD43" s="308"/>
      <c r="AE43" s="308"/>
      <c r="AF43" s="173"/>
    </row>
    <row r="44" spans="1:32" ht="99.95" customHeight="1" x14ac:dyDescent="0.2">
      <c r="A44" s="162" t="s">
        <v>422</v>
      </c>
      <c r="B44" s="162" t="s">
        <v>419</v>
      </c>
      <c r="C44" s="164" t="s">
        <v>423</v>
      </c>
      <c r="D44" s="164" t="s">
        <v>787</v>
      </c>
      <c r="E44" s="164" t="s">
        <v>563</v>
      </c>
      <c r="F44" s="220" t="s">
        <v>143</v>
      </c>
      <c r="G44" s="221" t="s">
        <v>788</v>
      </c>
      <c r="H44" s="219" t="s">
        <v>440</v>
      </c>
      <c r="I44" s="192" t="s">
        <v>375</v>
      </c>
      <c r="J44" s="188" t="s">
        <v>88</v>
      </c>
      <c r="K44" s="188" t="s">
        <v>88</v>
      </c>
      <c r="L44" s="194" t="s">
        <v>88</v>
      </c>
      <c r="M44" s="222">
        <v>6</v>
      </c>
      <c r="N44" s="222">
        <v>3</v>
      </c>
      <c r="O44" s="222">
        <v>18</v>
      </c>
      <c r="P44" s="182" t="s">
        <v>376</v>
      </c>
      <c r="Q44" s="222">
        <v>25</v>
      </c>
      <c r="R44" s="222">
        <v>450</v>
      </c>
      <c r="S44" s="180" t="str">
        <f t="shared" ref="S44:S54" si="19">IF(R44="","",IF(AND(R44&gt;=600,R44&lt;=4000),"I",IF(AND(R44&gt;=150,R44&lt;=500),"II",IF(AND(R44&gt;=40,R44&lt;=120),"III",IF(OR(R44&lt;=20,R44&gt;=0),"IV")))))</f>
        <v>II</v>
      </c>
      <c r="T44" s="183" t="s">
        <v>377</v>
      </c>
      <c r="U44" s="195" t="s">
        <v>378</v>
      </c>
      <c r="V44" s="171">
        <v>1</v>
      </c>
      <c r="W44" s="188" t="s">
        <v>92</v>
      </c>
      <c r="X44" s="193" t="s">
        <v>93</v>
      </c>
      <c r="Y44" s="193" t="s">
        <v>93</v>
      </c>
      <c r="Z44" s="188" t="s">
        <v>93</v>
      </c>
      <c r="AA44" s="188" t="s">
        <v>379</v>
      </c>
      <c r="AB44" s="188" t="s">
        <v>93</v>
      </c>
      <c r="AC44" s="310"/>
      <c r="AD44" s="311"/>
      <c r="AE44" s="312"/>
      <c r="AF44" s="196"/>
    </row>
    <row r="45" spans="1:32" ht="99.95" customHeight="1" x14ac:dyDescent="0.2">
      <c r="A45" s="162" t="s">
        <v>422</v>
      </c>
      <c r="B45" s="162" t="s">
        <v>419</v>
      </c>
      <c r="C45" s="164" t="s">
        <v>423</v>
      </c>
      <c r="D45" s="164" t="s">
        <v>787</v>
      </c>
      <c r="E45" s="164" t="s">
        <v>563</v>
      </c>
      <c r="F45" s="220" t="s">
        <v>143</v>
      </c>
      <c r="G45" s="221" t="s">
        <v>789</v>
      </c>
      <c r="H45" s="223" t="s">
        <v>548</v>
      </c>
      <c r="I45" s="224" t="s">
        <v>380</v>
      </c>
      <c r="J45" s="225" t="s">
        <v>88</v>
      </c>
      <c r="K45" s="225" t="s">
        <v>88</v>
      </c>
      <c r="L45" s="225" t="s">
        <v>381</v>
      </c>
      <c r="M45" s="226">
        <v>6</v>
      </c>
      <c r="N45" s="226">
        <v>3</v>
      </c>
      <c r="O45" s="227">
        <v>18</v>
      </c>
      <c r="P45" s="227" t="s">
        <v>376</v>
      </c>
      <c r="Q45" s="226">
        <v>25</v>
      </c>
      <c r="R45" s="227">
        <v>450</v>
      </c>
      <c r="S45" s="180" t="str">
        <f t="shared" si="19"/>
        <v>II</v>
      </c>
      <c r="T45" s="220" t="s">
        <v>377</v>
      </c>
      <c r="U45" s="225" t="s">
        <v>382</v>
      </c>
      <c r="V45" s="171">
        <v>1</v>
      </c>
      <c r="W45" s="225" t="s">
        <v>143</v>
      </c>
      <c r="X45" s="225" t="s">
        <v>93</v>
      </c>
      <c r="Y45" s="225" t="s">
        <v>93</v>
      </c>
      <c r="Z45" s="225" t="s">
        <v>93</v>
      </c>
      <c r="AA45" s="225" t="s">
        <v>383</v>
      </c>
      <c r="AB45" s="225" t="s">
        <v>384</v>
      </c>
      <c r="AC45" s="309"/>
      <c r="AD45" s="309"/>
      <c r="AE45" s="309"/>
      <c r="AF45" s="196"/>
    </row>
    <row r="46" spans="1:32" ht="99.95" customHeight="1" x14ac:dyDescent="0.2">
      <c r="A46" s="162" t="s">
        <v>422</v>
      </c>
      <c r="B46" s="162" t="s">
        <v>419</v>
      </c>
      <c r="C46" s="164" t="s">
        <v>423</v>
      </c>
      <c r="D46" s="164" t="s">
        <v>787</v>
      </c>
      <c r="E46" s="164" t="s">
        <v>563</v>
      </c>
      <c r="F46" s="220" t="s">
        <v>143</v>
      </c>
      <c r="G46" s="221" t="s">
        <v>736</v>
      </c>
      <c r="H46" s="228" t="s">
        <v>549</v>
      </c>
      <c r="I46" s="192" t="s">
        <v>117</v>
      </c>
      <c r="J46" s="193" t="s">
        <v>88</v>
      </c>
      <c r="K46" s="188" t="s">
        <v>88</v>
      </c>
      <c r="L46" s="188" t="s">
        <v>385</v>
      </c>
      <c r="M46" s="193">
        <v>2</v>
      </c>
      <c r="N46" s="193">
        <v>2</v>
      </c>
      <c r="O46" s="193">
        <v>4</v>
      </c>
      <c r="P46" s="182" t="s">
        <v>118</v>
      </c>
      <c r="Q46" s="193">
        <v>25</v>
      </c>
      <c r="R46" s="193">
        <v>100</v>
      </c>
      <c r="S46" s="180" t="str">
        <f t="shared" si="19"/>
        <v>III</v>
      </c>
      <c r="T46" s="183" t="s">
        <v>386</v>
      </c>
      <c r="U46" s="195" t="s">
        <v>99</v>
      </c>
      <c r="V46" s="171">
        <v>1</v>
      </c>
      <c r="W46" s="188" t="s">
        <v>92</v>
      </c>
      <c r="X46" s="193" t="s">
        <v>93</v>
      </c>
      <c r="Y46" s="188" t="s">
        <v>93</v>
      </c>
      <c r="Z46" s="193" t="s">
        <v>93</v>
      </c>
      <c r="AA46" s="194" t="s">
        <v>387</v>
      </c>
      <c r="AB46" s="181" t="s">
        <v>93</v>
      </c>
      <c r="AC46" s="309"/>
      <c r="AD46" s="309"/>
      <c r="AE46" s="309"/>
      <c r="AF46" s="196"/>
    </row>
    <row r="47" spans="1:32" ht="99.95" customHeight="1" x14ac:dyDescent="0.2">
      <c r="A47" s="162" t="s">
        <v>422</v>
      </c>
      <c r="B47" s="162" t="s">
        <v>419</v>
      </c>
      <c r="C47" s="164" t="s">
        <v>423</v>
      </c>
      <c r="D47" s="164" t="s">
        <v>787</v>
      </c>
      <c r="E47" s="164" t="s">
        <v>563</v>
      </c>
      <c r="F47" s="220" t="s">
        <v>143</v>
      </c>
      <c r="G47" s="221" t="s">
        <v>722</v>
      </c>
      <c r="H47" s="223" t="s">
        <v>550</v>
      </c>
      <c r="I47" s="185" t="s">
        <v>388</v>
      </c>
      <c r="J47" s="181" t="s">
        <v>88</v>
      </c>
      <c r="K47" s="181" t="s">
        <v>88</v>
      </c>
      <c r="L47" s="181" t="s">
        <v>88</v>
      </c>
      <c r="M47" s="189">
        <v>2</v>
      </c>
      <c r="N47" s="189">
        <v>3</v>
      </c>
      <c r="O47" s="182">
        <v>6</v>
      </c>
      <c r="P47" s="182" t="s">
        <v>116</v>
      </c>
      <c r="Q47" s="189">
        <v>10</v>
      </c>
      <c r="R47" s="182">
        <v>60</v>
      </c>
      <c r="S47" s="180" t="str">
        <f t="shared" si="19"/>
        <v>III</v>
      </c>
      <c r="T47" s="183" t="s">
        <v>386</v>
      </c>
      <c r="U47" s="181" t="s">
        <v>389</v>
      </c>
      <c r="V47" s="171">
        <v>1</v>
      </c>
      <c r="W47" s="181" t="s">
        <v>92</v>
      </c>
      <c r="X47" s="181" t="s">
        <v>93</v>
      </c>
      <c r="Y47" s="181" t="s">
        <v>93</v>
      </c>
      <c r="Z47" s="181" t="s">
        <v>93</v>
      </c>
      <c r="AA47" s="183" t="s">
        <v>390</v>
      </c>
      <c r="AB47" s="181" t="s">
        <v>93</v>
      </c>
      <c r="AC47" s="309"/>
      <c r="AD47" s="309"/>
      <c r="AE47" s="309"/>
      <c r="AF47" s="196"/>
    </row>
    <row r="48" spans="1:32" ht="99.95" customHeight="1" x14ac:dyDescent="0.2">
      <c r="A48" s="162" t="s">
        <v>422</v>
      </c>
      <c r="B48" s="162" t="s">
        <v>419</v>
      </c>
      <c r="C48" s="164" t="s">
        <v>423</v>
      </c>
      <c r="D48" s="164" t="s">
        <v>787</v>
      </c>
      <c r="E48" s="164" t="s">
        <v>563</v>
      </c>
      <c r="F48" s="220" t="s">
        <v>143</v>
      </c>
      <c r="G48" s="221" t="s">
        <v>723</v>
      </c>
      <c r="H48" s="185" t="s">
        <v>454</v>
      </c>
      <c r="I48" s="185" t="s">
        <v>391</v>
      </c>
      <c r="J48" s="181" t="s">
        <v>88</v>
      </c>
      <c r="K48" s="181" t="s">
        <v>88</v>
      </c>
      <c r="L48" s="181" t="s">
        <v>392</v>
      </c>
      <c r="M48" s="189">
        <v>2</v>
      </c>
      <c r="N48" s="189">
        <v>3</v>
      </c>
      <c r="O48" s="182">
        <v>6</v>
      </c>
      <c r="P48" s="182" t="s">
        <v>116</v>
      </c>
      <c r="Q48" s="189">
        <v>10</v>
      </c>
      <c r="R48" s="182">
        <v>60</v>
      </c>
      <c r="S48" s="180" t="str">
        <f t="shared" si="19"/>
        <v>III</v>
      </c>
      <c r="T48" s="183" t="s">
        <v>386</v>
      </c>
      <c r="U48" s="181" t="s">
        <v>393</v>
      </c>
      <c r="V48" s="171">
        <v>1</v>
      </c>
      <c r="W48" s="188" t="s">
        <v>92</v>
      </c>
      <c r="X48" s="181" t="s">
        <v>93</v>
      </c>
      <c r="Y48" s="181" t="s">
        <v>93</v>
      </c>
      <c r="Z48" s="181" t="s">
        <v>93</v>
      </c>
      <c r="AA48" s="183" t="s">
        <v>394</v>
      </c>
      <c r="AB48" s="181" t="s">
        <v>93</v>
      </c>
      <c r="AC48" s="309" t="s">
        <v>701</v>
      </c>
      <c r="AD48" s="309"/>
      <c r="AE48" s="309"/>
      <c r="AF48" s="196"/>
    </row>
    <row r="49" spans="1:32" ht="99.95" customHeight="1" x14ac:dyDescent="0.2">
      <c r="A49" s="162" t="s">
        <v>422</v>
      </c>
      <c r="B49" s="162" t="s">
        <v>419</v>
      </c>
      <c r="C49" s="164" t="s">
        <v>423</v>
      </c>
      <c r="D49" s="164" t="s">
        <v>787</v>
      </c>
      <c r="E49" s="164" t="s">
        <v>563</v>
      </c>
      <c r="F49" s="220" t="s">
        <v>115</v>
      </c>
      <c r="G49" s="221" t="s">
        <v>790</v>
      </c>
      <c r="H49" s="224" t="s">
        <v>465</v>
      </c>
      <c r="I49" s="224" t="s">
        <v>395</v>
      </c>
      <c r="J49" s="225" t="s">
        <v>88</v>
      </c>
      <c r="K49" s="225" t="s">
        <v>88</v>
      </c>
      <c r="L49" s="225" t="s">
        <v>396</v>
      </c>
      <c r="M49" s="226">
        <v>2</v>
      </c>
      <c r="N49" s="226">
        <v>3</v>
      </c>
      <c r="O49" s="227">
        <v>6</v>
      </c>
      <c r="P49" s="227" t="s">
        <v>116</v>
      </c>
      <c r="Q49" s="226">
        <v>25</v>
      </c>
      <c r="R49" s="227">
        <v>150</v>
      </c>
      <c r="S49" s="180" t="str">
        <f t="shared" si="19"/>
        <v>II</v>
      </c>
      <c r="T49" s="183" t="s">
        <v>377</v>
      </c>
      <c r="U49" s="225" t="s">
        <v>397</v>
      </c>
      <c r="V49" s="171">
        <v>1</v>
      </c>
      <c r="W49" s="188" t="s">
        <v>92</v>
      </c>
      <c r="X49" s="225" t="s">
        <v>93</v>
      </c>
      <c r="Y49" s="225" t="s">
        <v>93</v>
      </c>
      <c r="Z49" s="225" t="s">
        <v>93</v>
      </c>
      <c r="AA49" s="220" t="s">
        <v>398</v>
      </c>
      <c r="AB49" s="225" t="s">
        <v>399</v>
      </c>
      <c r="AC49" s="309"/>
      <c r="AD49" s="309"/>
      <c r="AE49" s="309"/>
      <c r="AF49" s="196"/>
    </row>
    <row r="50" spans="1:32" ht="99.95" customHeight="1" x14ac:dyDescent="0.2">
      <c r="A50" s="162" t="s">
        <v>422</v>
      </c>
      <c r="B50" s="162" t="s">
        <v>419</v>
      </c>
      <c r="C50" s="164" t="s">
        <v>423</v>
      </c>
      <c r="D50" s="164" t="s">
        <v>787</v>
      </c>
      <c r="E50" s="164" t="s">
        <v>563</v>
      </c>
      <c r="F50" s="220" t="s">
        <v>143</v>
      </c>
      <c r="G50" s="221" t="s">
        <v>724</v>
      </c>
      <c r="H50" s="224" t="s">
        <v>551</v>
      </c>
      <c r="I50" s="192" t="s">
        <v>400</v>
      </c>
      <c r="J50" s="193" t="s">
        <v>88</v>
      </c>
      <c r="K50" s="193" t="s">
        <v>88</v>
      </c>
      <c r="L50" s="193" t="s">
        <v>88</v>
      </c>
      <c r="M50" s="193">
        <v>2</v>
      </c>
      <c r="N50" s="193">
        <v>2</v>
      </c>
      <c r="O50" s="227">
        <v>4</v>
      </c>
      <c r="P50" s="182" t="s">
        <v>118</v>
      </c>
      <c r="Q50" s="193">
        <v>10</v>
      </c>
      <c r="R50" s="227">
        <v>40</v>
      </c>
      <c r="S50" s="180" t="str">
        <f t="shared" si="19"/>
        <v>III</v>
      </c>
      <c r="T50" s="183" t="s">
        <v>386</v>
      </c>
      <c r="U50" s="195" t="s">
        <v>401</v>
      </c>
      <c r="V50" s="171">
        <v>1</v>
      </c>
      <c r="W50" s="188" t="s">
        <v>92</v>
      </c>
      <c r="X50" s="193" t="s">
        <v>93</v>
      </c>
      <c r="Y50" s="193" t="s">
        <v>93</v>
      </c>
      <c r="Z50" s="193" t="s">
        <v>93</v>
      </c>
      <c r="AA50" s="188" t="s">
        <v>402</v>
      </c>
      <c r="AB50" s="181" t="s">
        <v>93</v>
      </c>
      <c r="AC50" s="309"/>
      <c r="AD50" s="309"/>
      <c r="AE50" s="309"/>
      <c r="AF50" s="196"/>
    </row>
    <row r="51" spans="1:32" ht="99.95" customHeight="1" x14ac:dyDescent="0.2">
      <c r="A51" s="162" t="s">
        <v>422</v>
      </c>
      <c r="B51" s="162" t="s">
        <v>419</v>
      </c>
      <c r="C51" s="164" t="s">
        <v>423</v>
      </c>
      <c r="D51" s="164" t="s">
        <v>787</v>
      </c>
      <c r="E51" s="164" t="s">
        <v>563</v>
      </c>
      <c r="F51" s="220" t="s">
        <v>143</v>
      </c>
      <c r="G51" s="221" t="s">
        <v>791</v>
      </c>
      <c r="H51" s="212" t="s">
        <v>552</v>
      </c>
      <c r="I51" s="212" t="s">
        <v>403</v>
      </c>
      <c r="J51" s="214" t="s">
        <v>88</v>
      </c>
      <c r="K51" s="214" t="s">
        <v>88</v>
      </c>
      <c r="L51" s="214" t="s">
        <v>88</v>
      </c>
      <c r="M51" s="215">
        <v>2</v>
      </c>
      <c r="N51" s="215">
        <v>3</v>
      </c>
      <c r="O51" s="193">
        <v>6</v>
      </c>
      <c r="P51" s="182" t="s">
        <v>116</v>
      </c>
      <c r="Q51" s="215">
        <v>10</v>
      </c>
      <c r="R51" s="213">
        <v>60</v>
      </c>
      <c r="S51" s="180" t="str">
        <f t="shared" si="19"/>
        <v>III</v>
      </c>
      <c r="T51" s="217" t="s">
        <v>386</v>
      </c>
      <c r="U51" s="217" t="s">
        <v>404</v>
      </c>
      <c r="V51" s="171">
        <v>1</v>
      </c>
      <c r="W51" s="188" t="s">
        <v>92</v>
      </c>
      <c r="X51" s="214" t="s">
        <v>93</v>
      </c>
      <c r="Y51" s="214" t="s">
        <v>93</v>
      </c>
      <c r="Z51" s="214" t="s">
        <v>93</v>
      </c>
      <c r="AA51" s="214" t="s">
        <v>394</v>
      </c>
      <c r="AB51" s="193" t="s">
        <v>93</v>
      </c>
      <c r="AC51" s="309"/>
      <c r="AD51" s="309"/>
      <c r="AE51" s="309"/>
      <c r="AF51" s="196"/>
    </row>
    <row r="52" spans="1:32" ht="99.95" customHeight="1" x14ac:dyDescent="0.2">
      <c r="A52" s="162" t="s">
        <v>422</v>
      </c>
      <c r="B52" s="162" t="s">
        <v>419</v>
      </c>
      <c r="C52" s="164" t="s">
        <v>423</v>
      </c>
      <c r="D52" s="164" t="s">
        <v>787</v>
      </c>
      <c r="E52" s="164" t="s">
        <v>563</v>
      </c>
      <c r="F52" s="220" t="s">
        <v>143</v>
      </c>
      <c r="G52" s="221" t="s">
        <v>726</v>
      </c>
      <c r="H52" s="185" t="s">
        <v>725</v>
      </c>
      <c r="I52" s="192" t="s">
        <v>405</v>
      </c>
      <c r="J52" s="194" t="s">
        <v>88</v>
      </c>
      <c r="K52" s="194" t="s">
        <v>88</v>
      </c>
      <c r="L52" s="192" t="s">
        <v>88</v>
      </c>
      <c r="M52" s="189">
        <v>2</v>
      </c>
      <c r="N52" s="189">
        <v>3</v>
      </c>
      <c r="O52" s="182">
        <v>4</v>
      </c>
      <c r="P52" s="182" t="s">
        <v>118</v>
      </c>
      <c r="Q52" s="189">
        <v>25</v>
      </c>
      <c r="R52" s="213">
        <v>100</v>
      </c>
      <c r="S52" s="180" t="str">
        <f t="shared" si="19"/>
        <v>III</v>
      </c>
      <c r="T52" s="183" t="s">
        <v>386</v>
      </c>
      <c r="U52" s="188" t="s">
        <v>406</v>
      </c>
      <c r="V52" s="171">
        <v>1</v>
      </c>
      <c r="W52" s="188" t="s">
        <v>92</v>
      </c>
      <c r="X52" s="193" t="s">
        <v>93</v>
      </c>
      <c r="Y52" s="193" t="s">
        <v>93</v>
      </c>
      <c r="Z52" s="188" t="s">
        <v>93</v>
      </c>
      <c r="AA52" s="188" t="s">
        <v>407</v>
      </c>
      <c r="AB52" s="193" t="s">
        <v>93</v>
      </c>
      <c r="AC52" s="309"/>
      <c r="AD52" s="309"/>
      <c r="AE52" s="309"/>
      <c r="AF52" s="196"/>
    </row>
    <row r="53" spans="1:32" ht="99.95" customHeight="1" x14ac:dyDescent="0.2">
      <c r="A53" s="162" t="s">
        <v>422</v>
      </c>
      <c r="B53" s="162" t="s">
        <v>419</v>
      </c>
      <c r="C53" s="164" t="s">
        <v>423</v>
      </c>
      <c r="D53" s="164" t="s">
        <v>787</v>
      </c>
      <c r="E53" s="164" t="s">
        <v>563</v>
      </c>
      <c r="F53" s="220" t="s">
        <v>143</v>
      </c>
      <c r="G53" s="221" t="s">
        <v>792</v>
      </c>
      <c r="H53" s="185" t="s">
        <v>553</v>
      </c>
      <c r="I53" s="192" t="s">
        <v>107</v>
      </c>
      <c r="J53" s="193" t="s">
        <v>88</v>
      </c>
      <c r="K53" s="194" t="s">
        <v>88</v>
      </c>
      <c r="L53" s="188" t="s">
        <v>88</v>
      </c>
      <c r="M53" s="193">
        <v>2</v>
      </c>
      <c r="N53" s="193">
        <v>2</v>
      </c>
      <c r="O53" s="182">
        <v>4</v>
      </c>
      <c r="P53" s="182" t="s">
        <v>118</v>
      </c>
      <c r="Q53" s="189">
        <v>25</v>
      </c>
      <c r="R53" s="213">
        <v>100</v>
      </c>
      <c r="S53" s="180" t="str">
        <f t="shared" si="19"/>
        <v>III</v>
      </c>
      <c r="T53" s="183" t="s">
        <v>386</v>
      </c>
      <c r="U53" s="195" t="s">
        <v>108</v>
      </c>
      <c r="V53" s="171">
        <v>1</v>
      </c>
      <c r="W53" s="188" t="s">
        <v>92</v>
      </c>
      <c r="X53" s="193" t="s">
        <v>93</v>
      </c>
      <c r="Y53" s="193" t="s">
        <v>93</v>
      </c>
      <c r="Z53" s="193" t="s">
        <v>93</v>
      </c>
      <c r="AA53" s="194" t="s">
        <v>408</v>
      </c>
      <c r="AB53" s="193" t="s">
        <v>93</v>
      </c>
      <c r="AC53" s="309"/>
      <c r="AD53" s="309"/>
      <c r="AE53" s="309"/>
      <c r="AF53" s="196"/>
    </row>
    <row r="54" spans="1:32" ht="99.95" customHeight="1" x14ac:dyDescent="0.2">
      <c r="A54" s="162" t="s">
        <v>422</v>
      </c>
      <c r="B54" s="162" t="s">
        <v>419</v>
      </c>
      <c r="C54" s="164" t="s">
        <v>423</v>
      </c>
      <c r="D54" s="164" t="s">
        <v>787</v>
      </c>
      <c r="E54" s="164" t="s">
        <v>563</v>
      </c>
      <c r="F54" s="220" t="s">
        <v>143</v>
      </c>
      <c r="G54" s="221" t="s">
        <v>727</v>
      </c>
      <c r="H54" s="185" t="s">
        <v>554</v>
      </c>
      <c r="I54" s="192" t="s">
        <v>109</v>
      </c>
      <c r="J54" s="193" t="s">
        <v>88</v>
      </c>
      <c r="K54" s="194" t="s">
        <v>88</v>
      </c>
      <c r="L54" s="195" t="s">
        <v>409</v>
      </c>
      <c r="M54" s="193">
        <v>2</v>
      </c>
      <c r="N54" s="193">
        <v>2</v>
      </c>
      <c r="O54" s="182">
        <v>4</v>
      </c>
      <c r="P54" s="182" t="s">
        <v>118</v>
      </c>
      <c r="Q54" s="189">
        <v>25</v>
      </c>
      <c r="R54" s="213">
        <v>100</v>
      </c>
      <c r="S54" s="180" t="str">
        <f t="shared" si="19"/>
        <v>III</v>
      </c>
      <c r="T54" s="183" t="s">
        <v>386</v>
      </c>
      <c r="U54" s="195" t="s">
        <v>410</v>
      </c>
      <c r="V54" s="171">
        <v>1</v>
      </c>
      <c r="W54" s="188" t="s">
        <v>92</v>
      </c>
      <c r="X54" s="193" t="s">
        <v>93</v>
      </c>
      <c r="Y54" s="193" t="s">
        <v>93</v>
      </c>
      <c r="Z54" s="188" t="s">
        <v>93</v>
      </c>
      <c r="AA54" s="194" t="s">
        <v>411</v>
      </c>
      <c r="AB54" s="194" t="s">
        <v>93</v>
      </c>
      <c r="AC54" s="309"/>
      <c r="AD54" s="309"/>
      <c r="AE54" s="309"/>
      <c r="AF54" s="196"/>
    </row>
    <row r="55" spans="1:32" ht="99.95" customHeight="1" x14ac:dyDescent="0.2">
      <c r="A55" s="162" t="s">
        <v>422</v>
      </c>
      <c r="B55" s="162" t="s">
        <v>419</v>
      </c>
      <c r="C55" s="164" t="s">
        <v>423</v>
      </c>
      <c r="D55" s="164" t="s">
        <v>787</v>
      </c>
      <c r="E55" s="164" t="s">
        <v>563</v>
      </c>
      <c r="F55" s="220" t="s">
        <v>143</v>
      </c>
      <c r="G55" s="221" t="s">
        <v>793</v>
      </c>
      <c r="H55" s="192" t="s">
        <v>555</v>
      </c>
      <c r="I55" s="192" t="s">
        <v>412</v>
      </c>
      <c r="J55" s="193" t="s">
        <v>88</v>
      </c>
      <c r="K55" s="188" t="s">
        <v>413</v>
      </c>
      <c r="L55" s="188" t="s">
        <v>413</v>
      </c>
      <c r="M55" s="193">
        <v>6</v>
      </c>
      <c r="N55" s="193">
        <v>2</v>
      </c>
      <c r="O55" s="193">
        <v>12</v>
      </c>
      <c r="P55" s="182" t="s">
        <v>376</v>
      </c>
      <c r="Q55" s="222">
        <v>25</v>
      </c>
      <c r="R55" s="213">
        <v>300</v>
      </c>
      <c r="S55" s="180" t="str">
        <f>IF(R55="","",IF(AND(R55&gt;=600,R55&lt;=4000),"I",IF(AND(R55&gt;=150,R55&lt;=500),"II",IF(AND(R55&gt;=40,R55&lt;=120),"III",IF(OR(R55&lt;=20,R55&gt;=0),"IV")))))</f>
        <v>II</v>
      </c>
      <c r="T55" s="183" t="s">
        <v>377</v>
      </c>
      <c r="U55" s="188" t="s">
        <v>414</v>
      </c>
      <c r="V55" s="171">
        <v>1</v>
      </c>
      <c r="W55" s="188" t="s">
        <v>92</v>
      </c>
      <c r="X55" s="193" t="s">
        <v>93</v>
      </c>
      <c r="Y55" s="193" t="s">
        <v>93</v>
      </c>
      <c r="Z55" s="188" t="s">
        <v>93</v>
      </c>
      <c r="AA55" s="194" t="s">
        <v>415</v>
      </c>
      <c r="AB55" s="193" t="s">
        <v>93</v>
      </c>
      <c r="AC55" s="309"/>
      <c r="AD55" s="309"/>
      <c r="AE55" s="309"/>
      <c r="AF55" s="196"/>
    </row>
    <row r="56" spans="1:32" ht="99.95" customHeight="1" x14ac:dyDescent="0.2">
      <c r="A56" s="162" t="s">
        <v>422</v>
      </c>
      <c r="B56" s="162" t="s">
        <v>419</v>
      </c>
      <c r="C56" s="164" t="s">
        <v>423</v>
      </c>
      <c r="D56" s="164" t="s">
        <v>787</v>
      </c>
      <c r="E56" s="164" t="s">
        <v>563</v>
      </c>
      <c r="F56" s="167" t="s">
        <v>87</v>
      </c>
      <c r="G56" s="164" t="s">
        <v>580</v>
      </c>
      <c r="H56" s="185" t="s">
        <v>553</v>
      </c>
      <c r="I56" s="192" t="s">
        <v>107</v>
      </c>
      <c r="J56" s="193" t="s">
        <v>88</v>
      </c>
      <c r="K56" s="194" t="s">
        <v>556</v>
      </c>
      <c r="L56" s="193" t="s">
        <v>88</v>
      </c>
      <c r="M56" s="186">
        <v>6</v>
      </c>
      <c r="N56" s="186">
        <v>3</v>
      </c>
      <c r="O56" s="179">
        <f t="shared" ref="O56:O58" si="20">M56*N56</f>
        <v>18</v>
      </c>
      <c r="P56" s="179" t="str">
        <f t="shared" ref="P56:P58" si="21">IF(OR(O56="",O56=0),"",IF(O56&lt;5,"B",IF(O56&lt;9,"M",IF(O56&lt;21,"A","MA"))))</f>
        <v>A</v>
      </c>
      <c r="Q56" s="186">
        <v>25</v>
      </c>
      <c r="R56" s="229">
        <f t="shared" ref="R56:R58" si="22">O56*Q56</f>
        <v>450</v>
      </c>
      <c r="S56" s="180" t="str">
        <f t="shared" ref="S56:S58" si="23">IF(R56="","",IF(AND(R56&gt;=600,R56&lt;=4000),"I",IF(AND(R56&gt;=150,R56&lt;=500),"II",IF(AND(R56&gt;=40,R56&lt;=120),"III",IF(OR(R56&lt;=20,R56&gt;=0),"IV")))))</f>
        <v>II</v>
      </c>
      <c r="T56" s="181" t="s">
        <v>377</v>
      </c>
      <c r="U56" s="194" t="s">
        <v>108</v>
      </c>
      <c r="V56" s="171">
        <v>1</v>
      </c>
      <c r="W56" s="188" t="s">
        <v>92</v>
      </c>
      <c r="X56" s="193" t="s">
        <v>93</v>
      </c>
      <c r="Y56" s="193" t="s">
        <v>93</v>
      </c>
      <c r="Z56" s="193" t="s">
        <v>93</v>
      </c>
      <c r="AA56" s="219" t="s">
        <v>557</v>
      </c>
      <c r="AB56" s="193" t="s">
        <v>93</v>
      </c>
      <c r="AC56" s="308"/>
      <c r="AD56" s="308"/>
      <c r="AE56" s="308"/>
      <c r="AF56" s="173"/>
    </row>
    <row r="57" spans="1:32" ht="99.95" customHeight="1" x14ac:dyDescent="0.2">
      <c r="A57" s="233" t="s">
        <v>422</v>
      </c>
      <c r="B57" s="162" t="s">
        <v>419</v>
      </c>
      <c r="C57" s="164" t="s">
        <v>423</v>
      </c>
      <c r="D57" s="164" t="s">
        <v>787</v>
      </c>
      <c r="E57" s="164" t="s">
        <v>563</v>
      </c>
      <c r="F57" s="163" t="s">
        <v>143</v>
      </c>
      <c r="G57" s="164" t="s">
        <v>728</v>
      </c>
      <c r="H57" s="175" t="s">
        <v>558</v>
      </c>
      <c r="I57" s="175" t="s">
        <v>559</v>
      </c>
      <c r="J57" s="171" t="s">
        <v>88</v>
      </c>
      <c r="K57" s="176" t="s">
        <v>560</v>
      </c>
      <c r="L57" s="176" t="s">
        <v>110</v>
      </c>
      <c r="M57" s="171">
        <v>6</v>
      </c>
      <c r="N57" s="171">
        <v>2</v>
      </c>
      <c r="O57" s="171">
        <f t="shared" si="20"/>
        <v>12</v>
      </c>
      <c r="P57" s="182" t="str">
        <f t="shared" si="21"/>
        <v>A</v>
      </c>
      <c r="Q57" s="178">
        <v>25</v>
      </c>
      <c r="R57" s="213">
        <f t="shared" si="22"/>
        <v>300</v>
      </c>
      <c r="S57" s="180" t="str">
        <f t="shared" si="23"/>
        <v>II</v>
      </c>
      <c r="T57" s="183" t="s">
        <v>377</v>
      </c>
      <c r="U57" s="176" t="s">
        <v>414</v>
      </c>
      <c r="V57" s="171">
        <v>1</v>
      </c>
      <c r="W57" s="176" t="s">
        <v>92</v>
      </c>
      <c r="X57" s="171" t="s">
        <v>93</v>
      </c>
      <c r="Y57" s="171" t="s">
        <v>93</v>
      </c>
      <c r="Z57" s="171" t="s">
        <v>93</v>
      </c>
      <c r="AA57" s="175" t="s">
        <v>561</v>
      </c>
      <c r="AB57" s="171" t="s">
        <v>93</v>
      </c>
      <c r="AC57" s="306" t="s">
        <v>562</v>
      </c>
      <c r="AD57" s="307"/>
      <c r="AE57" s="307"/>
      <c r="AF57" s="173"/>
    </row>
    <row r="58" spans="1:32" ht="99.95" customHeight="1" x14ac:dyDescent="0.2">
      <c r="A58" s="162" t="s">
        <v>422</v>
      </c>
      <c r="B58" s="231" t="s">
        <v>419</v>
      </c>
      <c r="C58" s="164" t="s">
        <v>423</v>
      </c>
      <c r="D58" s="164" t="s">
        <v>569</v>
      </c>
      <c r="E58" s="164" t="s">
        <v>693</v>
      </c>
      <c r="F58" s="163" t="s">
        <v>87</v>
      </c>
      <c r="G58" s="164" t="s">
        <v>424</v>
      </c>
      <c r="H58" s="165" t="s">
        <v>425</v>
      </c>
      <c r="I58" s="166" t="s">
        <v>380</v>
      </c>
      <c r="J58" s="167" t="s">
        <v>88</v>
      </c>
      <c r="K58" s="167" t="s">
        <v>89</v>
      </c>
      <c r="L58" s="167" t="s">
        <v>90</v>
      </c>
      <c r="M58" s="168">
        <v>6</v>
      </c>
      <c r="N58" s="168">
        <v>3</v>
      </c>
      <c r="O58" s="169">
        <f t="shared" si="20"/>
        <v>18</v>
      </c>
      <c r="P58" s="169" t="str">
        <f t="shared" si="21"/>
        <v>A</v>
      </c>
      <c r="Q58" s="168">
        <v>25</v>
      </c>
      <c r="R58" s="169">
        <f t="shared" si="22"/>
        <v>450</v>
      </c>
      <c r="S58" s="170" t="str">
        <f t="shared" si="23"/>
        <v>II</v>
      </c>
      <c r="T58" s="163" t="s">
        <v>377</v>
      </c>
      <c r="U58" s="167" t="s">
        <v>382</v>
      </c>
      <c r="V58" s="171">
        <v>1</v>
      </c>
      <c r="W58" s="167" t="s">
        <v>92</v>
      </c>
      <c r="X58" s="167" t="s">
        <v>93</v>
      </c>
      <c r="Y58" s="167" t="s">
        <v>93</v>
      </c>
      <c r="Z58" s="167" t="s">
        <v>93</v>
      </c>
      <c r="AA58" s="172" t="s">
        <v>426</v>
      </c>
      <c r="AB58" s="167" t="s">
        <v>95</v>
      </c>
      <c r="AC58" s="313"/>
      <c r="AD58" s="314"/>
      <c r="AE58" s="315"/>
      <c r="AF58" s="173"/>
    </row>
    <row r="59" spans="1:32" ht="99.95" customHeight="1" x14ac:dyDescent="0.2">
      <c r="A59" s="162" t="s">
        <v>422</v>
      </c>
      <c r="B59" s="162" t="s">
        <v>419</v>
      </c>
      <c r="C59" s="164" t="s">
        <v>423</v>
      </c>
      <c r="D59" s="164" t="s">
        <v>569</v>
      </c>
      <c r="E59" s="164" t="s">
        <v>693</v>
      </c>
      <c r="F59" s="167" t="s">
        <v>87</v>
      </c>
      <c r="G59" s="164" t="s">
        <v>427</v>
      </c>
      <c r="H59" s="174" t="s">
        <v>428</v>
      </c>
      <c r="I59" s="175" t="s">
        <v>94</v>
      </c>
      <c r="J59" s="176" t="s">
        <v>429</v>
      </c>
      <c r="K59" s="176" t="s">
        <v>430</v>
      </c>
      <c r="L59" s="177" t="s">
        <v>431</v>
      </c>
      <c r="M59" s="178">
        <v>6</v>
      </c>
      <c r="N59" s="178">
        <v>3</v>
      </c>
      <c r="O59" s="178">
        <f>M59*N59</f>
        <v>18</v>
      </c>
      <c r="P59" s="179" t="str">
        <f>IF(OR(O59="",O59=0),"",IF(O59&lt;5,"B",IF(O59&lt;9,"M",IF(O59&lt;21,"A","MA"))))</f>
        <v>A</v>
      </c>
      <c r="Q59" s="178">
        <v>25</v>
      </c>
      <c r="R59" s="178">
        <f>O59*Q59</f>
        <v>450</v>
      </c>
      <c r="S59" s="180" t="str">
        <f>IF(R59="","",IF(AND(R59&gt;=600,R59&lt;=4000),"I",IF(AND(R59&gt;=150,R59&lt;=500),"II",IF(AND(R59&gt;=40,R59&lt;=120),"III",IF(OR(R59&lt;=20,R59&gt;=0),"IV")))))</f>
        <v>II</v>
      </c>
      <c r="T59" s="181" t="s">
        <v>377</v>
      </c>
      <c r="U59" s="177" t="s">
        <v>378</v>
      </c>
      <c r="V59" s="171">
        <v>1</v>
      </c>
      <c r="W59" s="176" t="s">
        <v>92</v>
      </c>
      <c r="X59" s="171" t="s">
        <v>93</v>
      </c>
      <c r="Y59" s="171" t="s">
        <v>93</v>
      </c>
      <c r="Z59" s="176" t="s">
        <v>93</v>
      </c>
      <c r="AA59" s="175" t="s">
        <v>432</v>
      </c>
      <c r="AB59" s="176" t="s">
        <v>95</v>
      </c>
      <c r="AC59" s="306"/>
      <c r="AD59" s="306"/>
      <c r="AE59" s="306"/>
      <c r="AF59" s="173"/>
    </row>
    <row r="60" spans="1:32" ht="99.95" customHeight="1" x14ac:dyDescent="0.2">
      <c r="A60" s="162" t="s">
        <v>422</v>
      </c>
      <c r="B60" s="162" t="s">
        <v>419</v>
      </c>
      <c r="C60" s="164" t="s">
        <v>423</v>
      </c>
      <c r="D60" s="164" t="s">
        <v>765</v>
      </c>
      <c r="E60" s="164" t="s">
        <v>693</v>
      </c>
      <c r="F60" s="163" t="s">
        <v>87</v>
      </c>
      <c r="G60" s="164" t="s">
        <v>433</v>
      </c>
      <c r="H60" s="174" t="s">
        <v>434</v>
      </c>
      <c r="I60" s="175" t="s">
        <v>435</v>
      </c>
      <c r="J60" s="176" t="s">
        <v>436</v>
      </c>
      <c r="K60" s="176" t="s">
        <v>88</v>
      </c>
      <c r="L60" s="177" t="s">
        <v>437</v>
      </c>
      <c r="M60" s="178">
        <v>6</v>
      </c>
      <c r="N60" s="178">
        <v>3</v>
      </c>
      <c r="O60" s="178">
        <f t="shared" ref="O60" si="24">M60*N60</f>
        <v>18</v>
      </c>
      <c r="P60" s="182" t="str">
        <f t="shared" ref="P60" si="25">IF(OR(O60="",O60=0),"",IF(O60&lt;5,"B",IF(O60&lt;9,"M",IF(O60&lt;21,"A","MA"))))</f>
        <v>A</v>
      </c>
      <c r="Q60" s="178">
        <v>25</v>
      </c>
      <c r="R60" s="178">
        <f t="shared" ref="R60" si="26">O60*Q60</f>
        <v>450</v>
      </c>
      <c r="S60" s="180" t="str">
        <f t="shared" ref="S60" si="27">IF(R60="","",IF(AND(R60&gt;=600,R60&lt;=4000),"I",IF(AND(R60&gt;=150,R60&lt;=500),"II",IF(AND(R60&gt;=40,R60&lt;=120),"III",IF(OR(R60&lt;=20,R60&gt;=0),"IV")))))</f>
        <v>II</v>
      </c>
      <c r="T60" s="183" t="s">
        <v>377</v>
      </c>
      <c r="U60" s="184" t="s">
        <v>378</v>
      </c>
      <c r="V60" s="171">
        <v>1</v>
      </c>
      <c r="W60" s="176" t="s">
        <v>92</v>
      </c>
      <c r="X60" s="171" t="s">
        <v>93</v>
      </c>
      <c r="Y60" s="171" t="s">
        <v>93</v>
      </c>
      <c r="Z60" s="176" t="s">
        <v>93</v>
      </c>
      <c r="AA60" s="175" t="s">
        <v>438</v>
      </c>
      <c r="AB60" s="176" t="s">
        <v>95</v>
      </c>
      <c r="AC60" s="321"/>
      <c r="AD60" s="306"/>
      <c r="AE60" s="306"/>
      <c r="AF60" s="173"/>
    </row>
    <row r="61" spans="1:32" ht="99.95" customHeight="1" x14ac:dyDescent="0.2">
      <c r="A61" s="162" t="s">
        <v>422</v>
      </c>
      <c r="B61" s="162" t="s">
        <v>419</v>
      </c>
      <c r="C61" s="164" t="s">
        <v>423</v>
      </c>
      <c r="D61" s="164" t="s">
        <v>570</v>
      </c>
      <c r="E61" s="164" t="s">
        <v>693</v>
      </c>
      <c r="F61" s="167" t="s">
        <v>87</v>
      </c>
      <c r="G61" s="164" t="s">
        <v>439</v>
      </c>
      <c r="H61" s="174" t="s">
        <v>440</v>
      </c>
      <c r="I61" s="175" t="s">
        <v>441</v>
      </c>
      <c r="J61" s="176" t="s">
        <v>88</v>
      </c>
      <c r="K61" s="176" t="s">
        <v>442</v>
      </c>
      <c r="L61" s="177" t="s">
        <v>437</v>
      </c>
      <c r="M61" s="178">
        <v>6</v>
      </c>
      <c r="N61" s="178">
        <v>3</v>
      </c>
      <c r="O61" s="178">
        <f>M61*N61</f>
        <v>18</v>
      </c>
      <c r="P61" s="179" t="str">
        <f>IF(OR(O61="",O61=0),"",IF(O61&lt;5,"B",IF(O61&lt;9,"M",IF(O61&lt;21,"A","MA"))))</f>
        <v>A</v>
      </c>
      <c r="Q61" s="178">
        <v>25</v>
      </c>
      <c r="R61" s="178">
        <f>O61*Q61</f>
        <v>450</v>
      </c>
      <c r="S61" s="180" t="str">
        <f>IF(R61="","",IF(AND(R61&gt;=600,R61&lt;=4000),"I",IF(AND(R61&gt;=150,R61&lt;=500),"II",IF(AND(R61&gt;=40,R61&lt;=120),"III",IF(OR(R61&lt;=20,R61&gt;=0),"IV")))))</f>
        <v>II</v>
      </c>
      <c r="T61" s="181" t="s">
        <v>377</v>
      </c>
      <c r="U61" s="177" t="s">
        <v>378</v>
      </c>
      <c r="V61" s="171">
        <v>1</v>
      </c>
      <c r="W61" s="176" t="s">
        <v>92</v>
      </c>
      <c r="X61" s="171" t="s">
        <v>93</v>
      </c>
      <c r="Y61" s="176" t="s">
        <v>443</v>
      </c>
      <c r="Z61" s="176" t="s">
        <v>93</v>
      </c>
      <c r="AA61" s="175" t="s">
        <v>444</v>
      </c>
      <c r="AB61" s="176" t="s">
        <v>95</v>
      </c>
      <c r="AC61" s="321"/>
      <c r="AD61" s="306"/>
      <c r="AE61" s="306"/>
      <c r="AF61" s="173"/>
    </row>
    <row r="62" spans="1:32" ht="99.95" customHeight="1" x14ac:dyDescent="0.2">
      <c r="A62" s="162" t="s">
        <v>422</v>
      </c>
      <c r="B62" s="162" t="s">
        <v>419</v>
      </c>
      <c r="C62" s="164" t="s">
        <v>423</v>
      </c>
      <c r="D62" s="164" t="s">
        <v>571</v>
      </c>
      <c r="E62" s="164" t="s">
        <v>693</v>
      </c>
      <c r="F62" s="167" t="s">
        <v>87</v>
      </c>
      <c r="G62" s="164" t="s">
        <v>445</v>
      </c>
      <c r="H62" s="174" t="s">
        <v>446</v>
      </c>
      <c r="I62" s="175" t="s">
        <v>447</v>
      </c>
      <c r="J62" s="176" t="s">
        <v>88</v>
      </c>
      <c r="K62" s="176" t="s">
        <v>88</v>
      </c>
      <c r="L62" s="177" t="s">
        <v>437</v>
      </c>
      <c r="M62" s="178">
        <v>6</v>
      </c>
      <c r="N62" s="178">
        <v>3</v>
      </c>
      <c r="O62" s="178">
        <f>M62*N62</f>
        <v>18</v>
      </c>
      <c r="P62" s="179" t="str">
        <f>IF(OR(O62="",O62=0),"",IF(O62&lt;5,"B",IF(O62&lt;9,"M",IF(O62&lt;21,"A","MA"))))</f>
        <v>A</v>
      </c>
      <c r="Q62" s="178">
        <v>25</v>
      </c>
      <c r="R62" s="178">
        <f>O62*Q62</f>
        <v>450</v>
      </c>
      <c r="S62" s="180" t="str">
        <f>IF(R62="","",IF(AND(R62&gt;=600,R62&lt;=4000),"I",IF(AND(R62&gt;=150,R62&lt;=500),"II",IF(AND(R62&gt;=40,R62&lt;=120),"III",IF(OR(R62&lt;=20,R62&gt;=0),"IV")))))</f>
        <v>II</v>
      </c>
      <c r="T62" s="181" t="s">
        <v>377</v>
      </c>
      <c r="U62" s="177" t="s">
        <v>378</v>
      </c>
      <c r="V62" s="171">
        <v>1</v>
      </c>
      <c r="W62" s="176" t="s">
        <v>92</v>
      </c>
      <c r="X62" s="171" t="s">
        <v>93</v>
      </c>
      <c r="Y62" s="176" t="s">
        <v>93</v>
      </c>
      <c r="Z62" s="176" t="s">
        <v>93</v>
      </c>
      <c r="AA62" s="175" t="s">
        <v>444</v>
      </c>
      <c r="AB62" s="176" t="s">
        <v>95</v>
      </c>
      <c r="AC62" s="306"/>
      <c r="AD62" s="306"/>
      <c r="AE62" s="306"/>
      <c r="AF62" s="173"/>
    </row>
    <row r="63" spans="1:32" ht="99.95" customHeight="1" x14ac:dyDescent="0.2">
      <c r="A63" s="162" t="s">
        <v>422</v>
      </c>
      <c r="B63" s="162" t="s">
        <v>419</v>
      </c>
      <c r="C63" s="164" t="s">
        <v>423</v>
      </c>
      <c r="D63" s="164" t="s">
        <v>765</v>
      </c>
      <c r="E63" s="164" t="s">
        <v>693</v>
      </c>
      <c r="F63" s="167" t="s">
        <v>143</v>
      </c>
      <c r="G63" s="164" t="s">
        <v>448</v>
      </c>
      <c r="H63" s="165" t="s">
        <v>449</v>
      </c>
      <c r="I63" s="185" t="s">
        <v>450</v>
      </c>
      <c r="J63" s="181" t="s">
        <v>88</v>
      </c>
      <c r="K63" s="181" t="s">
        <v>451</v>
      </c>
      <c r="L63" s="181" t="s">
        <v>88</v>
      </c>
      <c r="M63" s="186">
        <v>2</v>
      </c>
      <c r="N63" s="186">
        <v>3</v>
      </c>
      <c r="O63" s="179">
        <f>M63*N63</f>
        <v>6</v>
      </c>
      <c r="P63" s="179" t="str">
        <f>IF(OR(O63="",O63=0),"",IF(O63&lt;5,"B",IF(O63&lt;9,"M",IF(O63&lt;21,"A","MA"))))</f>
        <v>M</v>
      </c>
      <c r="Q63" s="186">
        <v>10</v>
      </c>
      <c r="R63" s="179">
        <f>O63*Q63</f>
        <v>60</v>
      </c>
      <c r="S63" s="180" t="str">
        <f>IF(R63="","",IF(AND(R63&gt;=600,R63&lt;=4000),"I",IF(AND(R63&gt;=150,R63&lt;=500),"II",IF(AND(R63&gt;=40,R63&lt;=120),"III",IF(OR(R63&lt;=20,R63&gt;=0),"IV")))))</f>
        <v>III</v>
      </c>
      <c r="T63" s="181" t="s">
        <v>386</v>
      </c>
      <c r="U63" s="181" t="s">
        <v>389</v>
      </c>
      <c r="V63" s="171">
        <v>1</v>
      </c>
      <c r="W63" s="181" t="s">
        <v>92</v>
      </c>
      <c r="X63" s="181" t="s">
        <v>93</v>
      </c>
      <c r="Y63" s="181" t="s">
        <v>93</v>
      </c>
      <c r="Z63" s="181" t="s">
        <v>93</v>
      </c>
      <c r="AA63" s="187" t="s">
        <v>452</v>
      </c>
      <c r="AB63" s="181" t="s">
        <v>93</v>
      </c>
      <c r="AC63" s="308"/>
      <c r="AD63" s="308"/>
      <c r="AE63" s="308"/>
      <c r="AF63" s="173"/>
    </row>
    <row r="64" spans="1:32" ht="99.95" customHeight="1" x14ac:dyDescent="0.2">
      <c r="A64" s="162" t="s">
        <v>422</v>
      </c>
      <c r="B64" s="162" t="s">
        <v>419</v>
      </c>
      <c r="C64" s="164" t="s">
        <v>423</v>
      </c>
      <c r="D64" s="164" t="s">
        <v>765</v>
      </c>
      <c r="E64" s="164" t="s">
        <v>693</v>
      </c>
      <c r="F64" s="167" t="s">
        <v>87</v>
      </c>
      <c r="G64" s="164" t="s">
        <v>453</v>
      </c>
      <c r="H64" s="185" t="s">
        <v>454</v>
      </c>
      <c r="I64" s="185" t="s">
        <v>97</v>
      </c>
      <c r="J64" s="181" t="s">
        <v>88</v>
      </c>
      <c r="K64" s="181" t="s">
        <v>455</v>
      </c>
      <c r="L64" s="181" t="s">
        <v>456</v>
      </c>
      <c r="M64" s="186">
        <v>2</v>
      </c>
      <c r="N64" s="186">
        <v>3</v>
      </c>
      <c r="O64" s="179">
        <f t="shared" ref="O64:O65" si="28">M64*N64</f>
        <v>6</v>
      </c>
      <c r="P64" s="179" t="str">
        <f t="shared" ref="P64" si="29">IF(OR(O64="",O64=0),"",IF(O64&lt;5,"B",IF(O64&lt;9,"M",IF(O64&lt;21,"A","MA"))))</f>
        <v>M</v>
      </c>
      <c r="Q64" s="186">
        <v>10</v>
      </c>
      <c r="R64" s="179">
        <f t="shared" ref="R64" si="30">O64*Q64</f>
        <v>60</v>
      </c>
      <c r="S64" s="180" t="str">
        <f t="shared" ref="S64" si="31">IF(R64="","",IF(AND(R64&gt;=600,R64&lt;=4000),"I",IF(AND(R64&gt;=150,R64&lt;=500),"II",IF(AND(R64&gt;=40,R64&lt;=120),"III",IF(OR(R64&lt;=20,R64&gt;=0),"IV")))))</f>
        <v>III</v>
      </c>
      <c r="T64" s="181" t="s">
        <v>386</v>
      </c>
      <c r="U64" s="181" t="s">
        <v>393</v>
      </c>
      <c r="V64" s="171">
        <v>1</v>
      </c>
      <c r="W64" s="188" t="s">
        <v>92</v>
      </c>
      <c r="X64" s="181" t="s">
        <v>93</v>
      </c>
      <c r="Y64" s="181" t="s">
        <v>93</v>
      </c>
      <c r="Z64" s="181" t="s">
        <v>457</v>
      </c>
      <c r="AA64" s="187" t="s">
        <v>458</v>
      </c>
      <c r="AB64" s="181" t="s">
        <v>93</v>
      </c>
      <c r="AC64" s="318"/>
      <c r="AD64" s="319"/>
      <c r="AE64" s="320"/>
      <c r="AF64" s="173"/>
    </row>
    <row r="65" spans="1:32" ht="99.95" customHeight="1" x14ac:dyDescent="0.2">
      <c r="A65" s="162" t="s">
        <v>422</v>
      </c>
      <c r="B65" s="162" t="s">
        <v>419</v>
      </c>
      <c r="C65" s="164" t="s">
        <v>423</v>
      </c>
      <c r="D65" s="164" t="s">
        <v>572</v>
      </c>
      <c r="E65" s="164" t="s">
        <v>693</v>
      </c>
      <c r="F65" s="167" t="s">
        <v>87</v>
      </c>
      <c r="G65" s="164" t="s">
        <v>745</v>
      </c>
      <c r="H65" s="185" t="s">
        <v>459</v>
      </c>
      <c r="I65" s="185" t="s">
        <v>460</v>
      </c>
      <c r="J65" s="181" t="s">
        <v>88</v>
      </c>
      <c r="K65" s="181" t="s">
        <v>461</v>
      </c>
      <c r="L65" s="181" t="s">
        <v>88</v>
      </c>
      <c r="M65" s="189">
        <v>2</v>
      </c>
      <c r="N65" s="189">
        <v>3</v>
      </c>
      <c r="O65" s="182">
        <f t="shared" si="28"/>
        <v>6</v>
      </c>
      <c r="P65" s="182" t="str">
        <f>IF(OR(O65="",O65=0),"",IF(O65&lt;5,"B",IF(O65&lt;9,"M",IF(O65&lt;21,"A","MA"))))</f>
        <v>M</v>
      </c>
      <c r="Q65" s="189">
        <v>25</v>
      </c>
      <c r="R65" s="182">
        <f>O65*Q65</f>
        <v>150</v>
      </c>
      <c r="S65" s="180" t="str">
        <f>IF(R65="","",IF(AND(R65&gt;=600,R65&lt;=4000),"I",IF(AND(R65&gt;=150,R65&lt;=500),"II",IF(AND(R65&gt;=40,R65&lt;=120),"III",IF(OR(R65&lt;=20,R65&gt;=0),"IV")))))</f>
        <v>II</v>
      </c>
      <c r="T65" s="183" t="s">
        <v>377</v>
      </c>
      <c r="U65" s="181" t="s">
        <v>462</v>
      </c>
      <c r="V65" s="171">
        <v>1</v>
      </c>
      <c r="W65" s="188" t="s">
        <v>92</v>
      </c>
      <c r="X65" s="181" t="s">
        <v>93</v>
      </c>
      <c r="Y65" s="181" t="s">
        <v>93</v>
      </c>
      <c r="Z65" s="181" t="s">
        <v>463</v>
      </c>
      <c r="AA65" s="187" t="s">
        <v>464</v>
      </c>
      <c r="AB65" s="181" t="s">
        <v>93</v>
      </c>
      <c r="AC65" s="318"/>
      <c r="AD65" s="319"/>
      <c r="AE65" s="320"/>
      <c r="AF65" s="173"/>
    </row>
    <row r="66" spans="1:32" ht="99.95" customHeight="1" x14ac:dyDescent="0.2">
      <c r="A66" s="162" t="s">
        <v>422</v>
      </c>
      <c r="B66" s="162" t="s">
        <v>419</v>
      </c>
      <c r="C66" s="164" t="s">
        <v>423</v>
      </c>
      <c r="D66" s="164" t="s">
        <v>765</v>
      </c>
      <c r="E66" s="164" t="s">
        <v>693</v>
      </c>
      <c r="F66" s="167" t="s">
        <v>87</v>
      </c>
      <c r="G66" s="164" t="s">
        <v>747</v>
      </c>
      <c r="H66" s="166" t="s">
        <v>465</v>
      </c>
      <c r="I66" s="166" t="s">
        <v>466</v>
      </c>
      <c r="J66" s="167" t="s">
        <v>88</v>
      </c>
      <c r="K66" s="167" t="s">
        <v>88</v>
      </c>
      <c r="L66" s="167" t="s">
        <v>467</v>
      </c>
      <c r="M66" s="190">
        <v>2</v>
      </c>
      <c r="N66" s="190">
        <v>3</v>
      </c>
      <c r="O66" s="191">
        <f>M66*N66</f>
        <v>6</v>
      </c>
      <c r="P66" s="191" t="str">
        <f>IF(OR(O66="",O66=0),"",IF(O66&lt;5,"B",IF(O66&lt;9,"M",IF(O66&lt;21,"A","MA"))))</f>
        <v>M</v>
      </c>
      <c r="Q66" s="190">
        <v>25</v>
      </c>
      <c r="R66" s="191">
        <f>O66*Q66</f>
        <v>150</v>
      </c>
      <c r="S66" s="170" t="str">
        <f>IF(R66="","",IF(AND(R66&gt;=600,R66&lt;=4000),"I",IF(AND(R66&gt;=150,R66&lt;=500),"II",IF(AND(R66&gt;=40,R66&lt;=120),"III",IF(OR(R66&lt;=20,R66&gt;=0),"IV")))))</f>
        <v>II</v>
      </c>
      <c r="T66" s="181" t="s">
        <v>377</v>
      </c>
      <c r="U66" s="167" t="s">
        <v>397</v>
      </c>
      <c r="V66" s="171">
        <v>1</v>
      </c>
      <c r="W66" s="188" t="s">
        <v>92</v>
      </c>
      <c r="X66" s="167" t="s">
        <v>93</v>
      </c>
      <c r="Y66" s="167" t="s">
        <v>93</v>
      </c>
      <c r="Z66" s="181" t="s">
        <v>93</v>
      </c>
      <c r="AA66" s="166" t="s">
        <v>93</v>
      </c>
      <c r="AB66" s="167" t="s">
        <v>468</v>
      </c>
      <c r="AC66" s="313"/>
      <c r="AD66" s="314"/>
      <c r="AE66" s="315"/>
      <c r="AF66" s="173"/>
    </row>
    <row r="67" spans="1:32" ht="99.95" customHeight="1" x14ac:dyDescent="0.2">
      <c r="A67" s="162" t="s">
        <v>422</v>
      </c>
      <c r="B67" s="162" t="s">
        <v>419</v>
      </c>
      <c r="C67" s="164" t="s">
        <v>423</v>
      </c>
      <c r="D67" s="164" t="s">
        <v>573</v>
      </c>
      <c r="E67" s="164" t="s">
        <v>693</v>
      </c>
      <c r="F67" s="167" t="s">
        <v>87</v>
      </c>
      <c r="G67" s="164" t="s">
        <v>469</v>
      </c>
      <c r="H67" s="166" t="s">
        <v>470</v>
      </c>
      <c r="I67" s="166" t="s">
        <v>471</v>
      </c>
      <c r="J67" s="167" t="s">
        <v>88</v>
      </c>
      <c r="K67" s="167" t="s">
        <v>88</v>
      </c>
      <c r="L67" s="167" t="s">
        <v>88</v>
      </c>
      <c r="M67" s="190">
        <v>2</v>
      </c>
      <c r="N67" s="190">
        <v>3</v>
      </c>
      <c r="O67" s="191">
        <f>M67*N67</f>
        <v>6</v>
      </c>
      <c r="P67" s="191" t="str">
        <f>IF(OR(O67="",O67=0),"",IF(O67&lt;5,"B",IF(O67&lt;9,"M",IF(O67&lt;21,"A","MA"))))</f>
        <v>M</v>
      </c>
      <c r="Q67" s="190">
        <v>25</v>
      </c>
      <c r="R67" s="191">
        <f>O67*Q67</f>
        <v>150</v>
      </c>
      <c r="S67" s="170" t="str">
        <f>IF(R67="","",IF(AND(R67&gt;=600,R67&lt;=4000),"I",IF(AND(R67&gt;=150,R67&lt;=500),"II",IF(AND(R67&gt;=40,R67&lt;=120),"III",IF(OR(R67&lt;=20,R67&gt;=0),"IV")))))</f>
        <v>II</v>
      </c>
      <c r="T67" s="181" t="s">
        <v>377</v>
      </c>
      <c r="U67" s="167" t="s">
        <v>472</v>
      </c>
      <c r="V67" s="171">
        <v>1</v>
      </c>
      <c r="W67" s="188" t="s">
        <v>92</v>
      </c>
      <c r="X67" s="167" t="s">
        <v>93</v>
      </c>
      <c r="Y67" s="167" t="s">
        <v>93</v>
      </c>
      <c r="Z67" s="181" t="s">
        <v>93</v>
      </c>
      <c r="AA67" s="166" t="s">
        <v>473</v>
      </c>
      <c r="AB67" s="167" t="s">
        <v>474</v>
      </c>
      <c r="AC67" s="313"/>
      <c r="AD67" s="314"/>
      <c r="AE67" s="315"/>
      <c r="AF67" s="173"/>
    </row>
    <row r="68" spans="1:32" ht="99.95" customHeight="1" x14ac:dyDescent="0.2">
      <c r="A68" s="162" t="s">
        <v>422</v>
      </c>
      <c r="B68" s="162" t="s">
        <v>419</v>
      </c>
      <c r="C68" s="164" t="s">
        <v>423</v>
      </c>
      <c r="D68" s="164" t="s">
        <v>574</v>
      </c>
      <c r="E68" s="164" t="s">
        <v>693</v>
      </c>
      <c r="F68" s="167" t="s">
        <v>87</v>
      </c>
      <c r="G68" s="164" t="s">
        <v>795</v>
      </c>
      <c r="H68" s="166" t="s">
        <v>476</v>
      </c>
      <c r="I68" s="192" t="s">
        <v>477</v>
      </c>
      <c r="J68" s="193" t="s">
        <v>88</v>
      </c>
      <c r="K68" s="193" t="s">
        <v>88</v>
      </c>
      <c r="L68" s="188" t="s">
        <v>478</v>
      </c>
      <c r="M68" s="193">
        <v>6</v>
      </c>
      <c r="N68" s="193">
        <v>3</v>
      </c>
      <c r="O68" s="191">
        <f>M68*N68</f>
        <v>18</v>
      </c>
      <c r="P68" s="179" t="str">
        <f t="shared" ref="P68:P75" si="32">IF(OR(O68="",O68=0),"",IF(O68&lt;5,"B",IF(O68&lt;9,"M",IF(O68&lt;21,"A","MA"))))</f>
        <v>A</v>
      </c>
      <c r="Q68" s="193">
        <v>25</v>
      </c>
      <c r="R68" s="191">
        <f>O68*Q68</f>
        <v>450</v>
      </c>
      <c r="S68" s="180" t="str">
        <f t="shared" ref="S68:S78" si="33">IF(R68="","",IF(AND(R68&gt;=600,R68&lt;=4000),"I",IF(AND(R68&gt;=150,R68&lt;=500),"II",IF(AND(R68&gt;=40,R68&lt;=120),"III",IF(OR(R68&lt;=20,R68&gt;=0),"IV")))))</f>
        <v>II</v>
      </c>
      <c r="T68" s="181" t="s">
        <v>377</v>
      </c>
      <c r="U68" s="194" t="s">
        <v>479</v>
      </c>
      <c r="V68" s="171">
        <v>1</v>
      </c>
      <c r="W68" s="188" t="s">
        <v>92</v>
      </c>
      <c r="X68" s="193" t="s">
        <v>93</v>
      </c>
      <c r="Y68" s="193" t="s">
        <v>93</v>
      </c>
      <c r="Z68" s="193" t="s">
        <v>93</v>
      </c>
      <c r="AA68" s="192" t="s">
        <v>480</v>
      </c>
      <c r="AB68" s="176" t="s">
        <v>95</v>
      </c>
      <c r="AC68" s="308"/>
      <c r="AD68" s="308"/>
      <c r="AE68" s="308"/>
      <c r="AF68" s="173"/>
    </row>
    <row r="69" spans="1:32" ht="99.95" customHeight="1" x14ac:dyDescent="0.2">
      <c r="A69" s="162" t="s">
        <v>422</v>
      </c>
      <c r="B69" s="162" t="s">
        <v>419</v>
      </c>
      <c r="C69" s="164" t="s">
        <v>423</v>
      </c>
      <c r="D69" s="164" t="s">
        <v>782</v>
      </c>
      <c r="E69" s="164" t="s">
        <v>693</v>
      </c>
      <c r="F69" s="163" t="s">
        <v>87</v>
      </c>
      <c r="G69" s="164" t="s">
        <v>481</v>
      </c>
      <c r="H69" s="166" t="s">
        <v>482</v>
      </c>
      <c r="I69" s="192" t="s">
        <v>483</v>
      </c>
      <c r="J69" s="193" t="s">
        <v>88</v>
      </c>
      <c r="K69" s="188" t="s">
        <v>484</v>
      </c>
      <c r="L69" s="188" t="s">
        <v>478</v>
      </c>
      <c r="M69" s="193">
        <v>2</v>
      </c>
      <c r="N69" s="193">
        <v>2</v>
      </c>
      <c r="O69" s="193">
        <v>4</v>
      </c>
      <c r="P69" s="182" t="str">
        <f t="shared" si="32"/>
        <v>B</v>
      </c>
      <c r="Q69" s="193">
        <v>10</v>
      </c>
      <c r="R69" s="193">
        <v>40</v>
      </c>
      <c r="S69" s="180" t="str">
        <f t="shared" si="33"/>
        <v>III</v>
      </c>
      <c r="T69" s="183" t="s">
        <v>386</v>
      </c>
      <c r="U69" s="195" t="s">
        <v>485</v>
      </c>
      <c r="V69" s="171">
        <v>1</v>
      </c>
      <c r="W69" s="188" t="s">
        <v>92</v>
      </c>
      <c r="X69" s="193" t="s">
        <v>93</v>
      </c>
      <c r="Y69" s="193" t="s">
        <v>93</v>
      </c>
      <c r="Z69" s="193" t="s">
        <v>93</v>
      </c>
      <c r="AA69" s="192" t="s">
        <v>486</v>
      </c>
      <c r="AB69" s="176" t="s">
        <v>95</v>
      </c>
      <c r="AC69" s="308"/>
      <c r="AD69" s="308"/>
      <c r="AE69" s="308"/>
      <c r="AF69" s="173"/>
    </row>
    <row r="70" spans="1:32" ht="99.95" customHeight="1" x14ac:dyDescent="0.2">
      <c r="A70" s="162" t="s">
        <v>422</v>
      </c>
      <c r="B70" s="162" t="s">
        <v>419</v>
      </c>
      <c r="C70" s="164" t="s">
        <v>423</v>
      </c>
      <c r="D70" s="164" t="s">
        <v>766</v>
      </c>
      <c r="E70" s="164" t="s">
        <v>693</v>
      </c>
      <c r="F70" s="167" t="s">
        <v>87</v>
      </c>
      <c r="G70" s="164" t="s">
        <v>796</v>
      </c>
      <c r="H70" s="165" t="s">
        <v>487</v>
      </c>
      <c r="I70" s="192" t="s">
        <v>488</v>
      </c>
      <c r="J70" s="193" t="s">
        <v>88</v>
      </c>
      <c r="K70" s="188" t="s">
        <v>88</v>
      </c>
      <c r="L70" s="188" t="s">
        <v>478</v>
      </c>
      <c r="M70" s="193">
        <v>2</v>
      </c>
      <c r="N70" s="193">
        <v>2</v>
      </c>
      <c r="O70" s="193">
        <v>4</v>
      </c>
      <c r="P70" s="179" t="str">
        <f t="shared" si="32"/>
        <v>B</v>
      </c>
      <c r="Q70" s="193">
        <v>10</v>
      </c>
      <c r="R70" s="193">
        <v>40</v>
      </c>
      <c r="S70" s="180" t="str">
        <f t="shared" si="33"/>
        <v>III</v>
      </c>
      <c r="T70" s="181" t="s">
        <v>386</v>
      </c>
      <c r="U70" s="194" t="s">
        <v>485</v>
      </c>
      <c r="V70" s="193">
        <v>1</v>
      </c>
      <c r="W70" s="188" t="s">
        <v>92</v>
      </c>
      <c r="X70" s="193" t="s">
        <v>93</v>
      </c>
      <c r="Y70" s="193" t="s">
        <v>93</v>
      </c>
      <c r="Z70" s="193" t="s">
        <v>93</v>
      </c>
      <c r="AA70" s="192" t="s">
        <v>489</v>
      </c>
      <c r="AB70" s="188" t="s">
        <v>490</v>
      </c>
      <c r="AC70" s="308"/>
      <c r="AD70" s="308"/>
      <c r="AE70" s="308"/>
      <c r="AF70" s="196"/>
    </row>
    <row r="71" spans="1:32" ht="99.95" customHeight="1" x14ac:dyDescent="0.2">
      <c r="A71" s="162" t="s">
        <v>422</v>
      </c>
      <c r="B71" s="162" t="s">
        <v>419</v>
      </c>
      <c r="C71" s="164" t="s">
        <v>423</v>
      </c>
      <c r="D71" s="164" t="s">
        <v>766</v>
      </c>
      <c r="E71" s="164" t="s">
        <v>693</v>
      </c>
      <c r="F71" s="167" t="s">
        <v>87</v>
      </c>
      <c r="G71" s="164" t="s">
        <v>491</v>
      </c>
      <c r="H71" s="166" t="s">
        <v>492</v>
      </c>
      <c r="I71" s="192" t="s">
        <v>488</v>
      </c>
      <c r="J71" s="193" t="s">
        <v>88</v>
      </c>
      <c r="K71" s="188" t="s">
        <v>88</v>
      </c>
      <c r="L71" s="188" t="s">
        <v>478</v>
      </c>
      <c r="M71" s="193">
        <v>2</v>
      </c>
      <c r="N71" s="193">
        <v>2</v>
      </c>
      <c r="O71" s="193">
        <v>4</v>
      </c>
      <c r="P71" s="179" t="str">
        <f t="shared" si="32"/>
        <v>B</v>
      </c>
      <c r="Q71" s="193">
        <v>10</v>
      </c>
      <c r="R71" s="193">
        <v>40</v>
      </c>
      <c r="S71" s="180" t="str">
        <f t="shared" si="33"/>
        <v>III</v>
      </c>
      <c r="T71" s="181" t="s">
        <v>386</v>
      </c>
      <c r="U71" s="194" t="s">
        <v>485</v>
      </c>
      <c r="V71" s="171">
        <v>1</v>
      </c>
      <c r="W71" s="188" t="s">
        <v>92</v>
      </c>
      <c r="X71" s="193" t="s">
        <v>93</v>
      </c>
      <c r="Y71" s="193" t="s">
        <v>93</v>
      </c>
      <c r="Z71" s="193" t="s">
        <v>93</v>
      </c>
      <c r="AA71" s="192" t="s">
        <v>489</v>
      </c>
      <c r="AB71" s="176" t="s">
        <v>490</v>
      </c>
      <c r="AC71" s="308"/>
      <c r="AD71" s="308"/>
      <c r="AE71" s="308"/>
      <c r="AF71" s="173"/>
    </row>
    <row r="72" spans="1:32" ht="99.95" customHeight="1" x14ac:dyDescent="0.2">
      <c r="A72" s="162" t="s">
        <v>422</v>
      </c>
      <c r="B72" s="162" t="s">
        <v>419</v>
      </c>
      <c r="C72" s="164" t="s">
        <v>423</v>
      </c>
      <c r="D72" s="164" t="s">
        <v>768</v>
      </c>
      <c r="E72" s="164" t="s">
        <v>693</v>
      </c>
      <c r="F72" s="167" t="s">
        <v>87</v>
      </c>
      <c r="G72" s="164" t="s">
        <v>493</v>
      </c>
      <c r="H72" s="185" t="s">
        <v>494</v>
      </c>
      <c r="I72" s="185" t="s">
        <v>495</v>
      </c>
      <c r="J72" s="181" t="s">
        <v>88</v>
      </c>
      <c r="K72" s="181" t="s">
        <v>496</v>
      </c>
      <c r="L72" s="181" t="s">
        <v>497</v>
      </c>
      <c r="M72" s="186">
        <v>2</v>
      </c>
      <c r="N72" s="186">
        <v>3</v>
      </c>
      <c r="O72" s="191">
        <f t="shared" ref="O72:O75" si="34">M72*N72</f>
        <v>6</v>
      </c>
      <c r="P72" s="179" t="str">
        <f t="shared" si="32"/>
        <v>M</v>
      </c>
      <c r="Q72" s="186">
        <v>25</v>
      </c>
      <c r="R72" s="191">
        <f t="shared" ref="R72:R84" si="35">O72*Q72</f>
        <v>150</v>
      </c>
      <c r="S72" s="180" t="str">
        <f t="shared" si="33"/>
        <v>II</v>
      </c>
      <c r="T72" s="181" t="s">
        <v>377</v>
      </c>
      <c r="U72" s="181" t="s">
        <v>498</v>
      </c>
      <c r="V72" s="171">
        <v>1</v>
      </c>
      <c r="W72" s="188" t="s">
        <v>92</v>
      </c>
      <c r="X72" s="181" t="s">
        <v>93</v>
      </c>
      <c r="Y72" s="181" t="s">
        <v>93</v>
      </c>
      <c r="Z72" s="181" t="s">
        <v>93</v>
      </c>
      <c r="AA72" s="187" t="s">
        <v>753</v>
      </c>
      <c r="AB72" s="181" t="s">
        <v>93</v>
      </c>
      <c r="AC72" s="308"/>
      <c r="AD72" s="308"/>
      <c r="AE72" s="308"/>
      <c r="AF72" s="173"/>
    </row>
    <row r="73" spans="1:32" ht="99.95" customHeight="1" x14ac:dyDescent="0.2">
      <c r="A73" s="162" t="s">
        <v>422</v>
      </c>
      <c r="B73" s="162" t="s">
        <v>419</v>
      </c>
      <c r="C73" s="164" t="s">
        <v>423</v>
      </c>
      <c r="D73" s="164" t="s">
        <v>575</v>
      </c>
      <c r="E73" s="164" t="s">
        <v>693</v>
      </c>
      <c r="F73" s="167" t="s">
        <v>87</v>
      </c>
      <c r="G73" s="164" t="s">
        <v>754</v>
      </c>
      <c r="H73" s="185" t="s">
        <v>499</v>
      </c>
      <c r="I73" s="185" t="s">
        <v>755</v>
      </c>
      <c r="J73" s="181" t="s">
        <v>88</v>
      </c>
      <c r="K73" s="181" t="s">
        <v>500</v>
      </c>
      <c r="L73" s="181" t="s">
        <v>497</v>
      </c>
      <c r="M73" s="189">
        <v>2</v>
      </c>
      <c r="N73" s="189">
        <v>3</v>
      </c>
      <c r="O73" s="182">
        <f t="shared" si="34"/>
        <v>6</v>
      </c>
      <c r="P73" s="182" t="str">
        <f t="shared" si="32"/>
        <v>M</v>
      </c>
      <c r="Q73" s="189">
        <v>25</v>
      </c>
      <c r="R73" s="169">
        <f t="shared" si="35"/>
        <v>150</v>
      </c>
      <c r="S73" s="180" t="str">
        <f t="shared" si="33"/>
        <v>II</v>
      </c>
      <c r="T73" s="183" t="s">
        <v>377</v>
      </c>
      <c r="U73" s="181" t="s">
        <v>498</v>
      </c>
      <c r="V73" s="171">
        <v>1</v>
      </c>
      <c r="W73" s="188" t="s">
        <v>92</v>
      </c>
      <c r="X73" s="181" t="s">
        <v>93</v>
      </c>
      <c r="Y73" s="181" t="s">
        <v>93</v>
      </c>
      <c r="Z73" s="181" t="s">
        <v>93</v>
      </c>
      <c r="AA73" s="187" t="s">
        <v>501</v>
      </c>
      <c r="AB73" s="181" t="s">
        <v>93</v>
      </c>
      <c r="AC73" s="308"/>
      <c r="AD73" s="308"/>
      <c r="AE73" s="308"/>
      <c r="AF73" s="173"/>
    </row>
    <row r="74" spans="1:32" ht="99.95" customHeight="1" x14ac:dyDescent="0.2">
      <c r="A74" s="162" t="s">
        <v>422</v>
      </c>
      <c r="B74" s="162" t="s">
        <v>419</v>
      </c>
      <c r="C74" s="164" t="s">
        <v>423</v>
      </c>
      <c r="D74" s="164" t="s">
        <v>575</v>
      </c>
      <c r="E74" s="164" t="s">
        <v>693</v>
      </c>
      <c r="F74" s="167" t="s">
        <v>87</v>
      </c>
      <c r="G74" s="164" t="s">
        <v>715</v>
      </c>
      <c r="H74" s="185" t="s">
        <v>756</v>
      </c>
      <c r="I74" s="185" t="s">
        <v>502</v>
      </c>
      <c r="J74" s="181" t="s">
        <v>88</v>
      </c>
      <c r="K74" s="181" t="s">
        <v>496</v>
      </c>
      <c r="L74" s="181" t="s">
        <v>503</v>
      </c>
      <c r="M74" s="186">
        <v>2</v>
      </c>
      <c r="N74" s="186">
        <v>3</v>
      </c>
      <c r="O74" s="179">
        <f t="shared" si="34"/>
        <v>6</v>
      </c>
      <c r="P74" s="179" t="str">
        <f t="shared" si="32"/>
        <v>M</v>
      </c>
      <c r="Q74" s="186">
        <v>25</v>
      </c>
      <c r="R74" s="191">
        <f t="shared" si="35"/>
        <v>150</v>
      </c>
      <c r="S74" s="180" t="str">
        <f t="shared" si="33"/>
        <v>II</v>
      </c>
      <c r="T74" s="181" t="s">
        <v>377</v>
      </c>
      <c r="U74" s="181" t="s">
        <v>498</v>
      </c>
      <c r="V74" s="171">
        <v>1</v>
      </c>
      <c r="W74" s="188" t="s">
        <v>92</v>
      </c>
      <c r="X74" s="181" t="s">
        <v>93</v>
      </c>
      <c r="Y74" s="181" t="s">
        <v>93</v>
      </c>
      <c r="Z74" s="183" t="s">
        <v>93</v>
      </c>
      <c r="AA74" s="187" t="s">
        <v>504</v>
      </c>
      <c r="AB74" s="181" t="s">
        <v>93</v>
      </c>
      <c r="AC74" s="308"/>
      <c r="AD74" s="308"/>
      <c r="AE74" s="308"/>
      <c r="AF74" s="173"/>
    </row>
    <row r="75" spans="1:32" ht="99.95" customHeight="1" x14ac:dyDescent="0.2">
      <c r="A75" s="162" t="s">
        <v>422</v>
      </c>
      <c r="B75" s="162" t="s">
        <v>419</v>
      </c>
      <c r="C75" s="164" t="s">
        <v>423</v>
      </c>
      <c r="D75" s="164" t="s">
        <v>575</v>
      </c>
      <c r="E75" s="164" t="s">
        <v>693</v>
      </c>
      <c r="F75" s="167" t="s">
        <v>87</v>
      </c>
      <c r="G75" s="164" t="s">
        <v>505</v>
      </c>
      <c r="H75" s="185" t="s">
        <v>506</v>
      </c>
      <c r="I75" s="185" t="s">
        <v>502</v>
      </c>
      <c r="J75" s="181" t="s">
        <v>88</v>
      </c>
      <c r="K75" s="181" t="s">
        <v>496</v>
      </c>
      <c r="L75" s="181" t="s">
        <v>503</v>
      </c>
      <c r="M75" s="186">
        <v>2</v>
      </c>
      <c r="N75" s="186">
        <v>3</v>
      </c>
      <c r="O75" s="179">
        <f t="shared" si="34"/>
        <v>6</v>
      </c>
      <c r="P75" s="179" t="str">
        <f t="shared" si="32"/>
        <v>M</v>
      </c>
      <c r="Q75" s="186">
        <v>25</v>
      </c>
      <c r="R75" s="191">
        <f t="shared" si="35"/>
        <v>150</v>
      </c>
      <c r="S75" s="180" t="str">
        <f t="shared" si="33"/>
        <v>II</v>
      </c>
      <c r="T75" s="181" t="s">
        <v>377</v>
      </c>
      <c r="U75" s="181" t="s">
        <v>498</v>
      </c>
      <c r="V75" s="171">
        <v>1</v>
      </c>
      <c r="W75" s="188" t="s">
        <v>92</v>
      </c>
      <c r="X75" s="181" t="s">
        <v>93</v>
      </c>
      <c r="Y75" s="181" t="s">
        <v>93</v>
      </c>
      <c r="Z75" s="181" t="s">
        <v>93</v>
      </c>
      <c r="AA75" s="185" t="s">
        <v>507</v>
      </c>
      <c r="AB75" s="181" t="s">
        <v>93</v>
      </c>
      <c r="AC75" s="308"/>
      <c r="AD75" s="308"/>
      <c r="AE75" s="308"/>
      <c r="AF75" s="173"/>
    </row>
    <row r="76" spans="1:32" ht="99.95" customHeight="1" x14ac:dyDescent="0.2">
      <c r="A76" s="162" t="s">
        <v>422</v>
      </c>
      <c r="B76" s="162" t="s">
        <v>419</v>
      </c>
      <c r="C76" s="164" t="s">
        <v>423</v>
      </c>
      <c r="D76" s="164" t="s">
        <v>576</v>
      </c>
      <c r="E76" s="164" t="s">
        <v>693</v>
      </c>
      <c r="F76" s="197" t="s">
        <v>87</v>
      </c>
      <c r="G76" s="198" t="s">
        <v>508</v>
      </c>
      <c r="H76" s="199" t="s">
        <v>509</v>
      </c>
      <c r="I76" s="175" t="s">
        <v>100</v>
      </c>
      <c r="J76" s="171" t="s">
        <v>88</v>
      </c>
      <c r="K76" s="176" t="s">
        <v>510</v>
      </c>
      <c r="L76" s="176" t="s">
        <v>385</v>
      </c>
      <c r="M76" s="200">
        <v>2</v>
      </c>
      <c r="N76" s="200">
        <v>3</v>
      </c>
      <c r="O76" s="201">
        <f>M76*N76</f>
        <v>6</v>
      </c>
      <c r="P76" s="201" t="str">
        <f>IF(OR(O76="",O76=0),"",IF(O76&lt;5,"B",IF(O76&lt;9,"M",IF(O76&lt;21,"A","MA"))))</f>
        <v>M</v>
      </c>
      <c r="Q76" s="200">
        <v>25</v>
      </c>
      <c r="R76" s="202">
        <f t="shared" si="35"/>
        <v>150</v>
      </c>
      <c r="S76" s="203" t="str">
        <f t="shared" si="33"/>
        <v>II</v>
      </c>
      <c r="T76" s="204" t="s">
        <v>377</v>
      </c>
      <c r="U76" s="184" t="s">
        <v>99</v>
      </c>
      <c r="V76" s="171">
        <v>1</v>
      </c>
      <c r="W76" s="176" t="s">
        <v>92</v>
      </c>
      <c r="X76" s="205" t="s">
        <v>93</v>
      </c>
      <c r="Y76" s="205" t="s">
        <v>93</v>
      </c>
      <c r="Z76" s="205" t="s">
        <v>511</v>
      </c>
      <c r="AA76" s="174" t="s">
        <v>512</v>
      </c>
      <c r="AB76" s="205" t="s">
        <v>513</v>
      </c>
      <c r="AC76" s="308"/>
      <c r="AD76" s="308"/>
      <c r="AE76" s="308"/>
      <c r="AF76" s="173"/>
    </row>
    <row r="77" spans="1:32" ht="99.95" customHeight="1" x14ac:dyDescent="0.2">
      <c r="A77" s="162" t="s">
        <v>422</v>
      </c>
      <c r="B77" s="162" t="s">
        <v>419</v>
      </c>
      <c r="C77" s="164" t="s">
        <v>423</v>
      </c>
      <c r="D77" s="164" t="s">
        <v>572</v>
      </c>
      <c r="E77" s="164" t="s">
        <v>693</v>
      </c>
      <c r="F77" s="163" t="s">
        <v>87</v>
      </c>
      <c r="G77" s="164" t="s">
        <v>514</v>
      </c>
      <c r="H77" s="185" t="s">
        <v>515</v>
      </c>
      <c r="I77" s="185" t="s">
        <v>516</v>
      </c>
      <c r="J77" s="181" t="s">
        <v>88</v>
      </c>
      <c r="K77" s="188" t="s">
        <v>88</v>
      </c>
      <c r="L77" s="188" t="s">
        <v>517</v>
      </c>
      <c r="M77" s="189">
        <v>6</v>
      </c>
      <c r="N77" s="189">
        <v>3</v>
      </c>
      <c r="O77" s="182">
        <f>M77*N77</f>
        <v>18</v>
      </c>
      <c r="P77" s="182" t="str">
        <f>IF(OR(O77="",O77=0),"",IF(O77&lt;5,"B",IF(O77&lt;9,"M",IF(O77&lt;21,"A","MA"))))</f>
        <v>A</v>
      </c>
      <c r="Q77" s="189">
        <v>25</v>
      </c>
      <c r="R77" s="169">
        <f t="shared" si="35"/>
        <v>450</v>
      </c>
      <c r="S77" s="180" t="str">
        <f t="shared" si="33"/>
        <v>II</v>
      </c>
      <c r="T77" s="183" t="s">
        <v>377</v>
      </c>
      <c r="U77" s="181" t="s">
        <v>99</v>
      </c>
      <c r="V77" s="171">
        <v>1</v>
      </c>
      <c r="W77" s="188" t="s">
        <v>92</v>
      </c>
      <c r="X77" s="181" t="s">
        <v>93</v>
      </c>
      <c r="Y77" s="181" t="s">
        <v>93</v>
      </c>
      <c r="Z77" s="181" t="s">
        <v>93</v>
      </c>
      <c r="AA77" s="187" t="s">
        <v>518</v>
      </c>
      <c r="AB77" s="181" t="s">
        <v>93</v>
      </c>
      <c r="AC77" s="308"/>
      <c r="AD77" s="308"/>
      <c r="AE77" s="308"/>
      <c r="AF77" s="173"/>
    </row>
    <row r="78" spans="1:32" ht="99.95" customHeight="1" x14ac:dyDescent="0.2">
      <c r="A78" s="162" t="s">
        <v>422</v>
      </c>
      <c r="B78" s="162" t="s">
        <v>419</v>
      </c>
      <c r="C78" s="164" t="s">
        <v>423</v>
      </c>
      <c r="D78" s="164" t="s">
        <v>569</v>
      </c>
      <c r="E78" s="164" t="s">
        <v>693</v>
      </c>
      <c r="F78" s="163" t="s">
        <v>87</v>
      </c>
      <c r="G78" s="164" t="s">
        <v>716</v>
      </c>
      <c r="H78" s="185" t="s">
        <v>519</v>
      </c>
      <c r="I78" s="185" t="s">
        <v>520</v>
      </c>
      <c r="J78" s="181" t="s">
        <v>88</v>
      </c>
      <c r="K78" s="188" t="s">
        <v>88</v>
      </c>
      <c r="L78" s="188" t="s">
        <v>517</v>
      </c>
      <c r="M78" s="189">
        <v>6</v>
      </c>
      <c r="N78" s="189">
        <v>3</v>
      </c>
      <c r="O78" s="182">
        <f>M78*N78</f>
        <v>18</v>
      </c>
      <c r="P78" s="182" t="str">
        <f>IF(OR(O78="",O78=0),"",IF(O78&lt;5,"B",IF(O78&lt;9,"M",IF(O78&lt;21,"A","MA"))))</f>
        <v>A</v>
      </c>
      <c r="Q78" s="189">
        <v>25</v>
      </c>
      <c r="R78" s="169">
        <f t="shared" si="35"/>
        <v>450</v>
      </c>
      <c r="S78" s="180" t="str">
        <f t="shared" si="33"/>
        <v>II</v>
      </c>
      <c r="T78" s="183" t="s">
        <v>377</v>
      </c>
      <c r="U78" s="181" t="s">
        <v>99</v>
      </c>
      <c r="V78" s="171">
        <v>1</v>
      </c>
      <c r="W78" s="188" t="s">
        <v>92</v>
      </c>
      <c r="X78" s="181" t="s">
        <v>93</v>
      </c>
      <c r="Y78" s="181" t="s">
        <v>93</v>
      </c>
      <c r="Z78" s="181" t="s">
        <v>93</v>
      </c>
      <c r="AA78" s="187" t="s">
        <v>518</v>
      </c>
      <c r="AB78" s="181" t="s">
        <v>93</v>
      </c>
      <c r="AC78" s="308"/>
      <c r="AD78" s="308"/>
      <c r="AE78" s="308"/>
      <c r="AF78" s="173"/>
    </row>
    <row r="79" spans="1:32" ht="99.95" customHeight="1" x14ac:dyDescent="0.2">
      <c r="A79" s="162" t="s">
        <v>422</v>
      </c>
      <c r="B79" s="162" t="s">
        <v>419</v>
      </c>
      <c r="C79" s="164" t="s">
        <v>423</v>
      </c>
      <c r="D79" s="164" t="s">
        <v>577</v>
      </c>
      <c r="E79" s="164" t="s">
        <v>693</v>
      </c>
      <c r="F79" s="163" t="s">
        <v>87</v>
      </c>
      <c r="G79" s="198" t="s">
        <v>521</v>
      </c>
      <c r="H79" s="206" t="s">
        <v>522</v>
      </c>
      <c r="I79" s="206" t="s">
        <v>523</v>
      </c>
      <c r="J79" s="207" t="s">
        <v>88</v>
      </c>
      <c r="K79" s="207" t="s">
        <v>88</v>
      </c>
      <c r="L79" s="207" t="s">
        <v>88</v>
      </c>
      <c r="M79" s="208">
        <v>2</v>
      </c>
      <c r="N79" s="208">
        <v>3</v>
      </c>
      <c r="O79" s="208">
        <v>6</v>
      </c>
      <c r="P79" s="201" t="str">
        <f t="shared" ref="P79:P84" si="36">IF(OR(O79="",O79=0),"",IF(O79&lt;5,"B",IF(O79&lt;9,"M",IF(O79&lt;21,"A","MA"))))</f>
        <v>M</v>
      </c>
      <c r="Q79" s="208">
        <v>10</v>
      </c>
      <c r="R79" s="209">
        <f t="shared" si="35"/>
        <v>60</v>
      </c>
      <c r="S79" s="210" t="s">
        <v>305</v>
      </c>
      <c r="T79" s="211" t="s">
        <v>386</v>
      </c>
      <c r="U79" s="211" t="s">
        <v>524</v>
      </c>
      <c r="V79" s="171">
        <v>1</v>
      </c>
      <c r="W79" s="176" t="s">
        <v>92</v>
      </c>
      <c r="X79" s="207" t="s">
        <v>93</v>
      </c>
      <c r="Y79" s="207" t="s">
        <v>93</v>
      </c>
      <c r="Z79" s="207" t="s">
        <v>93</v>
      </c>
      <c r="AA79" s="206" t="s">
        <v>525</v>
      </c>
      <c r="AB79" s="205" t="s">
        <v>513</v>
      </c>
      <c r="AC79" s="316"/>
      <c r="AD79" s="316"/>
      <c r="AE79" s="316"/>
      <c r="AF79" s="173"/>
    </row>
    <row r="80" spans="1:32" ht="99.95" customHeight="1" x14ac:dyDescent="0.2">
      <c r="A80" s="162" t="s">
        <v>422</v>
      </c>
      <c r="B80" s="162" t="s">
        <v>419</v>
      </c>
      <c r="C80" s="164" t="s">
        <v>423</v>
      </c>
      <c r="D80" s="164" t="s">
        <v>572</v>
      </c>
      <c r="E80" s="164" t="s">
        <v>693</v>
      </c>
      <c r="F80" s="163" t="s">
        <v>143</v>
      </c>
      <c r="G80" s="164" t="s">
        <v>568</v>
      </c>
      <c r="H80" s="185" t="s">
        <v>527</v>
      </c>
      <c r="I80" s="185" t="s">
        <v>528</v>
      </c>
      <c r="J80" s="181" t="s">
        <v>88</v>
      </c>
      <c r="K80" s="188" t="s">
        <v>88</v>
      </c>
      <c r="L80" s="188" t="s">
        <v>529</v>
      </c>
      <c r="M80" s="189">
        <v>6</v>
      </c>
      <c r="N80" s="189">
        <v>1</v>
      </c>
      <c r="O80" s="182">
        <f t="shared" ref="O80:O84" si="37">M80*N80</f>
        <v>6</v>
      </c>
      <c r="P80" s="182" t="str">
        <f t="shared" si="36"/>
        <v>M</v>
      </c>
      <c r="Q80" s="189">
        <v>10</v>
      </c>
      <c r="R80" s="213">
        <f t="shared" si="35"/>
        <v>60</v>
      </c>
      <c r="S80" s="180" t="str">
        <f t="shared" ref="S80:S82" si="38">IF(R80="","",IF(AND(R80&gt;=600,R80&lt;=4000),"I",IF(AND(R80&gt;=150,R80&lt;=500),"II",IF(AND(R80&gt;=40,R80&lt;=120),"III",IF(OR(R80&lt;=20,R80&gt;=0),"IV")))))</f>
        <v>III</v>
      </c>
      <c r="T80" s="183" t="s">
        <v>386</v>
      </c>
      <c r="U80" s="188" t="s">
        <v>530</v>
      </c>
      <c r="V80" s="171">
        <v>1</v>
      </c>
      <c r="W80" s="188" t="s">
        <v>92</v>
      </c>
      <c r="X80" s="181" t="s">
        <v>93</v>
      </c>
      <c r="Y80" s="181" t="s">
        <v>93</v>
      </c>
      <c r="Z80" s="188" t="s">
        <v>93</v>
      </c>
      <c r="AA80" s="192" t="s">
        <v>531</v>
      </c>
      <c r="AB80" s="193" t="s">
        <v>93</v>
      </c>
      <c r="AC80" s="317" t="s">
        <v>532</v>
      </c>
      <c r="AD80" s="317"/>
      <c r="AE80" s="317"/>
      <c r="AF80" s="173"/>
    </row>
    <row r="81" spans="1:32" ht="196.5" customHeight="1" x14ac:dyDescent="0.2">
      <c r="A81" s="162" t="s">
        <v>422</v>
      </c>
      <c r="B81" s="162" t="s">
        <v>419</v>
      </c>
      <c r="C81" s="164" t="s">
        <v>423</v>
      </c>
      <c r="D81" s="164" t="s">
        <v>578</v>
      </c>
      <c r="E81" s="164" t="s">
        <v>693</v>
      </c>
      <c r="F81" s="163" t="s">
        <v>87</v>
      </c>
      <c r="G81" s="164" t="s">
        <v>717</v>
      </c>
      <c r="H81" s="185" t="s">
        <v>533</v>
      </c>
      <c r="I81" s="192" t="s">
        <v>534</v>
      </c>
      <c r="J81" s="194" t="s">
        <v>88</v>
      </c>
      <c r="K81" s="194" t="s">
        <v>535</v>
      </c>
      <c r="L81" s="188" t="s">
        <v>88</v>
      </c>
      <c r="M81" s="189">
        <v>6</v>
      </c>
      <c r="N81" s="189">
        <v>3</v>
      </c>
      <c r="O81" s="182">
        <f t="shared" si="37"/>
        <v>18</v>
      </c>
      <c r="P81" s="182" t="str">
        <f t="shared" si="36"/>
        <v>A</v>
      </c>
      <c r="Q81" s="189">
        <v>25</v>
      </c>
      <c r="R81" s="213">
        <f t="shared" si="35"/>
        <v>450</v>
      </c>
      <c r="S81" s="180" t="str">
        <f t="shared" si="38"/>
        <v>II</v>
      </c>
      <c r="T81" s="183" t="s">
        <v>377</v>
      </c>
      <c r="U81" s="188" t="s">
        <v>406</v>
      </c>
      <c r="V81" s="171">
        <v>1</v>
      </c>
      <c r="W81" s="188" t="s">
        <v>92</v>
      </c>
      <c r="X81" s="193" t="s">
        <v>93</v>
      </c>
      <c r="Y81" s="193" t="s">
        <v>93</v>
      </c>
      <c r="Z81" s="193" t="s">
        <v>93</v>
      </c>
      <c r="AA81" s="192" t="s">
        <v>536</v>
      </c>
      <c r="AB81" s="181" t="s">
        <v>93</v>
      </c>
      <c r="AC81" s="308"/>
      <c r="AD81" s="308"/>
      <c r="AE81" s="308"/>
      <c r="AF81" s="173"/>
    </row>
    <row r="82" spans="1:32" ht="268.5" customHeight="1" x14ac:dyDescent="0.2">
      <c r="A82" s="162" t="s">
        <v>422</v>
      </c>
      <c r="B82" s="162" t="s">
        <v>419</v>
      </c>
      <c r="C82" s="164" t="s">
        <v>423</v>
      </c>
      <c r="D82" s="164" t="s">
        <v>578</v>
      </c>
      <c r="E82" s="164" t="s">
        <v>693</v>
      </c>
      <c r="F82" s="161" t="s">
        <v>87</v>
      </c>
      <c r="G82" s="164" t="s">
        <v>719</v>
      </c>
      <c r="H82" s="165" t="s">
        <v>564</v>
      </c>
      <c r="I82" s="166" t="s">
        <v>102</v>
      </c>
      <c r="J82" s="167" t="s">
        <v>103</v>
      </c>
      <c r="K82" s="167" t="s">
        <v>104</v>
      </c>
      <c r="L82" s="167" t="s">
        <v>88</v>
      </c>
      <c r="M82" s="168">
        <v>2</v>
      </c>
      <c r="N82" s="168">
        <v>3</v>
      </c>
      <c r="O82" s="169">
        <f t="shared" si="37"/>
        <v>6</v>
      </c>
      <c r="P82" s="169" t="str">
        <f t="shared" si="36"/>
        <v>M</v>
      </c>
      <c r="Q82" s="168">
        <v>25</v>
      </c>
      <c r="R82" s="169">
        <f t="shared" si="35"/>
        <v>150</v>
      </c>
      <c r="S82" s="170" t="str">
        <f t="shared" si="38"/>
        <v>II</v>
      </c>
      <c r="T82" s="163" t="s">
        <v>91</v>
      </c>
      <c r="U82" s="167" t="s">
        <v>105</v>
      </c>
      <c r="V82" s="171">
        <v>5</v>
      </c>
      <c r="W82" s="167" t="s">
        <v>92</v>
      </c>
      <c r="X82" s="167" t="s">
        <v>93</v>
      </c>
      <c r="Y82" s="167" t="s">
        <v>93</v>
      </c>
      <c r="Z82" s="167" t="s">
        <v>93</v>
      </c>
      <c r="AA82" s="172" t="s">
        <v>567</v>
      </c>
      <c r="AB82" s="167" t="s">
        <v>93</v>
      </c>
      <c r="AC82" s="313"/>
      <c r="AD82" s="314"/>
      <c r="AE82" s="315"/>
      <c r="AF82" s="230"/>
    </row>
    <row r="83" spans="1:32" ht="99.95" customHeight="1" x14ac:dyDescent="0.2">
      <c r="A83" s="162" t="s">
        <v>422</v>
      </c>
      <c r="B83" s="162" t="s">
        <v>419</v>
      </c>
      <c r="C83" s="164" t="s">
        <v>423</v>
      </c>
      <c r="D83" s="164" t="s">
        <v>579</v>
      </c>
      <c r="E83" s="164" t="s">
        <v>693</v>
      </c>
      <c r="F83" s="163" t="s">
        <v>87</v>
      </c>
      <c r="G83" s="164" t="s">
        <v>537</v>
      </c>
      <c r="H83" s="212" t="s">
        <v>538</v>
      </c>
      <c r="I83" s="212" t="s">
        <v>539</v>
      </c>
      <c r="J83" s="214" t="s">
        <v>540</v>
      </c>
      <c r="K83" s="214" t="s">
        <v>88</v>
      </c>
      <c r="L83" s="214" t="s">
        <v>88</v>
      </c>
      <c r="M83" s="215">
        <v>2</v>
      </c>
      <c r="N83" s="215">
        <v>3</v>
      </c>
      <c r="O83" s="171">
        <f t="shared" si="37"/>
        <v>6</v>
      </c>
      <c r="P83" s="182" t="str">
        <f t="shared" si="36"/>
        <v>M</v>
      </c>
      <c r="Q83" s="215">
        <v>10</v>
      </c>
      <c r="R83" s="213">
        <f t="shared" si="35"/>
        <v>60</v>
      </c>
      <c r="S83" s="216" t="s">
        <v>305</v>
      </c>
      <c r="T83" s="217" t="s">
        <v>386</v>
      </c>
      <c r="U83" s="217" t="s">
        <v>541</v>
      </c>
      <c r="V83" s="171">
        <v>1</v>
      </c>
      <c r="W83" s="176" t="s">
        <v>92</v>
      </c>
      <c r="X83" s="214" t="s">
        <v>93</v>
      </c>
      <c r="Y83" s="214" t="s">
        <v>93</v>
      </c>
      <c r="Z83" s="214" t="s">
        <v>93</v>
      </c>
      <c r="AA83" s="218" t="s">
        <v>542</v>
      </c>
      <c r="AB83" s="193" t="s">
        <v>93</v>
      </c>
      <c r="AC83" s="316"/>
      <c r="AD83" s="316"/>
      <c r="AE83" s="316"/>
      <c r="AF83" s="173"/>
    </row>
    <row r="84" spans="1:32" ht="99.95" customHeight="1" x14ac:dyDescent="0.2">
      <c r="A84" s="162" t="s">
        <v>422</v>
      </c>
      <c r="B84" s="162" t="s">
        <v>419</v>
      </c>
      <c r="C84" s="164" t="s">
        <v>423</v>
      </c>
      <c r="D84" s="164" t="s">
        <v>579</v>
      </c>
      <c r="E84" s="164" t="s">
        <v>693</v>
      </c>
      <c r="F84" s="163" t="s">
        <v>87</v>
      </c>
      <c r="G84" s="164" t="s">
        <v>720</v>
      </c>
      <c r="H84" s="185" t="s">
        <v>543</v>
      </c>
      <c r="I84" s="192" t="s">
        <v>109</v>
      </c>
      <c r="J84" s="193" t="s">
        <v>88</v>
      </c>
      <c r="K84" s="194" t="s">
        <v>544</v>
      </c>
      <c r="L84" s="195" t="s">
        <v>545</v>
      </c>
      <c r="M84" s="189">
        <v>6</v>
      </c>
      <c r="N84" s="189">
        <v>3</v>
      </c>
      <c r="O84" s="182">
        <f t="shared" si="37"/>
        <v>18</v>
      </c>
      <c r="P84" s="182" t="str">
        <f t="shared" si="36"/>
        <v>A</v>
      </c>
      <c r="Q84" s="189">
        <v>25</v>
      </c>
      <c r="R84" s="213">
        <f t="shared" si="35"/>
        <v>450</v>
      </c>
      <c r="S84" s="180" t="str">
        <f>IF(R84="","",IF(AND(R84&gt;=600,R84&lt;=4000),"I",IF(AND(R84&gt;=150,R84&lt;=500),"II",IF(AND(R84&gt;=40,R84&lt;=120),"III",IF(OR(R84&lt;=20,R84&gt;=0),"IV")))))</f>
        <v>II</v>
      </c>
      <c r="T84" s="183" t="s">
        <v>377</v>
      </c>
      <c r="U84" s="195" t="s">
        <v>546</v>
      </c>
      <c r="V84" s="171">
        <v>1</v>
      </c>
      <c r="W84" s="188" t="s">
        <v>92</v>
      </c>
      <c r="X84" s="193" t="s">
        <v>93</v>
      </c>
      <c r="Y84" s="193" t="s">
        <v>93</v>
      </c>
      <c r="Z84" s="193" t="s">
        <v>93</v>
      </c>
      <c r="AA84" s="219" t="s">
        <v>547</v>
      </c>
      <c r="AB84" s="205" t="s">
        <v>513</v>
      </c>
      <c r="AC84" s="308"/>
      <c r="AD84" s="308"/>
      <c r="AE84" s="308"/>
      <c r="AF84" s="173"/>
    </row>
    <row r="85" spans="1:32" ht="99.95" customHeight="1" x14ac:dyDescent="0.2">
      <c r="A85" s="162" t="s">
        <v>422</v>
      </c>
      <c r="B85" s="162" t="s">
        <v>419</v>
      </c>
      <c r="C85" s="164" t="s">
        <v>423</v>
      </c>
      <c r="D85" s="164" t="s">
        <v>787</v>
      </c>
      <c r="E85" s="164" t="s">
        <v>693</v>
      </c>
      <c r="F85" s="220" t="s">
        <v>143</v>
      </c>
      <c r="G85" s="221" t="s">
        <v>788</v>
      </c>
      <c r="H85" s="219" t="s">
        <v>440</v>
      </c>
      <c r="I85" s="192" t="s">
        <v>375</v>
      </c>
      <c r="J85" s="188" t="s">
        <v>88</v>
      </c>
      <c r="K85" s="188" t="s">
        <v>88</v>
      </c>
      <c r="L85" s="194" t="s">
        <v>88</v>
      </c>
      <c r="M85" s="222">
        <v>6</v>
      </c>
      <c r="N85" s="222">
        <v>3</v>
      </c>
      <c r="O85" s="222">
        <v>18</v>
      </c>
      <c r="P85" s="182" t="s">
        <v>376</v>
      </c>
      <c r="Q85" s="222">
        <v>25</v>
      </c>
      <c r="R85" s="222">
        <v>450</v>
      </c>
      <c r="S85" s="180" t="str">
        <f t="shared" ref="S85:S95" si="39">IF(R85="","",IF(AND(R85&gt;=600,R85&lt;=4000),"I",IF(AND(R85&gt;=150,R85&lt;=500),"II",IF(AND(R85&gt;=40,R85&lt;=120),"III",IF(OR(R85&lt;=20,R85&gt;=0),"IV")))))</f>
        <v>II</v>
      </c>
      <c r="T85" s="183" t="s">
        <v>377</v>
      </c>
      <c r="U85" s="195" t="s">
        <v>378</v>
      </c>
      <c r="V85" s="171">
        <v>1</v>
      </c>
      <c r="W85" s="188" t="s">
        <v>92</v>
      </c>
      <c r="X85" s="193" t="s">
        <v>93</v>
      </c>
      <c r="Y85" s="193" t="s">
        <v>93</v>
      </c>
      <c r="Z85" s="188" t="s">
        <v>93</v>
      </c>
      <c r="AA85" s="188" t="s">
        <v>379</v>
      </c>
      <c r="AB85" s="188" t="s">
        <v>93</v>
      </c>
      <c r="AC85" s="310"/>
      <c r="AD85" s="311"/>
      <c r="AE85" s="312"/>
      <c r="AF85" s="196"/>
    </row>
    <row r="86" spans="1:32" ht="99.95" customHeight="1" x14ac:dyDescent="0.2">
      <c r="A86" s="162" t="s">
        <v>422</v>
      </c>
      <c r="B86" s="162" t="s">
        <v>419</v>
      </c>
      <c r="C86" s="164" t="s">
        <v>423</v>
      </c>
      <c r="D86" s="164" t="s">
        <v>787</v>
      </c>
      <c r="E86" s="164" t="s">
        <v>693</v>
      </c>
      <c r="F86" s="220" t="s">
        <v>143</v>
      </c>
      <c r="G86" s="221" t="s">
        <v>789</v>
      </c>
      <c r="H86" s="223" t="s">
        <v>548</v>
      </c>
      <c r="I86" s="224" t="s">
        <v>380</v>
      </c>
      <c r="J86" s="225" t="s">
        <v>88</v>
      </c>
      <c r="K86" s="225" t="s">
        <v>88</v>
      </c>
      <c r="L86" s="225" t="s">
        <v>381</v>
      </c>
      <c r="M86" s="226">
        <v>6</v>
      </c>
      <c r="N86" s="226">
        <v>3</v>
      </c>
      <c r="O86" s="227">
        <v>18</v>
      </c>
      <c r="P86" s="227" t="s">
        <v>376</v>
      </c>
      <c r="Q86" s="226">
        <v>25</v>
      </c>
      <c r="R86" s="227">
        <v>450</v>
      </c>
      <c r="S86" s="180" t="str">
        <f t="shared" si="39"/>
        <v>II</v>
      </c>
      <c r="T86" s="220" t="s">
        <v>377</v>
      </c>
      <c r="U86" s="225" t="s">
        <v>382</v>
      </c>
      <c r="V86" s="171">
        <v>1</v>
      </c>
      <c r="W86" s="225" t="s">
        <v>143</v>
      </c>
      <c r="X86" s="225" t="s">
        <v>93</v>
      </c>
      <c r="Y86" s="225" t="s">
        <v>93</v>
      </c>
      <c r="Z86" s="225" t="s">
        <v>93</v>
      </c>
      <c r="AA86" s="225" t="s">
        <v>383</v>
      </c>
      <c r="AB86" s="225" t="s">
        <v>384</v>
      </c>
      <c r="AC86" s="309"/>
      <c r="AD86" s="309"/>
      <c r="AE86" s="309"/>
      <c r="AF86" s="196"/>
    </row>
    <row r="87" spans="1:32" ht="99.95" customHeight="1" x14ac:dyDescent="0.2">
      <c r="A87" s="162" t="s">
        <v>422</v>
      </c>
      <c r="B87" s="162" t="s">
        <v>419</v>
      </c>
      <c r="C87" s="164" t="s">
        <v>423</v>
      </c>
      <c r="D87" s="164" t="s">
        <v>787</v>
      </c>
      <c r="E87" s="164" t="s">
        <v>693</v>
      </c>
      <c r="F87" s="220" t="s">
        <v>143</v>
      </c>
      <c r="G87" s="221" t="s">
        <v>721</v>
      </c>
      <c r="H87" s="228" t="s">
        <v>549</v>
      </c>
      <c r="I87" s="192" t="s">
        <v>117</v>
      </c>
      <c r="J87" s="193" t="s">
        <v>88</v>
      </c>
      <c r="K87" s="188" t="s">
        <v>88</v>
      </c>
      <c r="L87" s="188" t="s">
        <v>385</v>
      </c>
      <c r="M87" s="193">
        <v>2</v>
      </c>
      <c r="N87" s="193">
        <v>2</v>
      </c>
      <c r="O87" s="193">
        <v>4</v>
      </c>
      <c r="P87" s="182" t="s">
        <v>118</v>
      </c>
      <c r="Q87" s="193">
        <v>25</v>
      </c>
      <c r="R87" s="193">
        <v>100</v>
      </c>
      <c r="S87" s="180" t="str">
        <f t="shared" si="39"/>
        <v>III</v>
      </c>
      <c r="T87" s="183" t="s">
        <v>386</v>
      </c>
      <c r="U87" s="195" t="s">
        <v>99</v>
      </c>
      <c r="V87" s="171">
        <v>1</v>
      </c>
      <c r="W87" s="188" t="s">
        <v>92</v>
      </c>
      <c r="X87" s="193" t="s">
        <v>93</v>
      </c>
      <c r="Y87" s="188" t="s">
        <v>93</v>
      </c>
      <c r="Z87" s="193" t="s">
        <v>93</v>
      </c>
      <c r="AA87" s="194" t="s">
        <v>387</v>
      </c>
      <c r="AB87" s="181" t="s">
        <v>93</v>
      </c>
      <c r="AC87" s="309"/>
      <c r="AD87" s="309"/>
      <c r="AE87" s="309"/>
      <c r="AF87" s="196"/>
    </row>
    <row r="88" spans="1:32" ht="99.95" customHeight="1" x14ac:dyDescent="0.2">
      <c r="A88" s="162" t="s">
        <v>422</v>
      </c>
      <c r="B88" s="162" t="s">
        <v>419</v>
      </c>
      <c r="C88" s="164" t="s">
        <v>423</v>
      </c>
      <c r="D88" s="164" t="s">
        <v>787</v>
      </c>
      <c r="E88" s="164" t="s">
        <v>693</v>
      </c>
      <c r="F88" s="220" t="s">
        <v>143</v>
      </c>
      <c r="G88" s="221" t="s">
        <v>722</v>
      </c>
      <c r="H88" s="223" t="s">
        <v>550</v>
      </c>
      <c r="I88" s="185" t="s">
        <v>388</v>
      </c>
      <c r="J88" s="181" t="s">
        <v>88</v>
      </c>
      <c r="K88" s="181" t="s">
        <v>88</v>
      </c>
      <c r="L88" s="181" t="s">
        <v>88</v>
      </c>
      <c r="M88" s="189">
        <v>2</v>
      </c>
      <c r="N88" s="189">
        <v>3</v>
      </c>
      <c r="O88" s="182">
        <v>6</v>
      </c>
      <c r="P88" s="182" t="s">
        <v>116</v>
      </c>
      <c r="Q88" s="189">
        <v>10</v>
      </c>
      <c r="R88" s="182">
        <v>60</v>
      </c>
      <c r="S88" s="180" t="str">
        <f t="shared" si="39"/>
        <v>III</v>
      </c>
      <c r="T88" s="183" t="s">
        <v>386</v>
      </c>
      <c r="U88" s="181" t="s">
        <v>389</v>
      </c>
      <c r="V88" s="171">
        <v>1</v>
      </c>
      <c r="W88" s="181" t="s">
        <v>92</v>
      </c>
      <c r="X88" s="181" t="s">
        <v>93</v>
      </c>
      <c r="Y88" s="181" t="s">
        <v>93</v>
      </c>
      <c r="Z88" s="181" t="s">
        <v>93</v>
      </c>
      <c r="AA88" s="183" t="s">
        <v>390</v>
      </c>
      <c r="AB88" s="181" t="s">
        <v>93</v>
      </c>
      <c r="AC88" s="309"/>
      <c r="AD88" s="309"/>
      <c r="AE88" s="309"/>
      <c r="AF88" s="196"/>
    </row>
    <row r="89" spans="1:32" ht="99.95" customHeight="1" x14ac:dyDescent="0.2">
      <c r="A89" s="162" t="s">
        <v>422</v>
      </c>
      <c r="B89" s="162" t="s">
        <v>419</v>
      </c>
      <c r="C89" s="164" t="s">
        <v>423</v>
      </c>
      <c r="D89" s="164" t="s">
        <v>787</v>
      </c>
      <c r="E89" s="164" t="s">
        <v>693</v>
      </c>
      <c r="F89" s="220" t="s">
        <v>143</v>
      </c>
      <c r="G89" s="221" t="s">
        <v>723</v>
      </c>
      <c r="H89" s="185" t="s">
        <v>454</v>
      </c>
      <c r="I89" s="185" t="s">
        <v>391</v>
      </c>
      <c r="J89" s="181" t="s">
        <v>88</v>
      </c>
      <c r="K89" s="181" t="s">
        <v>88</v>
      </c>
      <c r="L89" s="181" t="s">
        <v>392</v>
      </c>
      <c r="M89" s="189">
        <v>2</v>
      </c>
      <c r="N89" s="189">
        <v>3</v>
      </c>
      <c r="O89" s="182">
        <v>6</v>
      </c>
      <c r="P89" s="182" t="s">
        <v>116</v>
      </c>
      <c r="Q89" s="189">
        <v>10</v>
      </c>
      <c r="R89" s="182">
        <v>60</v>
      </c>
      <c r="S89" s="180" t="str">
        <f t="shared" si="39"/>
        <v>III</v>
      </c>
      <c r="T89" s="183" t="s">
        <v>386</v>
      </c>
      <c r="U89" s="181" t="s">
        <v>393</v>
      </c>
      <c r="V89" s="171">
        <v>1</v>
      </c>
      <c r="W89" s="188" t="s">
        <v>92</v>
      </c>
      <c r="X89" s="181" t="s">
        <v>93</v>
      </c>
      <c r="Y89" s="181" t="s">
        <v>93</v>
      </c>
      <c r="Z89" s="181" t="s">
        <v>93</v>
      </c>
      <c r="AA89" s="183" t="s">
        <v>394</v>
      </c>
      <c r="AB89" s="181" t="s">
        <v>93</v>
      </c>
      <c r="AC89" s="309" t="s">
        <v>701</v>
      </c>
      <c r="AD89" s="309"/>
      <c r="AE89" s="309"/>
      <c r="AF89" s="196"/>
    </row>
    <row r="90" spans="1:32" ht="99.95" customHeight="1" x14ac:dyDescent="0.2">
      <c r="A90" s="162" t="s">
        <v>422</v>
      </c>
      <c r="B90" s="162" t="s">
        <v>419</v>
      </c>
      <c r="C90" s="164" t="s">
        <v>423</v>
      </c>
      <c r="D90" s="164" t="s">
        <v>787</v>
      </c>
      <c r="E90" s="164" t="s">
        <v>693</v>
      </c>
      <c r="F90" s="220" t="s">
        <v>115</v>
      </c>
      <c r="G90" s="221" t="s">
        <v>794</v>
      </c>
      <c r="H90" s="224" t="s">
        <v>465</v>
      </c>
      <c r="I90" s="224" t="s">
        <v>395</v>
      </c>
      <c r="J90" s="225" t="s">
        <v>88</v>
      </c>
      <c r="K90" s="225" t="s">
        <v>88</v>
      </c>
      <c r="L90" s="225" t="s">
        <v>396</v>
      </c>
      <c r="M90" s="226">
        <v>2</v>
      </c>
      <c r="N90" s="226">
        <v>3</v>
      </c>
      <c r="O90" s="227">
        <v>6</v>
      </c>
      <c r="P90" s="227" t="s">
        <v>116</v>
      </c>
      <c r="Q90" s="226">
        <v>25</v>
      </c>
      <c r="R90" s="227">
        <v>150</v>
      </c>
      <c r="S90" s="180" t="str">
        <f t="shared" si="39"/>
        <v>II</v>
      </c>
      <c r="T90" s="183" t="s">
        <v>377</v>
      </c>
      <c r="U90" s="225" t="s">
        <v>397</v>
      </c>
      <c r="V90" s="171">
        <v>1</v>
      </c>
      <c r="W90" s="188" t="s">
        <v>92</v>
      </c>
      <c r="X90" s="225" t="s">
        <v>93</v>
      </c>
      <c r="Y90" s="225" t="s">
        <v>93</v>
      </c>
      <c r="Z90" s="225" t="s">
        <v>93</v>
      </c>
      <c r="AA90" s="220" t="s">
        <v>398</v>
      </c>
      <c r="AB90" s="225" t="s">
        <v>399</v>
      </c>
      <c r="AC90" s="309"/>
      <c r="AD90" s="309"/>
      <c r="AE90" s="309"/>
      <c r="AF90" s="196"/>
    </row>
    <row r="91" spans="1:32" ht="99.95" customHeight="1" x14ac:dyDescent="0.2">
      <c r="A91" s="162" t="s">
        <v>422</v>
      </c>
      <c r="B91" s="162" t="s">
        <v>419</v>
      </c>
      <c r="C91" s="164" t="s">
        <v>423</v>
      </c>
      <c r="D91" s="164" t="s">
        <v>787</v>
      </c>
      <c r="E91" s="164" t="s">
        <v>693</v>
      </c>
      <c r="F91" s="220" t="s">
        <v>143</v>
      </c>
      <c r="G91" s="221" t="s">
        <v>724</v>
      </c>
      <c r="H91" s="224" t="s">
        <v>551</v>
      </c>
      <c r="I91" s="192" t="s">
        <v>400</v>
      </c>
      <c r="J91" s="193" t="s">
        <v>88</v>
      </c>
      <c r="K91" s="193" t="s">
        <v>88</v>
      </c>
      <c r="L91" s="193" t="s">
        <v>88</v>
      </c>
      <c r="M91" s="193">
        <v>2</v>
      </c>
      <c r="N91" s="193">
        <v>2</v>
      </c>
      <c r="O91" s="227">
        <v>4</v>
      </c>
      <c r="P91" s="182" t="s">
        <v>118</v>
      </c>
      <c r="Q91" s="193">
        <v>10</v>
      </c>
      <c r="R91" s="227">
        <v>40</v>
      </c>
      <c r="S91" s="180" t="str">
        <f t="shared" si="39"/>
        <v>III</v>
      </c>
      <c r="T91" s="183" t="s">
        <v>386</v>
      </c>
      <c r="U91" s="195" t="s">
        <v>401</v>
      </c>
      <c r="V91" s="171">
        <v>1</v>
      </c>
      <c r="W91" s="188" t="s">
        <v>92</v>
      </c>
      <c r="X91" s="193" t="s">
        <v>93</v>
      </c>
      <c r="Y91" s="193" t="s">
        <v>93</v>
      </c>
      <c r="Z91" s="193" t="s">
        <v>93</v>
      </c>
      <c r="AA91" s="188" t="s">
        <v>402</v>
      </c>
      <c r="AB91" s="181" t="s">
        <v>93</v>
      </c>
      <c r="AC91" s="309"/>
      <c r="AD91" s="309"/>
      <c r="AE91" s="309"/>
      <c r="AF91" s="196"/>
    </row>
    <row r="92" spans="1:32" ht="99.95" customHeight="1" x14ac:dyDescent="0.2">
      <c r="A92" s="162" t="s">
        <v>422</v>
      </c>
      <c r="B92" s="162" t="s">
        <v>419</v>
      </c>
      <c r="C92" s="164" t="s">
        <v>423</v>
      </c>
      <c r="D92" s="164" t="s">
        <v>787</v>
      </c>
      <c r="E92" s="164" t="s">
        <v>693</v>
      </c>
      <c r="F92" s="220" t="s">
        <v>143</v>
      </c>
      <c r="G92" s="221" t="s">
        <v>791</v>
      </c>
      <c r="H92" s="212" t="s">
        <v>552</v>
      </c>
      <c r="I92" s="212" t="s">
        <v>403</v>
      </c>
      <c r="J92" s="214" t="s">
        <v>88</v>
      </c>
      <c r="K92" s="214" t="s">
        <v>88</v>
      </c>
      <c r="L92" s="214" t="s">
        <v>88</v>
      </c>
      <c r="M92" s="215">
        <v>2</v>
      </c>
      <c r="N92" s="215">
        <v>3</v>
      </c>
      <c r="O92" s="193">
        <v>6</v>
      </c>
      <c r="P92" s="182" t="s">
        <v>116</v>
      </c>
      <c r="Q92" s="215">
        <v>10</v>
      </c>
      <c r="R92" s="213">
        <v>60</v>
      </c>
      <c r="S92" s="180" t="str">
        <f t="shared" si="39"/>
        <v>III</v>
      </c>
      <c r="T92" s="217" t="s">
        <v>386</v>
      </c>
      <c r="U92" s="217" t="s">
        <v>404</v>
      </c>
      <c r="V92" s="171">
        <v>1</v>
      </c>
      <c r="W92" s="188" t="s">
        <v>92</v>
      </c>
      <c r="X92" s="214" t="s">
        <v>93</v>
      </c>
      <c r="Y92" s="214" t="s">
        <v>93</v>
      </c>
      <c r="Z92" s="214" t="s">
        <v>93</v>
      </c>
      <c r="AA92" s="214" t="s">
        <v>394</v>
      </c>
      <c r="AB92" s="193" t="s">
        <v>93</v>
      </c>
      <c r="AC92" s="309"/>
      <c r="AD92" s="309"/>
      <c r="AE92" s="309"/>
      <c r="AF92" s="196"/>
    </row>
    <row r="93" spans="1:32" ht="99.95" customHeight="1" x14ac:dyDescent="0.2">
      <c r="A93" s="162" t="s">
        <v>422</v>
      </c>
      <c r="B93" s="162" t="s">
        <v>419</v>
      </c>
      <c r="C93" s="164" t="s">
        <v>423</v>
      </c>
      <c r="D93" s="164" t="s">
        <v>787</v>
      </c>
      <c r="E93" s="164" t="s">
        <v>693</v>
      </c>
      <c r="F93" s="220" t="s">
        <v>143</v>
      </c>
      <c r="G93" s="221" t="s">
        <v>726</v>
      </c>
      <c r="H93" s="185" t="s">
        <v>725</v>
      </c>
      <c r="I93" s="192" t="s">
        <v>405</v>
      </c>
      <c r="J93" s="194" t="s">
        <v>88</v>
      </c>
      <c r="K93" s="194" t="s">
        <v>88</v>
      </c>
      <c r="L93" s="192" t="s">
        <v>88</v>
      </c>
      <c r="M93" s="189">
        <v>2</v>
      </c>
      <c r="N93" s="189">
        <v>3</v>
      </c>
      <c r="O93" s="182">
        <v>4</v>
      </c>
      <c r="P93" s="182" t="s">
        <v>118</v>
      </c>
      <c r="Q93" s="189">
        <v>25</v>
      </c>
      <c r="R93" s="213">
        <v>100</v>
      </c>
      <c r="S93" s="180" t="str">
        <f t="shared" si="39"/>
        <v>III</v>
      </c>
      <c r="T93" s="183" t="s">
        <v>386</v>
      </c>
      <c r="U93" s="188" t="s">
        <v>406</v>
      </c>
      <c r="V93" s="171">
        <v>1</v>
      </c>
      <c r="W93" s="188" t="s">
        <v>92</v>
      </c>
      <c r="X93" s="193" t="s">
        <v>93</v>
      </c>
      <c r="Y93" s="193" t="s">
        <v>93</v>
      </c>
      <c r="Z93" s="188" t="s">
        <v>93</v>
      </c>
      <c r="AA93" s="188" t="s">
        <v>407</v>
      </c>
      <c r="AB93" s="193" t="s">
        <v>93</v>
      </c>
      <c r="AC93" s="309"/>
      <c r="AD93" s="309"/>
      <c r="AE93" s="309"/>
      <c r="AF93" s="196"/>
    </row>
    <row r="94" spans="1:32" ht="99.95" customHeight="1" x14ac:dyDescent="0.2">
      <c r="A94" s="162" t="s">
        <v>422</v>
      </c>
      <c r="B94" s="162" t="s">
        <v>419</v>
      </c>
      <c r="C94" s="164" t="s">
        <v>423</v>
      </c>
      <c r="D94" s="164" t="s">
        <v>787</v>
      </c>
      <c r="E94" s="164" t="s">
        <v>693</v>
      </c>
      <c r="F94" s="220" t="s">
        <v>143</v>
      </c>
      <c r="G94" s="221" t="s">
        <v>792</v>
      </c>
      <c r="H94" s="185" t="s">
        <v>553</v>
      </c>
      <c r="I94" s="192" t="s">
        <v>107</v>
      </c>
      <c r="J94" s="193" t="s">
        <v>88</v>
      </c>
      <c r="K94" s="194" t="s">
        <v>88</v>
      </c>
      <c r="L94" s="188" t="s">
        <v>88</v>
      </c>
      <c r="M94" s="193">
        <v>2</v>
      </c>
      <c r="N94" s="193">
        <v>2</v>
      </c>
      <c r="O94" s="182">
        <v>4</v>
      </c>
      <c r="P94" s="182" t="s">
        <v>118</v>
      </c>
      <c r="Q94" s="189">
        <v>25</v>
      </c>
      <c r="R94" s="213">
        <v>100</v>
      </c>
      <c r="S94" s="180" t="str">
        <f t="shared" si="39"/>
        <v>III</v>
      </c>
      <c r="T94" s="183" t="s">
        <v>386</v>
      </c>
      <c r="U94" s="195" t="s">
        <v>108</v>
      </c>
      <c r="V94" s="171">
        <v>1</v>
      </c>
      <c r="W94" s="188" t="s">
        <v>92</v>
      </c>
      <c r="X94" s="193" t="s">
        <v>93</v>
      </c>
      <c r="Y94" s="193" t="s">
        <v>93</v>
      </c>
      <c r="Z94" s="193" t="s">
        <v>93</v>
      </c>
      <c r="AA94" s="194" t="s">
        <v>408</v>
      </c>
      <c r="AB94" s="193" t="s">
        <v>93</v>
      </c>
      <c r="AC94" s="309"/>
      <c r="AD94" s="309"/>
      <c r="AE94" s="309"/>
      <c r="AF94" s="196"/>
    </row>
    <row r="95" spans="1:32" ht="99.95" customHeight="1" x14ac:dyDescent="0.2">
      <c r="A95" s="162" t="s">
        <v>422</v>
      </c>
      <c r="B95" s="162" t="s">
        <v>419</v>
      </c>
      <c r="C95" s="164" t="s">
        <v>423</v>
      </c>
      <c r="D95" s="164" t="s">
        <v>787</v>
      </c>
      <c r="E95" s="164" t="s">
        <v>693</v>
      </c>
      <c r="F95" s="220" t="s">
        <v>143</v>
      </c>
      <c r="G95" s="221" t="s">
        <v>727</v>
      </c>
      <c r="H95" s="185" t="s">
        <v>554</v>
      </c>
      <c r="I95" s="192" t="s">
        <v>109</v>
      </c>
      <c r="J95" s="193" t="s">
        <v>88</v>
      </c>
      <c r="K95" s="194" t="s">
        <v>88</v>
      </c>
      <c r="L95" s="195" t="s">
        <v>409</v>
      </c>
      <c r="M95" s="193">
        <v>2</v>
      </c>
      <c r="N95" s="193">
        <v>2</v>
      </c>
      <c r="O95" s="182">
        <v>4</v>
      </c>
      <c r="P95" s="182" t="s">
        <v>118</v>
      </c>
      <c r="Q95" s="189">
        <v>25</v>
      </c>
      <c r="R95" s="213">
        <v>100</v>
      </c>
      <c r="S95" s="180" t="str">
        <f t="shared" si="39"/>
        <v>III</v>
      </c>
      <c r="T95" s="183" t="s">
        <v>386</v>
      </c>
      <c r="U95" s="195" t="s">
        <v>410</v>
      </c>
      <c r="V95" s="171">
        <v>1</v>
      </c>
      <c r="W95" s="188" t="s">
        <v>92</v>
      </c>
      <c r="X95" s="193" t="s">
        <v>93</v>
      </c>
      <c r="Y95" s="193" t="s">
        <v>93</v>
      </c>
      <c r="Z95" s="188" t="s">
        <v>93</v>
      </c>
      <c r="AA95" s="194" t="s">
        <v>411</v>
      </c>
      <c r="AB95" s="194" t="s">
        <v>93</v>
      </c>
      <c r="AC95" s="309"/>
      <c r="AD95" s="309"/>
      <c r="AE95" s="309"/>
      <c r="AF95" s="196"/>
    </row>
    <row r="96" spans="1:32" ht="99.95" customHeight="1" x14ac:dyDescent="0.2">
      <c r="A96" s="162" t="s">
        <v>422</v>
      </c>
      <c r="B96" s="162" t="s">
        <v>419</v>
      </c>
      <c r="C96" s="164" t="s">
        <v>423</v>
      </c>
      <c r="D96" s="164" t="s">
        <v>787</v>
      </c>
      <c r="E96" s="164" t="s">
        <v>693</v>
      </c>
      <c r="F96" s="220" t="s">
        <v>143</v>
      </c>
      <c r="G96" s="221" t="s">
        <v>793</v>
      </c>
      <c r="H96" s="192" t="s">
        <v>555</v>
      </c>
      <c r="I96" s="192" t="s">
        <v>412</v>
      </c>
      <c r="J96" s="193" t="s">
        <v>88</v>
      </c>
      <c r="K96" s="188" t="s">
        <v>413</v>
      </c>
      <c r="L96" s="188" t="s">
        <v>413</v>
      </c>
      <c r="M96" s="193">
        <v>6</v>
      </c>
      <c r="N96" s="193">
        <v>2</v>
      </c>
      <c r="O96" s="193">
        <v>12</v>
      </c>
      <c r="P96" s="182" t="s">
        <v>376</v>
      </c>
      <c r="Q96" s="222">
        <v>25</v>
      </c>
      <c r="R96" s="213">
        <v>300</v>
      </c>
      <c r="S96" s="180" t="str">
        <f>IF(R96="","",IF(AND(R96&gt;=600,R96&lt;=4000),"I",IF(AND(R96&gt;=150,R96&lt;=500),"II",IF(AND(R96&gt;=40,R96&lt;=120),"III",IF(OR(R96&lt;=20,R96&gt;=0),"IV")))))</f>
        <v>II</v>
      </c>
      <c r="T96" s="183" t="s">
        <v>377</v>
      </c>
      <c r="U96" s="188" t="s">
        <v>414</v>
      </c>
      <c r="V96" s="171">
        <v>1</v>
      </c>
      <c r="W96" s="188" t="s">
        <v>92</v>
      </c>
      <c r="X96" s="193" t="s">
        <v>93</v>
      </c>
      <c r="Y96" s="193" t="s">
        <v>93</v>
      </c>
      <c r="Z96" s="188" t="s">
        <v>93</v>
      </c>
      <c r="AA96" s="194" t="s">
        <v>415</v>
      </c>
      <c r="AB96" s="193" t="s">
        <v>93</v>
      </c>
      <c r="AC96" s="309"/>
      <c r="AD96" s="309"/>
      <c r="AE96" s="309"/>
      <c r="AF96" s="196"/>
    </row>
    <row r="97" spans="1:32" ht="99.95" customHeight="1" x14ac:dyDescent="0.2">
      <c r="A97" s="162" t="s">
        <v>422</v>
      </c>
      <c r="B97" s="162" t="s">
        <v>419</v>
      </c>
      <c r="C97" s="164" t="s">
        <v>423</v>
      </c>
      <c r="D97" s="164" t="s">
        <v>787</v>
      </c>
      <c r="E97" s="164" t="s">
        <v>693</v>
      </c>
      <c r="F97" s="167" t="s">
        <v>87</v>
      </c>
      <c r="G97" s="164" t="s">
        <v>580</v>
      </c>
      <c r="H97" s="185" t="s">
        <v>553</v>
      </c>
      <c r="I97" s="192" t="s">
        <v>107</v>
      </c>
      <c r="J97" s="193" t="s">
        <v>88</v>
      </c>
      <c r="K97" s="194" t="s">
        <v>556</v>
      </c>
      <c r="L97" s="193" t="s">
        <v>88</v>
      </c>
      <c r="M97" s="186">
        <v>6</v>
      </c>
      <c r="N97" s="186">
        <v>3</v>
      </c>
      <c r="O97" s="179">
        <f t="shared" ref="O97:O99" si="40">M97*N97</f>
        <v>18</v>
      </c>
      <c r="P97" s="179" t="str">
        <f t="shared" ref="P97:P99" si="41">IF(OR(O97="",O97=0),"",IF(O97&lt;5,"B",IF(O97&lt;9,"M",IF(O97&lt;21,"A","MA"))))</f>
        <v>A</v>
      </c>
      <c r="Q97" s="186">
        <v>25</v>
      </c>
      <c r="R97" s="229">
        <f t="shared" ref="R97:R99" si="42">O97*Q97</f>
        <v>450</v>
      </c>
      <c r="S97" s="180" t="str">
        <f t="shared" ref="S97:S99" si="43">IF(R97="","",IF(AND(R97&gt;=600,R97&lt;=4000),"I",IF(AND(R97&gt;=150,R97&lt;=500),"II",IF(AND(R97&gt;=40,R97&lt;=120),"III",IF(OR(R97&lt;=20,R97&gt;=0),"IV")))))</f>
        <v>II</v>
      </c>
      <c r="T97" s="181" t="s">
        <v>377</v>
      </c>
      <c r="U97" s="194" t="s">
        <v>108</v>
      </c>
      <c r="V97" s="171">
        <v>1</v>
      </c>
      <c r="W97" s="188" t="s">
        <v>92</v>
      </c>
      <c r="X97" s="193" t="s">
        <v>93</v>
      </c>
      <c r="Y97" s="193" t="s">
        <v>93</v>
      </c>
      <c r="Z97" s="193" t="s">
        <v>93</v>
      </c>
      <c r="AA97" s="219" t="s">
        <v>557</v>
      </c>
      <c r="AB97" s="193" t="s">
        <v>93</v>
      </c>
      <c r="AC97" s="308"/>
      <c r="AD97" s="308"/>
      <c r="AE97" s="308"/>
      <c r="AF97" s="173"/>
    </row>
    <row r="98" spans="1:32" ht="99.95" customHeight="1" x14ac:dyDescent="0.2">
      <c r="A98" s="162" t="s">
        <v>422</v>
      </c>
      <c r="B98" s="162" t="s">
        <v>419</v>
      </c>
      <c r="C98" s="164" t="s">
        <v>423</v>
      </c>
      <c r="D98" s="164" t="s">
        <v>787</v>
      </c>
      <c r="E98" s="164" t="s">
        <v>693</v>
      </c>
      <c r="F98" s="163" t="s">
        <v>143</v>
      </c>
      <c r="G98" s="164" t="s">
        <v>729</v>
      </c>
      <c r="H98" s="175" t="s">
        <v>558</v>
      </c>
      <c r="I98" s="175" t="s">
        <v>559</v>
      </c>
      <c r="J98" s="171" t="s">
        <v>88</v>
      </c>
      <c r="K98" s="176" t="s">
        <v>560</v>
      </c>
      <c r="L98" s="176" t="s">
        <v>110</v>
      </c>
      <c r="M98" s="171">
        <v>6</v>
      </c>
      <c r="N98" s="171">
        <v>2</v>
      </c>
      <c r="O98" s="171">
        <f t="shared" si="40"/>
        <v>12</v>
      </c>
      <c r="P98" s="182" t="str">
        <f t="shared" si="41"/>
        <v>A</v>
      </c>
      <c r="Q98" s="178">
        <v>25</v>
      </c>
      <c r="R98" s="213">
        <f t="shared" si="42"/>
        <v>300</v>
      </c>
      <c r="S98" s="180" t="str">
        <f t="shared" si="43"/>
        <v>II</v>
      </c>
      <c r="T98" s="183" t="s">
        <v>377</v>
      </c>
      <c r="U98" s="176" t="s">
        <v>414</v>
      </c>
      <c r="V98" s="171">
        <v>1</v>
      </c>
      <c r="W98" s="176" t="s">
        <v>92</v>
      </c>
      <c r="X98" s="171" t="s">
        <v>93</v>
      </c>
      <c r="Y98" s="171" t="s">
        <v>93</v>
      </c>
      <c r="Z98" s="171" t="s">
        <v>93</v>
      </c>
      <c r="AA98" s="175" t="s">
        <v>561</v>
      </c>
      <c r="AB98" s="171" t="s">
        <v>93</v>
      </c>
      <c r="AC98" s="306" t="s">
        <v>562</v>
      </c>
      <c r="AD98" s="307"/>
      <c r="AE98" s="307"/>
      <c r="AF98" s="173"/>
    </row>
    <row r="99" spans="1:32" ht="99.95" customHeight="1" x14ac:dyDescent="0.2">
      <c r="A99" s="162" t="s">
        <v>422</v>
      </c>
      <c r="B99" s="231" t="s">
        <v>419</v>
      </c>
      <c r="C99" s="164" t="s">
        <v>423</v>
      </c>
      <c r="D99" s="164" t="s">
        <v>569</v>
      </c>
      <c r="E99" s="164" t="s">
        <v>694</v>
      </c>
      <c r="F99" s="163" t="s">
        <v>87</v>
      </c>
      <c r="G99" s="164" t="s">
        <v>424</v>
      </c>
      <c r="H99" s="165" t="s">
        <v>425</v>
      </c>
      <c r="I99" s="166" t="s">
        <v>380</v>
      </c>
      <c r="J99" s="167" t="s">
        <v>88</v>
      </c>
      <c r="K99" s="167" t="s">
        <v>89</v>
      </c>
      <c r="L99" s="167" t="s">
        <v>90</v>
      </c>
      <c r="M99" s="168">
        <v>6</v>
      </c>
      <c r="N99" s="168">
        <v>3</v>
      </c>
      <c r="O99" s="169">
        <f t="shared" si="40"/>
        <v>18</v>
      </c>
      <c r="P99" s="169" t="str">
        <f t="shared" si="41"/>
        <v>A</v>
      </c>
      <c r="Q99" s="168">
        <v>25</v>
      </c>
      <c r="R99" s="169">
        <f t="shared" si="42"/>
        <v>450</v>
      </c>
      <c r="S99" s="170" t="str">
        <f t="shared" si="43"/>
        <v>II</v>
      </c>
      <c r="T99" s="163" t="s">
        <v>377</v>
      </c>
      <c r="U99" s="167" t="s">
        <v>382</v>
      </c>
      <c r="V99" s="171">
        <v>6</v>
      </c>
      <c r="W99" s="167" t="s">
        <v>92</v>
      </c>
      <c r="X99" s="167" t="s">
        <v>93</v>
      </c>
      <c r="Y99" s="167" t="s">
        <v>93</v>
      </c>
      <c r="Z99" s="167" t="s">
        <v>93</v>
      </c>
      <c r="AA99" s="172" t="s">
        <v>426</v>
      </c>
      <c r="AB99" s="167" t="s">
        <v>95</v>
      </c>
      <c r="AC99" s="313"/>
      <c r="AD99" s="314"/>
      <c r="AE99" s="315"/>
      <c r="AF99" s="173"/>
    </row>
    <row r="100" spans="1:32" ht="99.95" customHeight="1" x14ac:dyDescent="0.2">
      <c r="A100" s="162" t="s">
        <v>422</v>
      </c>
      <c r="B100" s="162" t="s">
        <v>419</v>
      </c>
      <c r="C100" s="164" t="s">
        <v>423</v>
      </c>
      <c r="D100" s="164" t="s">
        <v>569</v>
      </c>
      <c r="E100" s="164" t="s">
        <v>694</v>
      </c>
      <c r="F100" s="167" t="s">
        <v>87</v>
      </c>
      <c r="G100" s="164" t="s">
        <v>427</v>
      </c>
      <c r="H100" s="174" t="s">
        <v>428</v>
      </c>
      <c r="I100" s="175" t="s">
        <v>94</v>
      </c>
      <c r="J100" s="176" t="s">
        <v>429</v>
      </c>
      <c r="K100" s="176" t="s">
        <v>430</v>
      </c>
      <c r="L100" s="177" t="s">
        <v>431</v>
      </c>
      <c r="M100" s="178">
        <v>6</v>
      </c>
      <c r="N100" s="178">
        <v>3</v>
      </c>
      <c r="O100" s="178">
        <f>M100*N100</f>
        <v>18</v>
      </c>
      <c r="P100" s="179" t="str">
        <f>IF(OR(O100="",O100=0),"",IF(O100&lt;5,"B",IF(O100&lt;9,"M",IF(O100&lt;21,"A","MA"))))</f>
        <v>A</v>
      </c>
      <c r="Q100" s="178">
        <v>25</v>
      </c>
      <c r="R100" s="178">
        <f>O100*Q100</f>
        <v>450</v>
      </c>
      <c r="S100" s="180" t="str">
        <f>IF(R100="","",IF(AND(R100&gt;=600,R100&lt;=4000),"I",IF(AND(R100&gt;=150,R100&lt;=500),"II",IF(AND(R100&gt;=40,R100&lt;=120),"III",IF(OR(R100&lt;=20,R100&gt;=0),"IV")))))</f>
        <v>II</v>
      </c>
      <c r="T100" s="181" t="s">
        <v>377</v>
      </c>
      <c r="U100" s="177" t="s">
        <v>378</v>
      </c>
      <c r="V100" s="171">
        <v>6</v>
      </c>
      <c r="W100" s="176" t="s">
        <v>92</v>
      </c>
      <c r="X100" s="171" t="s">
        <v>93</v>
      </c>
      <c r="Y100" s="171" t="s">
        <v>93</v>
      </c>
      <c r="Z100" s="176" t="s">
        <v>93</v>
      </c>
      <c r="AA100" s="175" t="s">
        <v>432</v>
      </c>
      <c r="AB100" s="176" t="s">
        <v>95</v>
      </c>
      <c r="AC100" s="306"/>
      <c r="AD100" s="306"/>
      <c r="AE100" s="306"/>
      <c r="AF100" s="173"/>
    </row>
    <row r="101" spans="1:32" ht="99.95" customHeight="1" x14ac:dyDescent="0.2">
      <c r="A101" s="162" t="s">
        <v>422</v>
      </c>
      <c r="B101" s="162" t="s">
        <v>419</v>
      </c>
      <c r="C101" s="164" t="s">
        <v>423</v>
      </c>
      <c r="D101" s="164" t="s">
        <v>765</v>
      </c>
      <c r="E101" s="164" t="s">
        <v>694</v>
      </c>
      <c r="F101" s="163" t="s">
        <v>87</v>
      </c>
      <c r="G101" s="164" t="s">
        <v>433</v>
      </c>
      <c r="H101" s="174" t="s">
        <v>434</v>
      </c>
      <c r="I101" s="175" t="s">
        <v>435</v>
      </c>
      <c r="J101" s="176" t="s">
        <v>436</v>
      </c>
      <c r="K101" s="176" t="s">
        <v>88</v>
      </c>
      <c r="L101" s="177" t="s">
        <v>437</v>
      </c>
      <c r="M101" s="178">
        <v>6</v>
      </c>
      <c r="N101" s="178">
        <v>3</v>
      </c>
      <c r="O101" s="178">
        <f t="shared" ref="O101" si="44">M101*N101</f>
        <v>18</v>
      </c>
      <c r="P101" s="182" t="str">
        <f t="shared" ref="P101" si="45">IF(OR(O101="",O101=0),"",IF(O101&lt;5,"B",IF(O101&lt;9,"M",IF(O101&lt;21,"A","MA"))))</f>
        <v>A</v>
      </c>
      <c r="Q101" s="178">
        <v>25</v>
      </c>
      <c r="R101" s="178">
        <f t="shared" ref="R101" si="46">O101*Q101</f>
        <v>450</v>
      </c>
      <c r="S101" s="180" t="str">
        <f t="shared" ref="S101" si="47">IF(R101="","",IF(AND(R101&gt;=600,R101&lt;=4000),"I",IF(AND(R101&gt;=150,R101&lt;=500),"II",IF(AND(R101&gt;=40,R101&lt;=120),"III",IF(OR(R101&lt;=20,R101&gt;=0),"IV")))))</f>
        <v>II</v>
      </c>
      <c r="T101" s="183" t="s">
        <v>377</v>
      </c>
      <c r="U101" s="184" t="s">
        <v>378</v>
      </c>
      <c r="V101" s="171">
        <v>6</v>
      </c>
      <c r="W101" s="176" t="s">
        <v>92</v>
      </c>
      <c r="X101" s="171" t="s">
        <v>93</v>
      </c>
      <c r="Y101" s="171" t="s">
        <v>93</v>
      </c>
      <c r="Z101" s="176" t="s">
        <v>93</v>
      </c>
      <c r="AA101" s="175" t="s">
        <v>438</v>
      </c>
      <c r="AB101" s="176" t="s">
        <v>95</v>
      </c>
      <c r="AC101" s="321"/>
      <c r="AD101" s="306"/>
      <c r="AE101" s="306"/>
      <c r="AF101" s="173"/>
    </row>
    <row r="102" spans="1:32" ht="99.95" customHeight="1" x14ac:dyDescent="0.2">
      <c r="A102" s="162" t="s">
        <v>422</v>
      </c>
      <c r="B102" s="162" t="s">
        <v>419</v>
      </c>
      <c r="C102" s="164" t="s">
        <v>423</v>
      </c>
      <c r="D102" s="164" t="s">
        <v>570</v>
      </c>
      <c r="E102" s="164" t="s">
        <v>694</v>
      </c>
      <c r="F102" s="167" t="s">
        <v>87</v>
      </c>
      <c r="G102" s="164" t="s">
        <v>439</v>
      </c>
      <c r="H102" s="174" t="s">
        <v>440</v>
      </c>
      <c r="I102" s="175" t="s">
        <v>441</v>
      </c>
      <c r="J102" s="176" t="s">
        <v>88</v>
      </c>
      <c r="K102" s="176" t="s">
        <v>442</v>
      </c>
      <c r="L102" s="177" t="s">
        <v>437</v>
      </c>
      <c r="M102" s="178">
        <v>6</v>
      </c>
      <c r="N102" s="178">
        <v>3</v>
      </c>
      <c r="O102" s="178">
        <f>M102*N102</f>
        <v>18</v>
      </c>
      <c r="P102" s="179" t="str">
        <f>IF(OR(O102="",O102=0),"",IF(O102&lt;5,"B",IF(O102&lt;9,"M",IF(O102&lt;21,"A","MA"))))</f>
        <v>A</v>
      </c>
      <c r="Q102" s="178">
        <v>25</v>
      </c>
      <c r="R102" s="178">
        <f>O102*Q102</f>
        <v>450</v>
      </c>
      <c r="S102" s="180" t="str">
        <f>IF(R102="","",IF(AND(R102&gt;=600,R102&lt;=4000),"I",IF(AND(R102&gt;=150,R102&lt;=500),"II",IF(AND(R102&gt;=40,R102&lt;=120),"III",IF(OR(R102&lt;=20,R102&gt;=0),"IV")))))</f>
        <v>II</v>
      </c>
      <c r="T102" s="181" t="s">
        <v>377</v>
      </c>
      <c r="U102" s="177" t="s">
        <v>378</v>
      </c>
      <c r="V102" s="171">
        <v>6</v>
      </c>
      <c r="W102" s="176" t="s">
        <v>92</v>
      </c>
      <c r="X102" s="171" t="s">
        <v>93</v>
      </c>
      <c r="Y102" s="176" t="s">
        <v>443</v>
      </c>
      <c r="Z102" s="176" t="s">
        <v>93</v>
      </c>
      <c r="AA102" s="175" t="s">
        <v>444</v>
      </c>
      <c r="AB102" s="176" t="s">
        <v>95</v>
      </c>
      <c r="AC102" s="321"/>
      <c r="AD102" s="306"/>
      <c r="AE102" s="306"/>
      <c r="AF102" s="173"/>
    </row>
    <row r="103" spans="1:32" ht="99.95" customHeight="1" x14ac:dyDescent="0.2">
      <c r="A103" s="162" t="s">
        <v>422</v>
      </c>
      <c r="B103" s="162" t="s">
        <v>419</v>
      </c>
      <c r="C103" s="164" t="s">
        <v>423</v>
      </c>
      <c r="D103" s="164" t="s">
        <v>571</v>
      </c>
      <c r="E103" s="164" t="s">
        <v>694</v>
      </c>
      <c r="F103" s="167" t="s">
        <v>87</v>
      </c>
      <c r="G103" s="164" t="s">
        <v>445</v>
      </c>
      <c r="H103" s="174" t="s">
        <v>446</v>
      </c>
      <c r="I103" s="175" t="s">
        <v>447</v>
      </c>
      <c r="J103" s="176" t="s">
        <v>88</v>
      </c>
      <c r="K103" s="176" t="s">
        <v>88</v>
      </c>
      <c r="L103" s="177" t="s">
        <v>437</v>
      </c>
      <c r="M103" s="178">
        <v>6</v>
      </c>
      <c r="N103" s="178">
        <v>3</v>
      </c>
      <c r="O103" s="178">
        <f>M103*N103</f>
        <v>18</v>
      </c>
      <c r="P103" s="179" t="str">
        <f>IF(OR(O103="",O103=0),"",IF(O103&lt;5,"B",IF(O103&lt;9,"M",IF(O103&lt;21,"A","MA"))))</f>
        <v>A</v>
      </c>
      <c r="Q103" s="178">
        <v>25</v>
      </c>
      <c r="R103" s="178">
        <f>O103*Q103</f>
        <v>450</v>
      </c>
      <c r="S103" s="180" t="str">
        <f>IF(R103="","",IF(AND(R103&gt;=600,R103&lt;=4000),"I",IF(AND(R103&gt;=150,R103&lt;=500),"II",IF(AND(R103&gt;=40,R103&lt;=120),"III",IF(OR(R103&lt;=20,R103&gt;=0),"IV")))))</f>
        <v>II</v>
      </c>
      <c r="T103" s="181" t="s">
        <v>377</v>
      </c>
      <c r="U103" s="177" t="s">
        <v>378</v>
      </c>
      <c r="V103" s="171">
        <v>6</v>
      </c>
      <c r="W103" s="176" t="s">
        <v>92</v>
      </c>
      <c r="X103" s="171" t="s">
        <v>93</v>
      </c>
      <c r="Y103" s="176" t="s">
        <v>93</v>
      </c>
      <c r="Z103" s="176" t="s">
        <v>93</v>
      </c>
      <c r="AA103" s="175" t="s">
        <v>444</v>
      </c>
      <c r="AB103" s="176" t="s">
        <v>95</v>
      </c>
      <c r="AC103" s="306"/>
      <c r="AD103" s="306"/>
      <c r="AE103" s="306"/>
      <c r="AF103" s="173"/>
    </row>
    <row r="104" spans="1:32" ht="99.95" customHeight="1" x14ac:dyDescent="0.2">
      <c r="A104" s="162" t="s">
        <v>422</v>
      </c>
      <c r="B104" s="162" t="s">
        <v>419</v>
      </c>
      <c r="C104" s="164" t="s">
        <v>423</v>
      </c>
      <c r="D104" s="164" t="s">
        <v>765</v>
      </c>
      <c r="E104" s="164" t="s">
        <v>694</v>
      </c>
      <c r="F104" s="167" t="s">
        <v>143</v>
      </c>
      <c r="G104" s="164" t="s">
        <v>448</v>
      </c>
      <c r="H104" s="165" t="s">
        <v>449</v>
      </c>
      <c r="I104" s="185" t="s">
        <v>450</v>
      </c>
      <c r="J104" s="181" t="s">
        <v>88</v>
      </c>
      <c r="K104" s="181" t="s">
        <v>451</v>
      </c>
      <c r="L104" s="181" t="s">
        <v>88</v>
      </c>
      <c r="M104" s="186">
        <v>2</v>
      </c>
      <c r="N104" s="186">
        <v>3</v>
      </c>
      <c r="O104" s="179">
        <f>M104*N104</f>
        <v>6</v>
      </c>
      <c r="P104" s="179" t="str">
        <f>IF(OR(O104="",O104=0),"",IF(O104&lt;5,"B",IF(O104&lt;9,"M",IF(O104&lt;21,"A","MA"))))</f>
        <v>M</v>
      </c>
      <c r="Q104" s="186">
        <v>10</v>
      </c>
      <c r="R104" s="179">
        <f>O104*Q104</f>
        <v>60</v>
      </c>
      <c r="S104" s="180" t="str">
        <f>IF(R104="","",IF(AND(R104&gt;=600,R104&lt;=4000),"I",IF(AND(R104&gt;=150,R104&lt;=500),"II",IF(AND(R104&gt;=40,R104&lt;=120),"III",IF(OR(R104&lt;=20,R104&gt;=0),"IV")))))</f>
        <v>III</v>
      </c>
      <c r="T104" s="181" t="s">
        <v>386</v>
      </c>
      <c r="U104" s="181" t="s">
        <v>389</v>
      </c>
      <c r="V104" s="171">
        <v>6</v>
      </c>
      <c r="W104" s="181" t="s">
        <v>92</v>
      </c>
      <c r="X104" s="181" t="s">
        <v>93</v>
      </c>
      <c r="Y104" s="181" t="s">
        <v>93</v>
      </c>
      <c r="Z104" s="181" t="s">
        <v>93</v>
      </c>
      <c r="AA104" s="187" t="s">
        <v>452</v>
      </c>
      <c r="AB104" s="181" t="s">
        <v>93</v>
      </c>
      <c r="AC104" s="308"/>
      <c r="AD104" s="308"/>
      <c r="AE104" s="308"/>
      <c r="AF104" s="173"/>
    </row>
    <row r="105" spans="1:32" ht="99.95" customHeight="1" x14ac:dyDescent="0.2">
      <c r="A105" s="162" t="s">
        <v>422</v>
      </c>
      <c r="B105" s="162" t="s">
        <v>419</v>
      </c>
      <c r="C105" s="164" t="s">
        <v>423</v>
      </c>
      <c r="D105" s="164" t="s">
        <v>765</v>
      </c>
      <c r="E105" s="164" t="s">
        <v>694</v>
      </c>
      <c r="F105" s="167" t="s">
        <v>87</v>
      </c>
      <c r="G105" s="164" t="s">
        <v>453</v>
      </c>
      <c r="H105" s="185" t="s">
        <v>454</v>
      </c>
      <c r="I105" s="185" t="s">
        <v>97</v>
      </c>
      <c r="J105" s="181" t="s">
        <v>88</v>
      </c>
      <c r="K105" s="181" t="s">
        <v>455</v>
      </c>
      <c r="L105" s="181" t="s">
        <v>456</v>
      </c>
      <c r="M105" s="186">
        <v>2</v>
      </c>
      <c r="N105" s="186">
        <v>3</v>
      </c>
      <c r="O105" s="179">
        <f t="shared" ref="O105:O106" si="48">M105*N105</f>
        <v>6</v>
      </c>
      <c r="P105" s="179" t="str">
        <f t="shared" ref="P105" si="49">IF(OR(O105="",O105=0),"",IF(O105&lt;5,"B",IF(O105&lt;9,"M",IF(O105&lt;21,"A","MA"))))</f>
        <v>M</v>
      </c>
      <c r="Q105" s="186">
        <v>10</v>
      </c>
      <c r="R105" s="179">
        <f t="shared" ref="R105" si="50">O105*Q105</f>
        <v>60</v>
      </c>
      <c r="S105" s="180" t="str">
        <f t="shared" ref="S105" si="51">IF(R105="","",IF(AND(R105&gt;=600,R105&lt;=4000),"I",IF(AND(R105&gt;=150,R105&lt;=500),"II",IF(AND(R105&gt;=40,R105&lt;=120),"III",IF(OR(R105&lt;=20,R105&gt;=0),"IV")))))</f>
        <v>III</v>
      </c>
      <c r="T105" s="181" t="s">
        <v>386</v>
      </c>
      <c r="U105" s="181" t="s">
        <v>393</v>
      </c>
      <c r="V105" s="171">
        <v>6</v>
      </c>
      <c r="W105" s="188" t="s">
        <v>92</v>
      </c>
      <c r="X105" s="181" t="s">
        <v>93</v>
      </c>
      <c r="Y105" s="181" t="s">
        <v>93</v>
      </c>
      <c r="Z105" s="181" t="s">
        <v>457</v>
      </c>
      <c r="AA105" s="187" t="s">
        <v>458</v>
      </c>
      <c r="AB105" s="181" t="s">
        <v>93</v>
      </c>
      <c r="AC105" s="318"/>
      <c r="AD105" s="319"/>
      <c r="AE105" s="320"/>
      <c r="AF105" s="173"/>
    </row>
    <row r="106" spans="1:32" ht="99.95" customHeight="1" x14ac:dyDescent="0.2">
      <c r="A106" s="162" t="s">
        <v>422</v>
      </c>
      <c r="B106" s="162" t="s">
        <v>419</v>
      </c>
      <c r="C106" s="164" t="s">
        <v>423</v>
      </c>
      <c r="D106" s="164" t="s">
        <v>572</v>
      </c>
      <c r="E106" s="164" t="s">
        <v>694</v>
      </c>
      <c r="F106" s="167" t="s">
        <v>87</v>
      </c>
      <c r="G106" s="164" t="s">
        <v>745</v>
      </c>
      <c r="H106" s="185" t="s">
        <v>459</v>
      </c>
      <c r="I106" s="185" t="s">
        <v>460</v>
      </c>
      <c r="J106" s="181" t="s">
        <v>88</v>
      </c>
      <c r="K106" s="181" t="s">
        <v>461</v>
      </c>
      <c r="L106" s="181" t="s">
        <v>88</v>
      </c>
      <c r="M106" s="189">
        <v>2</v>
      </c>
      <c r="N106" s="189">
        <v>3</v>
      </c>
      <c r="O106" s="182">
        <f t="shared" si="48"/>
        <v>6</v>
      </c>
      <c r="P106" s="182" t="str">
        <f>IF(OR(O106="",O106=0),"",IF(O106&lt;5,"B",IF(O106&lt;9,"M",IF(O106&lt;21,"A","MA"))))</f>
        <v>M</v>
      </c>
      <c r="Q106" s="189">
        <v>25</v>
      </c>
      <c r="R106" s="182">
        <f>O106*Q106</f>
        <v>150</v>
      </c>
      <c r="S106" s="180" t="str">
        <f>IF(R106="","",IF(AND(R106&gt;=600,R106&lt;=4000),"I",IF(AND(R106&gt;=150,R106&lt;=500),"II",IF(AND(R106&gt;=40,R106&lt;=120),"III",IF(OR(R106&lt;=20,R106&gt;=0),"IV")))))</f>
        <v>II</v>
      </c>
      <c r="T106" s="183" t="s">
        <v>377</v>
      </c>
      <c r="U106" s="181" t="s">
        <v>462</v>
      </c>
      <c r="V106" s="171">
        <v>6</v>
      </c>
      <c r="W106" s="188" t="s">
        <v>92</v>
      </c>
      <c r="X106" s="181" t="s">
        <v>93</v>
      </c>
      <c r="Y106" s="181" t="s">
        <v>93</v>
      </c>
      <c r="Z106" s="181" t="s">
        <v>463</v>
      </c>
      <c r="AA106" s="187" t="s">
        <v>464</v>
      </c>
      <c r="AB106" s="181" t="s">
        <v>93</v>
      </c>
      <c r="AC106" s="318"/>
      <c r="AD106" s="319"/>
      <c r="AE106" s="320"/>
      <c r="AF106" s="173"/>
    </row>
    <row r="107" spans="1:32" ht="99.95" customHeight="1" x14ac:dyDescent="0.2">
      <c r="A107" s="162" t="s">
        <v>422</v>
      </c>
      <c r="B107" s="162" t="s">
        <v>419</v>
      </c>
      <c r="C107" s="164" t="s">
        <v>423</v>
      </c>
      <c r="D107" s="164" t="s">
        <v>765</v>
      </c>
      <c r="E107" s="164" t="s">
        <v>694</v>
      </c>
      <c r="F107" s="167" t="s">
        <v>87</v>
      </c>
      <c r="G107" s="164" t="s">
        <v>747</v>
      </c>
      <c r="H107" s="166" t="s">
        <v>465</v>
      </c>
      <c r="I107" s="166" t="s">
        <v>466</v>
      </c>
      <c r="J107" s="167" t="s">
        <v>88</v>
      </c>
      <c r="K107" s="167" t="s">
        <v>88</v>
      </c>
      <c r="L107" s="167" t="s">
        <v>467</v>
      </c>
      <c r="M107" s="190">
        <v>2</v>
      </c>
      <c r="N107" s="190">
        <v>3</v>
      </c>
      <c r="O107" s="191">
        <f>M107*N107</f>
        <v>6</v>
      </c>
      <c r="P107" s="191" t="str">
        <f>IF(OR(O107="",O107=0),"",IF(O107&lt;5,"B",IF(O107&lt;9,"M",IF(O107&lt;21,"A","MA"))))</f>
        <v>M</v>
      </c>
      <c r="Q107" s="190">
        <v>25</v>
      </c>
      <c r="R107" s="191">
        <f>O107*Q107</f>
        <v>150</v>
      </c>
      <c r="S107" s="170" t="str">
        <f>IF(R107="","",IF(AND(R107&gt;=600,R107&lt;=4000),"I",IF(AND(R107&gt;=150,R107&lt;=500),"II",IF(AND(R107&gt;=40,R107&lt;=120),"III",IF(OR(R107&lt;=20,R107&gt;=0),"IV")))))</f>
        <v>II</v>
      </c>
      <c r="T107" s="181" t="s">
        <v>377</v>
      </c>
      <c r="U107" s="167" t="s">
        <v>397</v>
      </c>
      <c r="V107" s="171">
        <v>6</v>
      </c>
      <c r="W107" s="188" t="s">
        <v>92</v>
      </c>
      <c r="X107" s="167" t="s">
        <v>93</v>
      </c>
      <c r="Y107" s="167" t="s">
        <v>93</v>
      </c>
      <c r="Z107" s="181" t="s">
        <v>93</v>
      </c>
      <c r="AA107" s="166" t="s">
        <v>93</v>
      </c>
      <c r="AB107" s="167" t="s">
        <v>468</v>
      </c>
      <c r="AC107" s="313"/>
      <c r="AD107" s="314"/>
      <c r="AE107" s="315"/>
      <c r="AF107" s="173"/>
    </row>
    <row r="108" spans="1:32" ht="99.95" customHeight="1" x14ac:dyDescent="0.2">
      <c r="A108" s="162" t="s">
        <v>422</v>
      </c>
      <c r="B108" s="162" t="s">
        <v>419</v>
      </c>
      <c r="C108" s="164" t="s">
        <v>423</v>
      </c>
      <c r="D108" s="164" t="s">
        <v>573</v>
      </c>
      <c r="E108" s="164" t="s">
        <v>694</v>
      </c>
      <c r="F108" s="167" t="s">
        <v>87</v>
      </c>
      <c r="G108" s="164" t="s">
        <v>469</v>
      </c>
      <c r="H108" s="166" t="s">
        <v>470</v>
      </c>
      <c r="I108" s="166" t="s">
        <v>471</v>
      </c>
      <c r="J108" s="167" t="s">
        <v>88</v>
      </c>
      <c r="K108" s="167" t="s">
        <v>88</v>
      </c>
      <c r="L108" s="167" t="s">
        <v>88</v>
      </c>
      <c r="M108" s="190">
        <v>2</v>
      </c>
      <c r="N108" s="190">
        <v>3</v>
      </c>
      <c r="O108" s="191">
        <f>M108*N108</f>
        <v>6</v>
      </c>
      <c r="P108" s="191" t="str">
        <f>IF(OR(O108="",O108=0),"",IF(O108&lt;5,"B",IF(O108&lt;9,"M",IF(O108&lt;21,"A","MA"))))</f>
        <v>M</v>
      </c>
      <c r="Q108" s="190">
        <v>25</v>
      </c>
      <c r="R108" s="191">
        <f>O108*Q108</f>
        <v>150</v>
      </c>
      <c r="S108" s="170" t="str">
        <f>IF(R108="","",IF(AND(R108&gt;=600,R108&lt;=4000),"I",IF(AND(R108&gt;=150,R108&lt;=500),"II",IF(AND(R108&gt;=40,R108&lt;=120),"III",IF(OR(R108&lt;=20,R108&gt;=0),"IV")))))</f>
        <v>II</v>
      </c>
      <c r="T108" s="181" t="s">
        <v>377</v>
      </c>
      <c r="U108" s="167" t="s">
        <v>472</v>
      </c>
      <c r="V108" s="171">
        <v>6</v>
      </c>
      <c r="W108" s="188" t="s">
        <v>92</v>
      </c>
      <c r="X108" s="167" t="s">
        <v>93</v>
      </c>
      <c r="Y108" s="167" t="s">
        <v>93</v>
      </c>
      <c r="Z108" s="181" t="s">
        <v>93</v>
      </c>
      <c r="AA108" s="166" t="s">
        <v>473</v>
      </c>
      <c r="AB108" s="167" t="s">
        <v>474</v>
      </c>
      <c r="AC108" s="313"/>
      <c r="AD108" s="314"/>
      <c r="AE108" s="315"/>
      <c r="AF108" s="173"/>
    </row>
    <row r="109" spans="1:32" ht="99.95" customHeight="1" x14ac:dyDescent="0.2">
      <c r="A109" s="162" t="s">
        <v>422</v>
      </c>
      <c r="B109" s="162" t="s">
        <v>419</v>
      </c>
      <c r="C109" s="164" t="s">
        <v>423</v>
      </c>
      <c r="D109" s="164" t="s">
        <v>574</v>
      </c>
      <c r="E109" s="164" t="s">
        <v>694</v>
      </c>
      <c r="F109" s="167" t="s">
        <v>87</v>
      </c>
      <c r="G109" s="164" t="s">
        <v>475</v>
      </c>
      <c r="H109" s="166" t="s">
        <v>476</v>
      </c>
      <c r="I109" s="192" t="s">
        <v>477</v>
      </c>
      <c r="J109" s="193" t="s">
        <v>88</v>
      </c>
      <c r="K109" s="193" t="s">
        <v>88</v>
      </c>
      <c r="L109" s="188" t="s">
        <v>478</v>
      </c>
      <c r="M109" s="193">
        <v>6</v>
      </c>
      <c r="N109" s="193">
        <v>3</v>
      </c>
      <c r="O109" s="191">
        <f>M109*N109</f>
        <v>18</v>
      </c>
      <c r="P109" s="179" t="str">
        <f t="shared" ref="P109:P116" si="52">IF(OR(O109="",O109=0),"",IF(O109&lt;5,"B",IF(O109&lt;9,"M",IF(O109&lt;21,"A","MA"))))</f>
        <v>A</v>
      </c>
      <c r="Q109" s="193">
        <v>25</v>
      </c>
      <c r="R109" s="191">
        <f>O109*Q109</f>
        <v>450</v>
      </c>
      <c r="S109" s="180" t="str">
        <f t="shared" ref="S109:S119" si="53">IF(R109="","",IF(AND(R109&gt;=600,R109&lt;=4000),"I",IF(AND(R109&gt;=150,R109&lt;=500),"II",IF(AND(R109&gt;=40,R109&lt;=120),"III",IF(OR(R109&lt;=20,R109&gt;=0),"IV")))))</f>
        <v>II</v>
      </c>
      <c r="T109" s="181" t="s">
        <v>377</v>
      </c>
      <c r="U109" s="194" t="s">
        <v>479</v>
      </c>
      <c r="V109" s="171">
        <v>6</v>
      </c>
      <c r="W109" s="188" t="s">
        <v>92</v>
      </c>
      <c r="X109" s="193" t="s">
        <v>93</v>
      </c>
      <c r="Y109" s="193" t="s">
        <v>93</v>
      </c>
      <c r="Z109" s="193" t="s">
        <v>93</v>
      </c>
      <c r="AA109" s="192" t="s">
        <v>480</v>
      </c>
      <c r="AB109" s="176" t="s">
        <v>95</v>
      </c>
      <c r="AC109" s="308"/>
      <c r="AD109" s="308"/>
      <c r="AE109" s="308"/>
      <c r="AF109" s="173"/>
    </row>
    <row r="110" spans="1:32" ht="99.95" customHeight="1" x14ac:dyDescent="0.2">
      <c r="A110" s="162" t="s">
        <v>422</v>
      </c>
      <c r="B110" s="162" t="s">
        <v>419</v>
      </c>
      <c r="C110" s="164" t="s">
        <v>423</v>
      </c>
      <c r="D110" s="164" t="s">
        <v>782</v>
      </c>
      <c r="E110" s="164" t="s">
        <v>694</v>
      </c>
      <c r="F110" s="163" t="s">
        <v>87</v>
      </c>
      <c r="G110" s="164" t="s">
        <v>481</v>
      </c>
      <c r="H110" s="166" t="s">
        <v>482</v>
      </c>
      <c r="I110" s="192" t="s">
        <v>483</v>
      </c>
      <c r="J110" s="193" t="s">
        <v>88</v>
      </c>
      <c r="K110" s="188" t="s">
        <v>484</v>
      </c>
      <c r="L110" s="188" t="s">
        <v>478</v>
      </c>
      <c r="M110" s="193">
        <v>2</v>
      </c>
      <c r="N110" s="193">
        <v>2</v>
      </c>
      <c r="O110" s="193">
        <v>4</v>
      </c>
      <c r="P110" s="182" t="str">
        <f t="shared" si="52"/>
        <v>B</v>
      </c>
      <c r="Q110" s="193">
        <v>10</v>
      </c>
      <c r="R110" s="193">
        <v>40</v>
      </c>
      <c r="S110" s="180" t="str">
        <f t="shared" si="53"/>
        <v>III</v>
      </c>
      <c r="T110" s="183" t="s">
        <v>386</v>
      </c>
      <c r="U110" s="195" t="s">
        <v>485</v>
      </c>
      <c r="V110" s="171">
        <v>6</v>
      </c>
      <c r="W110" s="188" t="s">
        <v>92</v>
      </c>
      <c r="X110" s="193" t="s">
        <v>93</v>
      </c>
      <c r="Y110" s="193" t="s">
        <v>93</v>
      </c>
      <c r="Z110" s="193" t="s">
        <v>93</v>
      </c>
      <c r="AA110" s="192" t="s">
        <v>486</v>
      </c>
      <c r="AB110" s="176" t="s">
        <v>95</v>
      </c>
      <c r="AC110" s="308"/>
      <c r="AD110" s="308"/>
      <c r="AE110" s="308"/>
      <c r="AF110" s="173"/>
    </row>
    <row r="111" spans="1:32" ht="99.95" customHeight="1" x14ac:dyDescent="0.2">
      <c r="A111" s="162" t="s">
        <v>422</v>
      </c>
      <c r="B111" s="162" t="s">
        <v>419</v>
      </c>
      <c r="C111" s="164" t="s">
        <v>423</v>
      </c>
      <c r="D111" s="164" t="s">
        <v>766</v>
      </c>
      <c r="E111" s="164" t="s">
        <v>694</v>
      </c>
      <c r="F111" s="167" t="s">
        <v>87</v>
      </c>
      <c r="G111" s="164" t="s">
        <v>796</v>
      </c>
      <c r="H111" s="165" t="s">
        <v>487</v>
      </c>
      <c r="I111" s="192" t="s">
        <v>488</v>
      </c>
      <c r="J111" s="193" t="s">
        <v>88</v>
      </c>
      <c r="K111" s="188" t="s">
        <v>88</v>
      </c>
      <c r="L111" s="188" t="s">
        <v>478</v>
      </c>
      <c r="M111" s="193">
        <v>2</v>
      </c>
      <c r="N111" s="193">
        <v>2</v>
      </c>
      <c r="O111" s="193">
        <v>4</v>
      </c>
      <c r="P111" s="179" t="str">
        <f t="shared" si="52"/>
        <v>B</v>
      </c>
      <c r="Q111" s="193">
        <v>10</v>
      </c>
      <c r="R111" s="193">
        <v>40</v>
      </c>
      <c r="S111" s="180" t="str">
        <f t="shared" si="53"/>
        <v>III</v>
      </c>
      <c r="T111" s="181" t="s">
        <v>386</v>
      </c>
      <c r="U111" s="194" t="s">
        <v>485</v>
      </c>
      <c r="V111" s="171">
        <v>6</v>
      </c>
      <c r="W111" s="188" t="s">
        <v>92</v>
      </c>
      <c r="X111" s="193" t="s">
        <v>93</v>
      </c>
      <c r="Y111" s="193" t="s">
        <v>93</v>
      </c>
      <c r="Z111" s="193" t="s">
        <v>93</v>
      </c>
      <c r="AA111" s="192" t="s">
        <v>489</v>
      </c>
      <c r="AB111" s="188" t="s">
        <v>490</v>
      </c>
      <c r="AC111" s="308"/>
      <c r="AD111" s="308"/>
      <c r="AE111" s="308"/>
      <c r="AF111" s="196"/>
    </row>
    <row r="112" spans="1:32" ht="99.95" customHeight="1" x14ac:dyDescent="0.2">
      <c r="A112" s="162" t="s">
        <v>422</v>
      </c>
      <c r="B112" s="162" t="s">
        <v>419</v>
      </c>
      <c r="C112" s="164" t="s">
        <v>423</v>
      </c>
      <c r="D112" s="164" t="s">
        <v>766</v>
      </c>
      <c r="E112" s="164" t="s">
        <v>694</v>
      </c>
      <c r="F112" s="167" t="s">
        <v>87</v>
      </c>
      <c r="G112" s="164" t="s">
        <v>491</v>
      </c>
      <c r="H112" s="166" t="s">
        <v>492</v>
      </c>
      <c r="I112" s="192" t="s">
        <v>488</v>
      </c>
      <c r="J112" s="193" t="s">
        <v>88</v>
      </c>
      <c r="K112" s="188" t="s">
        <v>88</v>
      </c>
      <c r="L112" s="188" t="s">
        <v>478</v>
      </c>
      <c r="M112" s="193">
        <v>2</v>
      </c>
      <c r="N112" s="193">
        <v>2</v>
      </c>
      <c r="O112" s="193">
        <v>4</v>
      </c>
      <c r="P112" s="179" t="str">
        <f t="shared" si="52"/>
        <v>B</v>
      </c>
      <c r="Q112" s="193">
        <v>10</v>
      </c>
      <c r="R112" s="193">
        <v>40</v>
      </c>
      <c r="S112" s="180" t="str">
        <f t="shared" si="53"/>
        <v>III</v>
      </c>
      <c r="T112" s="181" t="s">
        <v>386</v>
      </c>
      <c r="U112" s="194" t="s">
        <v>485</v>
      </c>
      <c r="V112" s="171">
        <v>6</v>
      </c>
      <c r="W112" s="188" t="s">
        <v>92</v>
      </c>
      <c r="X112" s="193" t="s">
        <v>93</v>
      </c>
      <c r="Y112" s="193" t="s">
        <v>93</v>
      </c>
      <c r="Z112" s="193" t="s">
        <v>93</v>
      </c>
      <c r="AA112" s="192" t="s">
        <v>489</v>
      </c>
      <c r="AB112" s="176" t="s">
        <v>490</v>
      </c>
      <c r="AC112" s="308"/>
      <c r="AD112" s="308"/>
      <c r="AE112" s="308"/>
      <c r="AF112" s="173"/>
    </row>
    <row r="113" spans="1:32" ht="99.95" customHeight="1" x14ac:dyDescent="0.2">
      <c r="A113" s="162" t="s">
        <v>422</v>
      </c>
      <c r="B113" s="162" t="s">
        <v>419</v>
      </c>
      <c r="C113" s="164" t="s">
        <v>423</v>
      </c>
      <c r="D113" s="164" t="s">
        <v>768</v>
      </c>
      <c r="E113" s="164" t="s">
        <v>694</v>
      </c>
      <c r="F113" s="167" t="s">
        <v>87</v>
      </c>
      <c r="G113" s="164" t="s">
        <v>493</v>
      </c>
      <c r="H113" s="185" t="s">
        <v>494</v>
      </c>
      <c r="I113" s="185" t="s">
        <v>495</v>
      </c>
      <c r="J113" s="181" t="s">
        <v>88</v>
      </c>
      <c r="K113" s="181" t="s">
        <v>496</v>
      </c>
      <c r="L113" s="181" t="s">
        <v>497</v>
      </c>
      <c r="M113" s="186">
        <v>2</v>
      </c>
      <c r="N113" s="186">
        <v>3</v>
      </c>
      <c r="O113" s="191">
        <f t="shared" ref="O113:O116" si="54">M113*N113</f>
        <v>6</v>
      </c>
      <c r="P113" s="179" t="str">
        <f t="shared" si="52"/>
        <v>M</v>
      </c>
      <c r="Q113" s="186">
        <v>25</v>
      </c>
      <c r="R113" s="191">
        <f t="shared" ref="R113:R125" si="55">O113*Q113</f>
        <v>150</v>
      </c>
      <c r="S113" s="180" t="str">
        <f t="shared" si="53"/>
        <v>II</v>
      </c>
      <c r="T113" s="181" t="s">
        <v>377</v>
      </c>
      <c r="U113" s="181" t="s">
        <v>498</v>
      </c>
      <c r="V113" s="171">
        <v>6</v>
      </c>
      <c r="W113" s="188" t="s">
        <v>92</v>
      </c>
      <c r="X113" s="181" t="s">
        <v>93</v>
      </c>
      <c r="Y113" s="181" t="s">
        <v>93</v>
      </c>
      <c r="Z113" s="181" t="s">
        <v>93</v>
      </c>
      <c r="AA113" s="187" t="s">
        <v>753</v>
      </c>
      <c r="AB113" s="181" t="s">
        <v>93</v>
      </c>
      <c r="AC113" s="308"/>
      <c r="AD113" s="308"/>
      <c r="AE113" s="308"/>
      <c r="AF113" s="173"/>
    </row>
    <row r="114" spans="1:32" ht="99.95" customHeight="1" x14ac:dyDescent="0.2">
      <c r="A114" s="162" t="s">
        <v>422</v>
      </c>
      <c r="B114" s="162" t="s">
        <v>419</v>
      </c>
      <c r="C114" s="164" t="s">
        <v>423</v>
      </c>
      <c r="D114" s="164" t="s">
        <v>575</v>
      </c>
      <c r="E114" s="164" t="s">
        <v>694</v>
      </c>
      <c r="F114" s="167" t="s">
        <v>87</v>
      </c>
      <c r="G114" s="164" t="s">
        <v>754</v>
      </c>
      <c r="H114" s="185" t="s">
        <v>499</v>
      </c>
      <c r="I114" s="185" t="s">
        <v>755</v>
      </c>
      <c r="J114" s="181" t="s">
        <v>88</v>
      </c>
      <c r="K114" s="181" t="s">
        <v>500</v>
      </c>
      <c r="L114" s="181" t="s">
        <v>497</v>
      </c>
      <c r="M114" s="189">
        <v>2</v>
      </c>
      <c r="N114" s="189">
        <v>3</v>
      </c>
      <c r="O114" s="182">
        <f t="shared" si="54"/>
        <v>6</v>
      </c>
      <c r="P114" s="182" t="str">
        <f t="shared" si="52"/>
        <v>M</v>
      </c>
      <c r="Q114" s="189">
        <v>25</v>
      </c>
      <c r="R114" s="169">
        <f t="shared" si="55"/>
        <v>150</v>
      </c>
      <c r="S114" s="180" t="str">
        <f t="shared" si="53"/>
        <v>II</v>
      </c>
      <c r="T114" s="183" t="s">
        <v>377</v>
      </c>
      <c r="U114" s="181" t="s">
        <v>498</v>
      </c>
      <c r="V114" s="171">
        <v>6</v>
      </c>
      <c r="W114" s="188" t="s">
        <v>92</v>
      </c>
      <c r="X114" s="181" t="s">
        <v>93</v>
      </c>
      <c r="Y114" s="181" t="s">
        <v>93</v>
      </c>
      <c r="Z114" s="181" t="s">
        <v>93</v>
      </c>
      <c r="AA114" s="187" t="s">
        <v>501</v>
      </c>
      <c r="AB114" s="181" t="s">
        <v>93</v>
      </c>
      <c r="AC114" s="308"/>
      <c r="AD114" s="308"/>
      <c r="AE114" s="308"/>
      <c r="AF114" s="173"/>
    </row>
    <row r="115" spans="1:32" ht="99.95" customHeight="1" x14ac:dyDescent="0.2">
      <c r="A115" s="162" t="s">
        <v>422</v>
      </c>
      <c r="B115" s="162" t="s">
        <v>419</v>
      </c>
      <c r="C115" s="164" t="s">
        <v>423</v>
      </c>
      <c r="D115" s="164" t="s">
        <v>575</v>
      </c>
      <c r="E115" s="164" t="s">
        <v>694</v>
      </c>
      <c r="F115" s="167" t="s">
        <v>87</v>
      </c>
      <c r="G115" s="164" t="s">
        <v>715</v>
      </c>
      <c r="H115" s="185" t="s">
        <v>756</v>
      </c>
      <c r="I115" s="185" t="s">
        <v>502</v>
      </c>
      <c r="J115" s="181" t="s">
        <v>88</v>
      </c>
      <c r="K115" s="181" t="s">
        <v>496</v>
      </c>
      <c r="L115" s="181" t="s">
        <v>503</v>
      </c>
      <c r="M115" s="186">
        <v>2</v>
      </c>
      <c r="N115" s="186">
        <v>3</v>
      </c>
      <c r="O115" s="179">
        <f t="shared" si="54"/>
        <v>6</v>
      </c>
      <c r="P115" s="179" t="str">
        <f t="shared" si="52"/>
        <v>M</v>
      </c>
      <c r="Q115" s="186">
        <v>25</v>
      </c>
      <c r="R115" s="191">
        <f t="shared" si="55"/>
        <v>150</v>
      </c>
      <c r="S115" s="180" t="str">
        <f t="shared" si="53"/>
        <v>II</v>
      </c>
      <c r="T115" s="181" t="s">
        <v>377</v>
      </c>
      <c r="U115" s="181" t="s">
        <v>498</v>
      </c>
      <c r="V115" s="171">
        <v>6</v>
      </c>
      <c r="W115" s="188" t="s">
        <v>92</v>
      </c>
      <c r="X115" s="181" t="s">
        <v>93</v>
      </c>
      <c r="Y115" s="181" t="s">
        <v>93</v>
      </c>
      <c r="Z115" s="183" t="s">
        <v>93</v>
      </c>
      <c r="AA115" s="187" t="s">
        <v>504</v>
      </c>
      <c r="AB115" s="181" t="s">
        <v>93</v>
      </c>
      <c r="AC115" s="308"/>
      <c r="AD115" s="308"/>
      <c r="AE115" s="308"/>
      <c r="AF115" s="173"/>
    </row>
    <row r="116" spans="1:32" ht="99.95" customHeight="1" x14ac:dyDescent="0.2">
      <c r="A116" s="162" t="s">
        <v>422</v>
      </c>
      <c r="B116" s="162" t="s">
        <v>419</v>
      </c>
      <c r="C116" s="164" t="s">
        <v>423</v>
      </c>
      <c r="D116" s="164" t="s">
        <v>575</v>
      </c>
      <c r="E116" s="164" t="s">
        <v>694</v>
      </c>
      <c r="F116" s="167" t="s">
        <v>87</v>
      </c>
      <c r="G116" s="164" t="s">
        <v>505</v>
      </c>
      <c r="H116" s="185" t="s">
        <v>506</v>
      </c>
      <c r="I116" s="185" t="s">
        <v>502</v>
      </c>
      <c r="J116" s="181" t="s">
        <v>88</v>
      </c>
      <c r="K116" s="181" t="s">
        <v>496</v>
      </c>
      <c r="L116" s="181" t="s">
        <v>503</v>
      </c>
      <c r="M116" s="186">
        <v>2</v>
      </c>
      <c r="N116" s="186">
        <v>3</v>
      </c>
      <c r="O116" s="179">
        <f t="shared" si="54"/>
        <v>6</v>
      </c>
      <c r="P116" s="179" t="str">
        <f t="shared" si="52"/>
        <v>M</v>
      </c>
      <c r="Q116" s="186">
        <v>25</v>
      </c>
      <c r="R116" s="191">
        <f t="shared" si="55"/>
        <v>150</v>
      </c>
      <c r="S116" s="180" t="str">
        <f t="shared" si="53"/>
        <v>II</v>
      </c>
      <c r="T116" s="181" t="s">
        <v>377</v>
      </c>
      <c r="U116" s="181" t="s">
        <v>498</v>
      </c>
      <c r="V116" s="171">
        <v>6</v>
      </c>
      <c r="W116" s="188" t="s">
        <v>92</v>
      </c>
      <c r="X116" s="181" t="s">
        <v>93</v>
      </c>
      <c r="Y116" s="181" t="s">
        <v>93</v>
      </c>
      <c r="Z116" s="181" t="s">
        <v>93</v>
      </c>
      <c r="AA116" s="185" t="s">
        <v>507</v>
      </c>
      <c r="AB116" s="181" t="s">
        <v>93</v>
      </c>
      <c r="AC116" s="308"/>
      <c r="AD116" s="308"/>
      <c r="AE116" s="308"/>
      <c r="AF116" s="173"/>
    </row>
    <row r="117" spans="1:32" ht="99.95" customHeight="1" x14ac:dyDescent="0.2">
      <c r="A117" s="162" t="s">
        <v>422</v>
      </c>
      <c r="B117" s="162" t="s">
        <v>419</v>
      </c>
      <c r="C117" s="164" t="s">
        <v>423</v>
      </c>
      <c r="D117" s="164" t="s">
        <v>576</v>
      </c>
      <c r="E117" s="164" t="s">
        <v>694</v>
      </c>
      <c r="F117" s="197" t="s">
        <v>87</v>
      </c>
      <c r="G117" s="198" t="s">
        <v>508</v>
      </c>
      <c r="H117" s="199" t="s">
        <v>509</v>
      </c>
      <c r="I117" s="175" t="s">
        <v>100</v>
      </c>
      <c r="J117" s="171" t="s">
        <v>88</v>
      </c>
      <c r="K117" s="176" t="s">
        <v>510</v>
      </c>
      <c r="L117" s="176" t="s">
        <v>385</v>
      </c>
      <c r="M117" s="200">
        <v>2</v>
      </c>
      <c r="N117" s="200">
        <v>3</v>
      </c>
      <c r="O117" s="201">
        <f>M117*N117</f>
        <v>6</v>
      </c>
      <c r="P117" s="201" t="str">
        <f>IF(OR(O117="",O117=0),"",IF(O117&lt;5,"B",IF(O117&lt;9,"M",IF(O117&lt;21,"A","MA"))))</f>
        <v>M</v>
      </c>
      <c r="Q117" s="200">
        <v>25</v>
      </c>
      <c r="R117" s="202">
        <f t="shared" si="55"/>
        <v>150</v>
      </c>
      <c r="S117" s="203" t="str">
        <f t="shared" si="53"/>
        <v>II</v>
      </c>
      <c r="T117" s="204" t="s">
        <v>377</v>
      </c>
      <c r="U117" s="184" t="s">
        <v>99</v>
      </c>
      <c r="V117" s="171">
        <v>6</v>
      </c>
      <c r="W117" s="176" t="s">
        <v>92</v>
      </c>
      <c r="X117" s="205" t="s">
        <v>93</v>
      </c>
      <c r="Y117" s="205" t="s">
        <v>93</v>
      </c>
      <c r="Z117" s="205" t="s">
        <v>511</v>
      </c>
      <c r="AA117" s="174" t="s">
        <v>512</v>
      </c>
      <c r="AB117" s="205" t="s">
        <v>513</v>
      </c>
      <c r="AC117" s="308"/>
      <c r="AD117" s="308"/>
      <c r="AE117" s="308"/>
      <c r="AF117" s="173"/>
    </row>
    <row r="118" spans="1:32" ht="99.95" customHeight="1" x14ac:dyDescent="0.2">
      <c r="A118" s="162" t="s">
        <v>422</v>
      </c>
      <c r="B118" s="162" t="s">
        <v>419</v>
      </c>
      <c r="C118" s="164" t="s">
        <v>423</v>
      </c>
      <c r="D118" s="164" t="s">
        <v>572</v>
      </c>
      <c r="E118" s="164" t="s">
        <v>694</v>
      </c>
      <c r="F118" s="163" t="s">
        <v>87</v>
      </c>
      <c r="G118" s="164" t="s">
        <v>514</v>
      </c>
      <c r="H118" s="185" t="s">
        <v>515</v>
      </c>
      <c r="I118" s="185" t="s">
        <v>516</v>
      </c>
      <c r="J118" s="181" t="s">
        <v>88</v>
      </c>
      <c r="K118" s="188" t="s">
        <v>88</v>
      </c>
      <c r="L118" s="188" t="s">
        <v>517</v>
      </c>
      <c r="M118" s="189">
        <v>6</v>
      </c>
      <c r="N118" s="189">
        <v>3</v>
      </c>
      <c r="O118" s="182">
        <f>M118*N118</f>
        <v>18</v>
      </c>
      <c r="P118" s="182" t="str">
        <f>IF(OR(O118="",O118=0),"",IF(O118&lt;5,"B",IF(O118&lt;9,"M",IF(O118&lt;21,"A","MA"))))</f>
        <v>A</v>
      </c>
      <c r="Q118" s="189">
        <v>25</v>
      </c>
      <c r="R118" s="169">
        <f t="shared" si="55"/>
        <v>450</v>
      </c>
      <c r="S118" s="180" t="str">
        <f t="shared" si="53"/>
        <v>II</v>
      </c>
      <c r="T118" s="183" t="s">
        <v>377</v>
      </c>
      <c r="U118" s="181" t="s">
        <v>99</v>
      </c>
      <c r="V118" s="171">
        <v>6</v>
      </c>
      <c r="W118" s="188" t="s">
        <v>92</v>
      </c>
      <c r="X118" s="181" t="s">
        <v>93</v>
      </c>
      <c r="Y118" s="181" t="s">
        <v>93</v>
      </c>
      <c r="Z118" s="181" t="s">
        <v>93</v>
      </c>
      <c r="AA118" s="187" t="s">
        <v>518</v>
      </c>
      <c r="AB118" s="181" t="s">
        <v>93</v>
      </c>
      <c r="AC118" s="308"/>
      <c r="AD118" s="308"/>
      <c r="AE118" s="308"/>
      <c r="AF118" s="173"/>
    </row>
    <row r="119" spans="1:32" ht="99.95" customHeight="1" x14ac:dyDescent="0.2">
      <c r="A119" s="162" t="s">
        <v>422</v>
      </c>
      <c r="B119" s="162" t="s">
        <v>419</v>
      </c>
      <c r="C119" s="164" t="s">
        <v>423</v>
      </c>
      <c r="D119" s="164" t="s">
        <v>569</v>
      </c>
      <c r="E119" s="164" t="s">
        <v>694</v>
      </c>
      <c r="F119" s="163" t="s">
        <v>87</v>
      </c>
      <c r="G119" s="164" t="s">
        <v>716</v>
      </c>
      <c r="H119" s="185" t="s">
        <v>519</v>
      </c>
      <c r="I119" s="185" t="s">
        <v>520</v>
      </c>
      <c r="J119" s="181" t="s">
        <v>88</v>
      </c>
      <c r="K119" s="188" t="s">
        <v>88</v>
      </c>
      <c r="L119" s="188" t="s">
        <v>517</v>
      </c>
      <c r="M119" s="189">
        <v>6</v>
      </c>
      <c r="N119" s="189">
        <v>3</v>
      </c>
      <c r="O119" s="182">
        <f>M119*N119</f>
        <v>18</v>
      </c>
      <c r="P119" s="182" t="str">
        <f>IF(OR(O119="",O119=0),"",IF(O119&lt;5,"B",IF(O119&lt;9,"M",IF(O119&lt;21,"A","MA"))))</f>
        <v>A</v>
      </c>
      <c r="Q119" s="189">
        <v>25</v>
      </c>
      <c r="R119" s="169">
        <f t="shared" si="55"/>
        <v>450</v>
      </c>
      <c r="S119" s="180" t="str">
        <f t="shared" si="53"/>
        <v>II</v>
      </c>
      <c r="T119" s="183" t="s">
        <v>377</v>
      </c>
      <c r="U119" s="181" t="s">
        <v>99</v>
      </c>
      <c r="V119" s="171">
        <v>6</v>
      </c>
      <c r="W119" s="188" t="s">
        <v>92</v>
      </c>
      <c r="X119" s="181" t="s">
        <v>93</v>
      </c>
      <c r="Y119" s="181" t="s">
        <v>93</v>
      </c>
      <c r="Z119" s="181" t="s">
        <v>93</v>
      </c>
      <c r="AA119" s="187" t="s">
        <v>518</v>
      </c>
      <c r="AB119" s="181" t="s">
        <v>93</v>
      </c>
      <c r="AC119" s="308"/>
      <c r="AD119" s="308"/>
      <c r="AE119" s="308"/>
      <c r="AF119" s="173"/>
    </row>
    <row r="120" spans="1:32" ht="99.95" customHeight="1" x14ac:dyDescent="0.2">
      <c r="A120" s="162" t="s">
        <v>422</v>
      </c>
      <c r="B120" s="162" t="s">
        <v>419</v>
      </c>
      <c r="C120" s="164" t="s">
        <v>423</v>
      </c>
      <c r="D120" s="164" t="s">
        <v>577</v>
      </c>
      <c r="E120" s="164" t="s">
        <v>694</v>
      </c>
      <c r="F120" s="163" t="s">
        <v>87</v>
      </c>
      <c r="G120" s="198" t="s">
        <v>521</v>
      </c>
      <c r="H120" s="206" t="s">
        <v>522</v>
      </c>
      <c r="I120" s="206" t="s">
        <v>523</v>
      </c>
      <c r="J120" s="207" t="s">
        <v>88</v>
      </c>
      <c r="K120" s="207" t="s">
        <v>88</v>
      </c>
      <c r="L120" s="207" t="s">
        <v>88</v>
      </c>
      <c r="M120" s="208">
        <v>2</v>
      </c>
      <c r="N120" s="208">
        <v>3</v>
      </c>
      <c r="O120" s="208">
        <v>6</v>
      </c>
      <c r="P120" s="201" t="str">
        <f t="shared" ref="P120:P125" si="56">IF(OR(O120="",O120=0),"",IF(O120&lt;5,"B",IF(O120&lt;9,"M",IF(O120&lt;21,"A","MA"))))</f>
        <v>M</v>
      </c>
      <c r="Q120" s="208">
        <v>10</v>
      </c>
      <c r="R120" s="209">
        <f t="shared" si="55"/>
        <v>60</v>
      </c>
      <c r="S120" s="210" t="s">
        <v>305</v>
      </c>
      <c r="T120" s="211" t="s">
        <v>386</v>
      </c>
      <c r="U120" s="211" t="s">
        <v>524</v>
      </c>
      <c r="V120" s="171">
        <v>6</v>
      </c>
      <c r="W120" s="176" t="s">
        <v>92</v>
      </c>
      <c r="X120" s="207" t="s">
        <v>93</v>
      </c>
      <c r="Y120" s="207" t="s">
        <v>93</v>
      </c>
      <c r="Z120" s="207" t="s">
        <v>93</v>
      </c>
      <c r="AA120" s="206" t="s">
        <v>525</v>
      </c>
      <c r="AB120" s="205" t="s">
        <v>513</v>
      </c>
      <c r="AC120" s="316"/>
      <c r="AD120" s="316"/>
      <c r="AE120" s="316"/>
      <c r="AF120" s="173"/>
    </row>
    <row r="121" spans="1:32" ht="99.95" customHeight="1" x14ac:dyDescent="0.2">
      <c r="A121" s="162" t="s">
        <v>422</v>
      </c>
      <c r="B121" s="162" t="s">
        <v>419</v>
      </c>
      <c r="C121" s="164" t="s">
        <v>423</v>
      </c>
      <c r="D121" s="164" t="s">
        <v>572</v>
      </c>
      <c r="E121" s="164" t="s">
        <v>694</v>
      </c>
      <c r="F121" s="163" t="s">
        <v>143</v>
      </c>
      <c r="G121" s="164" t="s">
        <v>568</v>
      </c>
      <c r="H121" s="185" t="s">
        <v>527</v>
      </c>
      <c r="I121" s="185" t="s">
        <v>528</v>
      </c>
      <c r="J121" s="181" t="s">
        <v>88</v>
      </c>
      <c r="K121" s="188" t="s">
        <v>88</v>
      </c>
      <c r="L121" s="188" t="s">
        <v>529</v>
      </c>
      <c r="M121" s="189">
        <v>6</v>
      </c>
      <c r="N121" s="189">
        <v>1</v>
      </c>
      <c r="O121" s="182">
        <f t="shared" ref="O121:O125" si="57">M121*N121</f>
        <v>6</v>
      </c>
      <c r="P121" s="182" t="str">
        <f t="shared" si="56"/>
        <v>M</v>
      </c>
      <c r="Q121" s="189">
        <v>10</v>
      </c>
      <c r="R121" s="213">
        <f t="shared" si="55"/>
        <v>60</v>
      </c>
      <c r="S121" s="180" t="str">
        <f t="shared" ref="S121:S123" si="58">IF(R121="","",IF(AND(R121&gt;=600,R121&lt;=4000),"I",IF(AND(R121&gt;=150,R121&lt;=500),"II",IF(AND(R121&gt;=40,R121&lt;=120),"III",IF(OR(R121&lt;=20,R121&gt;=0),"IV")))))</f>
        <v>III</v>
      </c>
      <c r="T121" s="183" t="s">
        <v>386</v>
      </c>
      <c r="U121" s="188" t="s">
        <v>530</v>
      </c>
      <c r="V121" s="171">
        <v>6</v>
      </c>
      <c r="W121" s="188" t="s">
        <v>92</v>
      </c>
      <c r="X121" s="181" t="s">
        <v>93</v>
      </c>
      <c r="Y121" s="181" t="s">
        <v>93</v>
      </c>
      <c r="Z121" s="188" t="s">
        <v>93</v>
      </c>
      <c r="AA121" s="192" t="s">
        <v>531</v>
      </c>
      <c r="AB121" s="193" t="s">
        <v>93</v>
      </c>
      <c r="AC121" s="317" t="s">
        <v>532</v>
      </c>
      <c r="AD121" s="317"/>
      <c r="AE121" s="317"/>
      <c r="AF121" s="173"/>
    </row>
    <row r="122" spans="1:32" ht="196.5" customHeight="1" x14ac:dyDescent="0.2">
      <c r="A122" s="162" t="s">
        <v>422</v>
      </c>
      <c r="B122" s="162" t="s">
        <v>419</v>
      </c>
      <c r="C122" s="164" t="s">
        <v>423</v>
      </c>
      <c r="D122" s="164" t="s">
        <v>578</v>
      </c>
      <c r="E122" s="164" t="s">
        <v>694</v>
      </c>
      <c r="F122" s="163" t="s">
        <v>87</v>
      </c>
      <c r="G122" s="164" t="s">
        <v>717</v>
      </c>
      <c r="H122" s="185" t="s">
        <v>533</v>
      </c>
      <c r="I122" s="192" t="s">
        <v>534</v>
      </c>
      <c r="J122" s="194" t="s">
        <v>88</v>
      </c>
      <c r="K122" s="194" t="s">
        <v>535</v>
      </c>
      <c r="L122" s="188" t="s">
        <v>88</v>
      </c>
      <c r="M122" s="189">
        <v>6</v>
      </c>
      <c r="N122" s="189">
        <v>3</v>
      </c>
      <c r="O122" s="182">
        <f t="shared" si="57"/>
        <v>18</v>
      </c>
      <c r="P122" s="182" t="str">
        <f t="shared" si="56"/>
        <v>A</v>
      </c>
      <c r="Q122" s="189">
        <v>25</v>
      </c>
      <c r="R122" s="213">
        <f t="shared" si="55"/>
        <v>450</v>
      </c>
      <c r="S122" s="180" t="str">
        <f t="shared" si="58"/>
        <v>II</v>
      </c>
      <c r="T122" s="183" t="s">
        <v>377</v>
      </c>
      <c r="U122" s="188" t="s">
        <v>406</v>
      </c>
      <c r="V122" s="171">
        <v>6</v>
      </c>
      <c r="W122" s="188" t="s">
        <v>92</v>
      </c>
      <c r="X122" s="193" t="s">
        <v>93</v>
      </c>
      <c r="Y122" s="193" t="s">
        <v>93</v>
      </c>
      <c r="Z122" s="193" t="s">
        <v>93</v>
      </c>
      <c r="AA122" s="192" t="s">
        <v>536</v>
      </c>
      <c r="AB122" s="181" t="s">
        <v>93</v>
      </c>
      <c r="AC122" s="308"/>
      <c r="AD122" s="308"/>
      <c r="AE122" s="308"/>
      <c r="AF122" s="173"/>
    </row>
    <row r="123" spans="1:32" ht="268.5" customHeight="1" x14ac:dyDescent="0.2">
      <c r="A123" s="162" t="s">
        <v>422</v>
      </c>
      <c r="B123" s="162" t="s">
        <v>419</v>
      </c>
      <c r="C123" s="164" t="s">
        <v>423</v>
      </c>
      <c r="D123" s="164" t="s">
        <v>578</v>
      </c>
      <c r="E123" s="164" t="s">
        <v>694</v>
      </c>
      <c r="F123" s="161" t="s">
        <v>87</v>
      </c>
      <c r="G123" s="164" t="s">
        <v>566</v>
      </c>
      <c r="H123" s="165" t="s">
        <v>564</v>
      </c>
      <c r="I123" s="166" t="s">
        <v>102</v>
      </c>
      <c r="J123" s="167" t="s">
        <v>103</v>
      </c>
      <c r="K123" s="167" t="s">
        <v>104</v>
      </c>
      <c r="L123" s="167" t="s">
        <v>88</v>
      </c>
      <c r="M123" s="168">
        <v>2</v>
      </c>
      <c r="N123" s="168">
        <v>3</v>
      </c>
      <c r="O123" s="169">
        <f t="shared" si="57"/>
        <v>6</v>
      </c>
      <c r="P123" s="169" t="str">
        <f t="shared" si="56"/>
        <v>M</v>
      </c>
      <c r="Q123" s="168">
        <v>25</v>
      </c>
      <c r="R123" s="169">
        <f t="shared" si="55"/>
        <v>150</v>
      </c>
      <c r="S123" s="170" t="str">
        <f t="shared" si="58"/>
        <v>II</v>
      </c>
      <c r="T123" s="163" t="s">
        <v>91</v>
      </c>
      <c r="U123" s="167" t="s">
        <v>105</v>
      </c>
      <c r="V123" s="171">
        <v>6</v>
      </c>
      <c r="W123" s="167" t="s">
        <v>92</v>
      </c>
      <c r="X123" s="167" t="s">
        <v>93</v>
      </c>
      <c r="Y123" s="167" t="s">
        <v>93</v>
      </c>
      <c r="Z123" s="167" t="s">
        <v>93</v>
      </c>
      <c r="AA123" s="172" t="s">
        <v>567</v>
      </c>
      <c r="AB123" s="167" t="s">
        <v>93</v>
      </c>
      <c r="AC123" s="313"/>
      <c r="AD123" s="314"/>
      <c r="AE123" s="315"/>
      <c r="AF123" s="230"/>
    </row>
    <row r="124" spans="1:32" ht="99.95" customHeight="1" x14ac:dyDescent="0.2">
      <c r="A124" s="162" t="s">
        <v>422</v>
      </c>
      <c r="B124" s="162" t="s">
        <v>419</v>
      </c>
      <c r="C124" s="164" t="s">
        <v>423</v>
      </c>
      <c r="D124" s="164" t="s">
        <v>579</v>
      </c>
      <c r="E124" s="164" t="s">
        <v>694</v>
      </c>
      <c r="F124" s="163" t="s">
        <v>87</v>
      </c>
      <c r="G124" s="164" t="s">
        <v>537</v>
      </c>
      <c r="H124" s="212" t="s">
        <v>538</v>
      </c>
      <c r="I124" s="212" t="s">
        <v>539</v>
      </c>
      <c r="J124" s="214" t="s">
        <v>540</v>
      </c>
      <c r="K124" s="214" t="s">
        <v>88</v>
      </c>
      <c r="L124" s="214" t="s">
        <v>88</v>
      </c>
      <c r="M124" s="215">
        <v>2</v>
      </c>
      <c r="N124" s="215">
        <v>3</v>
      </c>
      <c r="O124" s="171">
        <f t="shared" si="57"/>
        <v>6</v>
      </c>
      <c r="P124" s="182" t="str">
        <f t="shared" si="56"/>
        <v>M</v>
      </c>
      <c r="Q124" s="215">
        <v>10</v>
      </c>
      <c r="R124" s="213">
        <f t="shared" si="55"/>
        <v>60</v>
      </c>
      <c r="S124" s="216" t="s">
        <v>305</v>
      </c>
      <c r="T124" s="217" t="s">
        <v>386</v>
      </c>
      <c r="U124" s="217" t="s">
        <v>541</v>
      </c>
      <c r="V124" s="171">
        <v>6</v>
      </c>
      <c r="W124" s="176" t="s">
        <v>92</v>
      </c>
      <c r="X124" s="214" t="s">
        <v>93</v>
      </c>
      <c r="Y124" s="214" t="s">
        <v>93</v>
      </c>
      <c r="Z124" s="214" t="s">
        <v>93</v>
      </c>
      <c r="AA124" s="218" t="s">
        <v>542</v>
      </c>
      <c r="AB124" s="193" t="s">
        <v>93</v>
      </c>
      <c r="AC124" s="316"/>
      <c r="AD124" s="316"/>
      <c r="AE124" s="316"/>
      <c r="AF124" s="173"/>
    </row>
    <row r="125" spans="1:32" ht="99.95" customHeight="1" x14ac:dyDescent="0.2">
      <c r="A125" s="162" t="s">
        <v>422</v>
      </c>
      <c r="B125" s="162" t="s">
        <v>419</v>
      </c>
      <c r="C125" s="164" t="s">
        <v>423</v>
      </c>
      <c r="D125" s="164" t="s">
        <v>579</v>
      </c>
      <c r="E125" s="164" t="s">
        <v>694</v>
      </c>
      <c r="F125" s="163" t="s">
        <v>87</v>
      </c>
      <c r="G125" s="164" t="s">
        <v>565</v>
      </c>
      <c r="H125" s="185" t="s">
        <v>543</v>
      </c>
      <c r="I125" s="192" t="s">
        <v>109</v>
      </c>
      <c r="J125" s="193" t="s">
        <v>88</v>
      </c>
      <c r="K125" s="194" t="s">
        <v>544</v>
      </c>
      <c r="L125" s="195" t="s">
        <v>545</v>
      </c>
      <c r="M125" s="189">
        <v>6</v>
      </c>
      <c r="N125" s="189">
        <v>3</v>
      </c>
      <c r="O125" s="182">
        <f t="shared" si="57"/>
        <v>18</v>
      </c>
      <c r="P125" s="182" t="str">
        <f t="shared" si="56"/>
        <v>A</v>
      </c>
      <c r="Q125" s="189">
        <v>25</v>
      </c>
      <c r="R125" s="213">
        <f t="shared" si="55"/>
        <v>450</v>
      </c>
      <c r="S125" s="180" t="str">
        <f>IF(R125="","",IF(AND(R125&gt;=600,R125&lt;=4000),"I",IF(AND(R125&gt;=150,R125&lt;=500),"II",IF(AND(R125&gt;=40,R125&lt;=120),"III",IF(OR(R125&lt;=20,R125&gt;=0),"IV")))))</f>
        <v>II</v>
      </c>
      <c r="T125" s="183" t="s">
        <v>377</v>
      </c>
      <c r="U125" s="195" t="s">
        <v>546</v>
      </c>
      <c r="V125" s="171">
        <v>6</v>
      </c>
      <c r="W125" s="188" t="s">
        <v>92</v>
      </c>
      <c r="X125" s="193" t="s">
        <v>93</v>
      </c>
      <c r="Y125" s="193" t="s">
        <v>93</v>
      </c>
      <c r="Z125" s="193" t="s">
        <v>93</v>
      </c>
      <c r="AA125" s="219" t="s">
        <v>547</v>
      </c>
      <c r="AB125" s="205" t="s">
        <v>513</v>
      </c>
      <c r="AC125" s="308"/>
      <c r="AD125" s="308"/>
      <c r="AE125" s="308"/>
      <c r="AF125" s="173"/>
    </row>
    <row r="126" spans="1:32" ht="99.95" customHeight="1" x14ac:dyDescent="0.2">
      <c r="A126" s="162" t="s">
        <v>422</v>
      </c>
      <c r="B126" s="162" t="s">
        <v>419</v>
      </c>
      <c r="C126" s="164" t="s">
        <v>423</v>
      </c>
      <c r="D126" s="164" t="s">
        <v>787</v>
      </c>
      <c r="E126" s="164" t="s">
        <v>694</v>
      </c>
      <c r="F126" s="220" t="s">
        <v>143</v>
      </c>
      <c r="G126" s="221" t="s">
        <v>788</v>
      </c>
      <c r="H126" s="219" t="s">
        <v>440</v>
      </c>
      <c r="I126" s="192" t="s">
        <v>375</v>
      </c>
      <c r="J126" s="188" t="s">
        <v>88</v>
      </c>
      <c r="K126" s="188" t="s">
        <v>88</v>
      </c>
      <c r="L126" s="194" t="s">
        <v>88</v>
      </c>
      <c r="M126" s="222">
        <v>6</v>
      </c>
      <c r="N126" s="222">
        <v>3</v>
      </c>
      <c r="O126" s="222">
        <v>18</v>
      </c>
      <c r="P126" s="182" t="s">
        <v>376</v>
      </c>
      <c r="Q126" s="222">
        <v>25</v>
      </c>
      <c r="R126" s="222">
        <v>450</v>
      </c>
      <c r="S126" s="180" t="str">
        <f t="shared" ref="S126:S136" si="59">IF(R126="","",IF(AND(R126&gt;=600,R126&lt;=4000),"I",IF(AND(R126&gt;=150,R126&lt;=500),"II",IF(AND(R126&gt;=40,R126&lt;=120),"III",IF(OR(R126&lt;=20,R126&gt;=0),"IV")))))</f>
        <v>II</v>
      </c>
      <c r="T126" s="183" t="s">
        <v>377</v>
      </c>
      <c r="U126" s="195" t="s">
        <v>378</v>
      </c>
      <c r="V126" s="171">
        <v>6</v>
      </c>
      <c r="W126" s="188" t="s">
        <v>92</v>
      </c>
      <c r="X126" s="193" t="s">
        <v>93</v>
      </c>
      <c r="Y126" s="193" t="s">
        <v>93</v>
      </c>
      <c r="Z126" s="188" t="s">
        <v>93</v>
      </c>
      <c r="AA126" s="188" t="s">
        <v>379</v>
      </c>
      <c r="AB126" s="188" t="s">
        <v>93</v>
      </c>
      <c r="AC126" s="310"/>
      <c r="AD126" s="311"/>
      <c r="AE126" s="312"/>
      <c r="AF126" s="196"/>
    </row>
    <row r="127" spans="1:32" ht="99.95" customHeight="1" x14ac:dyDescent="0.2">
      <c r="A127" s="162" t="s">
        <v>422</v>
      </c>
      <c r="B127" s="162" t="s">
        <v>419</v>
      </c>
      <c r="C127" s="164" t="s">
        <v>423</v>
      </c>
      <c r="D127" s="164" t="s">
        <v>787</v>
      </c>
      <c r="E127" s="164" t="s">
        <v>694</v>
      </c>
      <c r="F127" s="220" t="s">
        <v>143</v>
      </c>
      <c r="G127" s="221" t="s">
        <v>789</v>
      </c>
      <c r="H127" s="223" t="s">
        <v>548</v>
      </c>
      <c r="I127" s="224" t="s">
        <v>380</v>
      </c>
      <c r="J127" s="225" t="s">
        <v>88</v>
      </c>
      <c r="K127" s="225" t="s">
        <v>88</v>
      </c>
      <c r="L127" s="225" t="s">
        <v>381</v>
      </c>
      <c r="M127" s="226">
        <v>6</v>
      </c>
      <c r="N127" s="226">
        <v>3</v>
      </c>
      <c r="O127" s="227">
        <v>18</v>
      </c>
      <c r="P127" s="227" t="s">
        <v>376</v>
      </c>
      <c r="Q127" s="226">
        <v>25</v>
      </c>
      <c r="R127" s="227">
        <v>450</v>
      </c>
      <c r="S127" s="180" t="str">
        <f t="shared" si="59"/>
        <v>II</v>
      </c>
      <c r="T127" s="220" t="s">
        <v>377</v>
      </c>
      <c r="U127" s="225" t="s">
        <v>382</v>
      </c>
      <c r="V127" s="171">
        <v>6</v>
      </c>
      <c r="W127" s="225" t="s">
        <v>143</v>
      </c>
      <c r="X127" s="225" t="s">
        <v>93</v>
      </c>
      <c r="Y127" s="225" t="s">
        <v>93</v>
      </c>
      <c r="Z127" s="225" t="s">
        <v>93</v>
      </c>
      <c r="AA127" s="225" t="s">
        <v>383</v>
      </c>
      <c r="AB127" s="225" t="s">
        <v>384</v>
      </c>
      <c r="AC127" s="309"/>
      <c r="AD127" s="309"/>
      <c r="AE127" s="309"/>
      <c r="AF127" s="196"/>
    </row>
    <row r="128" spans="1:32" ht="99.95" customHeight="1" x14ac:dyDescent="0.2">
      <c r="A128" s="162" t="s">
        <v>422</v>
      </c>
      <c r="B128" s="162" t="s">
        <v>419</v>
      </c>
      <c r="C128" s="164" t="s">
        <v>423</v>
      </c>
      <c r="D128" s="164" t="s">
        <v>787</v>
      </c>
      <c r="E128" s="164" t="s">
        <v>694</v>
      </c>
      <c r="F128" s="220" t="s">
        <v>143</v>
      </c>
      <c r="G128" s="221" t="s">
        <v>721</v>
      </c>
      <c r="H128" s="228" t="s">
        <v>549</v>
      </c>
      <c r="I128" s="192" t="s">
        <v>117</v>
      </c>
      <c r="J128" s="193" t="s">
        <v>88</v>
      </c>
      <c r="K128" s="188" t="s">
        <v>88</v>
      </c>
      <c r="L128" s="188" t="s">
        <v>385</v>
      </c>
      <c r="M128" s="193">
        <v>2</v>
      </c>
      <c r="N128" s="193">
        <v>2</v>
      </c>
      <c r="O128" s="193">
        <v>4</v>
      </c>
      <c r="P128" s="182" t="s">
        <v>118</v>
      </c>
      <c r="Q128" s="193">
        <v>25</v>
      </c>
      <c r="R128" s="193">
        <v>100</v>
      </c>
      <c r="S128" s="180" t="str">
        <f t="shared" si="59"/>
        <v>III</v>
      </c>
      <c r="T128" s="183" t="s">
        <v>386</v>
      </c>
      <c r="U128" s="195" t="s">
        <v>99</v>
      </c>
      <c r="V128" s="171">
        <v>6</v>
      </c>
      <c r="W128" s="188" t="s">
        <v>92</v>
      </c>
      <c r="X128" s="193" t="s">
        <v>93</v>
      </c>
      <c r="Y128" s="188" t="s">
        <v>93</v>
      </c>
      <c r="Z128" s="193" t="s">
        <v>93</v>
      </c>
      <c r="AA128" s="194" t="s">
        <v>387</v>
      </c>
      <c r="AB128" s="181" t="s">
        <v>93</v>
      </c>
      <c r="AC128" s="309"/>
      <c r="AD128" s="309"/>
      <c r="AE128" s="309"/>
      <c r="AF128" s="196"/>
    </row>
    <row r="129" spans="1:32" ht="99.95" customHeight="1" x14ac:dyDescent="0.2">
      <c r="A129" s="162" t="s">
        <v>422</v>
      </c>
      <c r="B129" s="162" t="s">
        <v>419</v>
      </c>
      <c r="C129" s="164" t="s">
        <v>423</v>
      </c>
      <c r="D129" s="164" t="s">
        <v>787</v>
      </c>
      <c r="E129" s="164" t="s">
        <v>694</v>
      </c>
      <c r="F129" s="220" t="s">
        <v>143</v>
      </c>
      <c r="G129" s="221" t="s">
        <v>722</v>
      </c>
      <c r="H129" s="223" t="s">
        <v>550</v>
      </c>
      <c r="I129" s="185" t="s">
        <v>388</v>
      </c>
      <c r="J129" s="181" t="s">
        <v>88</v>
      </c>
      <c r="K129" s="181" t="s">
        <v>88</v>
      </c>
      <c r="L129" s="181" t="s">
        <v>88</v>
      </c>
      <c r="M129" s="189">
        <v>2</v>
      </c>
      <c r="N129" s="189">
        <v>3</v>
      </c>
      <c r="O129" s="182">
        <v>6</v>
      </c>
      <c r="P129" s="182" t="s">
        <v>116</v>
      </c>
      <c r="Q129" s="189">
        <v>10</v>
      </c>
      <c r="R129" s="182">
        <v>60</v>
      </c>
      <c r="S129" s="180" t="str">
        <f t="shared" si="59"/>
        <v>III</v>
      </c>
      <c r="T129" s="183" t="s">
        <v>386</v>
      </c>
      <c r="U129" s="181" t="s">
        <v>389</v>
      </c>
      <c r="V129" s="171">
        <v>6</v>
      </c>
      <c r="W129" s="181" t="s">
        <v>92</v>
      </c>
      <c r="X129" s="181" t="s">
        <v>93</v>
      </c>
      <c r="Y129" s="181" t="s">
        <v>93</v>
      </c>
      <c r="Z129" s="181" t="s">
        <v>93</v>
      </c>
      <c r="AA129" s="183" t="s">
        <v>390</v>
      </c>
      <c r="AB129" s="181" t="s">
        <v>93</v>
      </c>
      <c r="AC129" s="309"/>
      <c r="AD129" s="309"/>
      <c r="AE129" s="309"/>
      <c r="AF129" s="196"/>
    </row>
    <row r="130" spans="1:32" ht="99.95" customHeight="1" x14ac:dyDescent="0.2">
      <c r="A130" s="162" t="s">
        <v>422</v>
      </c>
      <c r="B130" s="162" t="s">
        <v>419</v>
      </c>
      <c r="C130" s="164" t="s">
        <v>423</v>
      </c>
      <c r="D130" s="164" t="s">
        <v>787</v>
      </c>
      <c r="E130" s="164" t="s">
        <v>694</v>
      </c>
      <c r="F130" s="220" t="s">
        <v>143</v>
      </c>
      <c r="G130" s="221" t="s">
        <v>723</v>
      </c>
      <c r="H130" s="185" t="s">
        <v>454</v>
      </c>
      <c r="I130" s="185" t="s">
        <v>391</v>
      </c>
      <c r="J130" s="181" t="s">
        <v>88</v>
      </c>
      <c r="K130" s="181" t="s">
        <v>88</v>
      </c>
      <c r="L130" s="181" t="s">
        <v>392</v>
      </c>
      <c r="M130" s="189">
        <v>2</v>
      </c>
      <c r="N130" s="189">
        <v>3</v>
      </c>
      <c r="O130" s="182">
        <v>6</v>
      </c>
      <c r="P130" s="182" t="s">
        <v>116</v>
      </c>
      <c r="Q130" s="189">
        <v>10</v>
      </c>
      <c r="R130" s="182">
        <v>60</v>
      </c>
      <c r="S130" s="180" t="str">
        <f t="shared" si="59"/>
        <v>III</v>
      </c>
      <c r="T130" s="183" t="s">
        <v>386</v>
      </c>
      <c r="U130" s="181" t="s">
        <v>393</v>
      </c>
      <c r="V130" s="171">
        <v>6</v>
      </c>
      <c r="W130" s="188" t="s">
        <v>92</v>
      </c>
      <c r="X130" s="181" t="s">
        <v>93</v>
      </c>
      <c r="Y130" s="181" t="s">
        <v>93</v>
      </c>
      <c r="Z130" s="181" t="s">
        <v>93</v>
      </c>
      <c r="AA130" s="183" t="s">
        <v>394</v>
      </c>
      <c r="AB130" s="181" t="s">
        <v>93</v>
      </c>
      <c r="AC130" s="309" t="s">
        <v>701</v>
      </c>
      <c r="AD130" s="309"/>
      <c r="AE130" s="309"/>
      <c r="AF130" s="196"/>
    </row>
    <row r="131" spans="1:32" ht="99.95" customHeight="1" x14ac:dyDescent="0.2">
      <c r="A131" s="162" t="s">
        <v>422</v>
      </c>
      <c r="B131" s="162" t="s">
        <v>419</v>
      </c>
      <c r="C131" s="164" t="s">
        <v>423</v>
      </c>
      <c r="D131" s="164" t="s">
        <v>787</v>
      </c>
      <c r="E131" s="164" t="s">
        <v>694</v>
      </c>
      <c r="F131" s="220" t="s">
        <v>115</v>
      </c>
      <c r="G131" s="221" t="s">
        <v>794</v>
      </c>
      <c r="H131" s="224" t="s">
        <v>465</v>
      </c>
      <c r="I131" s="224" t="s">
        <v>395</v>
      </c>
      <c r="J131" s="225" t="s">
        <v>88</v>
      </c>
      <c r="K131" s="225" t="s">
        <v>88</v>
      </c>
      <c r="L131" s="225" t="s">
        <v>396</v>
      </c>
      <c r="M131" s="226">
        <v>2</v>
      </c>
      <c r="N131" s="226">
        <v>3</v>
      </c>
      <c r="O131" s="227">
        <v>6</v>
      </c>
      <c r="P131" s="227" t="s">
        <v>116</v>
      </c>
      <c r="Q131" s="226">
        <v>25</v>
      </c>
      <c r="R131" s="227">
        <v>150</v>
      </c>
      <c r="S131" s="180" t="str">
        <f t="shared" si="59"/>
        <v>II</v>
      </c>
      <c r="T131" s="183" t="s">
        <v>377</v>
      </c>
      <c r="U131" s="225" t="s">
        <v>397</v>
      </c>
      <c r="V131" s="171">
        <v>6</v>
      </c>
      <c r="W131" s="188" t="s">
        <v>92</v>
      </c>
      <c r="X131" s="225" t="s">
        <v>93</v>
      </c>
      <c r="Y131" s="225" t="s">
        <v>93</v>
      </c>
      <c r="Z131" s="225" t="s">
        <v>93</v>
      </c>
      <c r="AA131" s="220" t="s">
        <v>398</v>
      </c>
      <c r="AB131" s="225" t="s">
        <v>399</v>
      </c>
      <c r="AC131" s="309"/>
      <c r="AD131" s="309"/>
      <c r="AE131" s="309"/>
      <c r="AF131" s="196"/>
    </row>
    <row r="132" spans="1:32" ht="99.95" customHeight="1" x14ac:dyDescent="0.2">
      <c r="A132" s="162" t="s">
        <v>422</v>
      </c>
      <c r="B132" s="162" t="s">
        <v>419</v>
      </c>
      <c r="C132" s="164" t="s">
        <v>423</v>
      </c>
      <c r="D132" s="164" t="s">
        <v>787</v>
      </c>
      <c r="E132" s="164" t="s">
        <v>694</v>
      </c>
      <c r="F132" s="220" t="s">
        <v>143</v>
      </c>
      <c r="G132" s="221" t="s">
        <v>724</v>
      </c>
      <c r="H132" s="224" t="s">
        <v>551</v>
      </c>
      <c r="I132" s="192" t="s">
        <v>400</v>
      </c>
      <c r="J132" s="193" t="s">
        <v>88</v>
      </c>
      <c r="K132" s="193" t="s">
        <v>88</v>
      </c>
      <c r="L132" s="193" t="s">
        <v>88</v>
      </c>
      <c r="M132" s="193">
        <v>2</v>
      </c>
      <c r="N132" s="193">
        <v>2</v>
      </c>
      <c r="O132" s="227">
        <v>4</v>
      </c>
      <c r="P132" s="182" t="s">
        <v>118</v>
      </c>
      <c r="Q132" s="193">
        <v>10</v>
      </c>
      <c r="R132" s="227">
        <v>40</v>
      </c>
      <c r="S132" s="180" t="str">
        <f t="shared" si="59"/>
        <v>III</v>
      </c>
      <c r="T132" s="183" t="s">
        <v>386</v>
      </c>
      <c r="U132" s="195" t="s">
        <v>401</v>
      </c>
      <c r="V132" s="171">
        <v>6</v>
      </c>
      <c r="W132" s="188" t="s">
        <v>92</v>
      </c>
      <c r="X132" s="193" t="s">
        <v>93</v>
      </c>
      <c r="Y132" s="193" t="s">
        <v>93</v>
      </c>
      <c r="Z132" s="193" t="s">
        <v>93</v>
      </c>
      <c r="AA132" s="188" t="s">
        <v>402</v>
      </c>
      <c r="AB132" s="181" t="s">
        <v>93</v>
      </c>
      <c r="AC132" s="309"/>
      <c r="AD132" s="309"/>
      <c r="AE132" s="309"/>
      <c r="AF132" s="196"/>
    </row>
    <row r="133" spans="1:32" ht="99.95" customHeight="1" x14ac:dyDescent="0.2">
      <c r="A133" s="162" t="s">
        <v>422</v>
      </c>
      <c r="B133" s="162" t="s">
        <v>419</v>
      </c>
      <c r="C133" s="164" t="s">
        <v>423</v>
      </c>
      <c r="D133" s="164" t="s">
        <v>787</v>
      </c>
      <c r="E133" s="164" t="s">
        <v>694</v>
      </c>
      <c r="F133" s="220" t="s">
        <v>143</v>
      </c>
      <c r="G133" s="221" t="s">
        <v>791</v>
      </c>
      <c r="H133" s="212" t="s">
        <v>552</v>
      </c>
      <c r="I133" s="212" t="s">
        <v>403</v>
      </c>
      <c r="J133" s="214" t="s">
        <v>88</v>
      </c>
      <c r="K133" s="214" t="s">
        <v>88</v>
      </c>
      <c r="L133" s="214" t="s">
        <v>88</v>
      </c>
      <c r="M133" s="215">
        <v>2</v>
      </c>
      <c r="N133" s="215">
        <v>3</v>
      </c>
      <c r="O133" s="193">
        <v>6</v>
      </c>
      <c r="P133" s="182" t="s">
        <v>116</v>
      </c>
      <c r="Q133" s="215">
        <v>10</v>
      </c>
      <c r="R133" s="213">
        <v>60</v>
      </c>
      <c r="S133" s="180" t="str">
        <f t="shared" si="59"/>
        <v>III</v>
      </c>
      <c r="T133" s="217" t="s">
        <v>386</v>
      </c>
      <c r="U133" s="217" t="s">
        <v>404</v>
      </c>
      <c r="V133" s="171">
        <v>6</v>
      </c>
      <c r="W133" s="188" t="s">
        <v>92</v>
      </c>
      <c r="X133" s="214" t="s">
        <v>93</v>
      </c>
      <c r="Y133" s="214" t="s">
        <v>93</v>
      </c>
      <c r="Z133" s="214" t="s">
        <v>93</v>
      </c>
      <c r="AA133" s="214" t="s">
        <v>394</v>
      </c>
      <c r="AB133" s="193" t="s">
        <v>93</v>
      </c>
      <c r="AC133" s="309"/>
      <c r="AD133" s="309"/>
      <c r="AE133" s="309"/>
      <c r="AF133" s="196"/>
    </row>
    <row r="134" spans="1:32" ht="99.95" customHeight="1" x14ac:dyDescent="0.2">
      <c r="A134" s="162" t="s">
        <v>422</v>
      </c>
      <c r="B134" s="162" t="s">
        <v>419</v>
      </c>
      <c r="C134" s="164" t="s">
        <v>423</v>
      </c>
      <c r="D134" s="164" t="s">
        <v>787</v>
      </c>
      <c r="E134" s="164" t="s">
        <v>694</v>
      </c>
      <c r="F134" s="220" t="s">
        <v>143</v>
      </c>
      <c r="G134" s="221" t="s">
        <v>726</v>
      </c>
      <c r="H134" s="185" t="s">
        <v>725</v>
      </c>
      <c r="I134" s="192" t="s">
        <v>405</v>
      </c>
      <c r="J134" s="194" t="s">
        <v>88</v>
      </c>
      <c r="K134" s="194" t="s">
        <v>88</v>
      </c>
      <c r="L134" s="192" t="s">
        <v>88</v>
      </c>
      <c r="M134" s="189">
        <v>2</v>
      </c>
      <c r="N134" s="189">
        <v>3</v>
      </c>
      <c r="O134" s="182">
        <v>4</v>
      </c>
      <c r="P134" s="182" t="s">
        <v>118</v>
      </c>
      <c r="Q134" s="189">
        <v>25</v>
      </c>
      <c r="R134" s="213">
        <v>100</v>
      </c>
      <c r="S134" s="180" t="str">
        <f t="shared" si="59"/>
        <v>III</v>
      </c>
      <c r="T134" s="183" t="s">
        <v>386</v>
      </c>
      <c r="U134" s="188" t="s">
        <v>406</v>
      </c>
      <c r="V134" s="171">
        <v>6</v>
      </c>
      <c r="W134" s="188" t="s">
        <v>92</v>
      </c>
      <c r="X134" s="193" t="s">
        <v>93</v>
      </c>
      <c r="Y134" s="193" t="s">
        <v>93</v>
      </c>
      <c r="Z134" s="188" t="s">
        <v>93</v>
      </c>
      <c r="AA134" s="188" t="s">
        <v>407</v>
      </c>
      <c r="AB134" s="193" t="s">
        <v>93</v>
      </c>
      <c r="AC134" s="309"/>
      <c r="AD134" s="309"/>
      <c r="AE134" s="309"/>
      <c r="AF134" s="196"/>
    </row>
    <row r="135" spans="1:32" ht="99.95" customHeight="1" x14ac:dyDescent="0.2">
      <c r="A135" s="162" t="s">
        <v>422</v>
      </c>
      <c r="B135" s="162" t="s">
        <v>419</v>
      </c>
      <c r="C135" s="164" t="s">
        <v>423</v>
      </c>
      <c r="D135" s="164" t="s">
        <v>787</v>
      </c>
      <c r="E135" s="164" t="s">
        <v>694</v>
      </c>
      <c r="F135" s="220" t="s">
        <v>143</v>
      </c>
      <c r="G135" s="221" t="s">
        <v>792</v>
      </c>
      <c r="H135" s="185" t="s">
        <v>553</v>
      </c>
      <c r="I135" s="192" t="s">
        <v>107</v>
      </c>
      <c r="J135" s="193" t="s">
        <v>88</v>
      </c>
      <c r="K135" s="194" t="s">
        <v>88</v>
      </c>
      <c r="L135" s="188" t="s">
        <v>88</v>
      </c>
      <c r="M135" s="193">
        <v>2</v>
      </c>
      <c r="N135" s="193">
        <v>2</v>
      </c>
      <c r="O135" s="182">
        <v>4</v>
      </c>
      <c r="P135" s="182" t="s">
        <v>118</v>
      </c>
      <c r="Q135" s="189">
        <v>25</v>
      </c>
      <c r="R135" s="213">
        <v>100</v>
      </c>
      <c r="S135" s="180" t="str">
        <f t="shared" si="59"/>
        <v>III</v>
      </c>
      <c r="T135" s="183" t="s">
        <v>386</v>
      </c>
      <c r="U135" s="195" t="s">
        <v>108</v>
      </c>
      <c r="V135" s="171">
        <v>6</v>
      </c>
      <c r="W135" s="188" t="s">
        <v>92</v>
      </c>
      <c r="X135" s="193" t="s">
        <v>93</v>
      </c>
      <c r="Y135" s="193" t="s">
        <v>93</v>
      </c>
      <c r="Z135" s="193" t="s">
        <v>93</v>
      </c>
      <c r="AA135" s="194" t="s">
        <v>408</v>
      </c>
      <c r="AB135" s="193" t="s">
        <v>93</v>
      </c>
      <c r="AC135" s="309"/>
      <c r="AD135" s="309"/>
      <c r="AE135" s="309"/>
      <c r="AF135" s="196"/>
    </row>
    <row r="136" spans="1:32" ht="99.95" customHeight="1" x14ac:dyDescent="0.2">
      <c r="A136" s="162" t="s">
        <v>422</v>
      </c>
      <c r="B136" s="162" t="s">
        <v>419</v>
      </c>
      <c r="C136" s="164" t="s">
        <v>423</v>
      </c>
      <c r="D136" s="164" t="s">
        <v>787</v>
      </c>
      <c r="E136" s="164" t="s">
        <v>694</v>
      </c>
      <c r="F136" s="220" t="s">
        <v>143</v>
      </c>
      <c r="G136" s="221" t="s">
        <v>727</v>
      </c>
      <c r="H136" s="185" t="s">
        <v>554</v>
      </c>
      <c r="I136" s="192" t="s">
        <v>109</v>
      </c>
      <c r="J136" s="193" t="s">
        <v>88</v>
      </c>
      <c r="K136" s="194" t="s">
        <v>88</v>
      </c>
      <c r="L136" s="195" t="s">
        <v>409</v>
      </c>
      <c r="M136" s="193">
        <v>2</v>
      </c>
      <c r="N136" s="193">
        <v>2</v>
      </c>
      <c r="O136" s="182">
        <v>4</v>
      </c>
      <c r="P136" s="182" t="s">
        <v>118</v>
      </c>
      <c r="Q136" s="189">
        <v>25</v>
      </c>
      <c r="R136" s="213">
        <v>100</v>
      </c>
      <c r="S136" s="180" t="str">
        <f t="shared" si="59"/>
        <v>III</v>
      </c>
      <c r="T136" s="183" t="s">
        <v>386</v>
      </c>
      <c r="U136" s="195" t="s">
        <v>410</v>
      </c>
      <c r="V136" s="171">
        <v>6</v>
      </c>
      <c r="W136" s="188" t="s">
        <v>92</v>
      </c>
      <c r="X136" s="193" t="s">
        <v>93</v>
      </c>
      <c r="Y136" s="193" t="s">
        <v>93</v>
      </c>
      <c r="Z136" s="188" t="s">
        <v>93</v>
      </c>
      <c r="AA136" s="194" t="s">
        <v>411</v>
      </c>
      <c r="AB136" s="194" t="s">
        <v>93</v>
      </c>
      <c r="AC136" s="309"/>
      <c r="AD136" s="309"/>
      <c r="AE136" s="309"/>
      <c r="AF136" s="196"/>
    </row>
    <row r="137" spans="1:32" ht="99.95" customHeight="1" x14ac:dyDescent="0.2">
      <c r="A137" s="162" t="s">
        <v>422</v>
      </c>
      <c r="B137" s="162" t="s">
        <v>419</v>
      </c>
      <c r="C137" s="164" t="s">
        <v>423</v>
      </c>
      <c r="D137" s="164" t="s">
        <v>787</v>
      </c>
      <c r="E137" s="164" t="s">
        <v>694</v>
      </c>
      <c r="F137" s="220" t="s">
        <v>143</v>
      </c>
      <c r="G137" s="221" t="s">
        <v>793</v>
      </c>
      <c r="H137" s="192" t="s">
        <v>555</v>
      </c>
      <c r="I137" s="192" t="s">
        <v>412</v>
      </c>
      <c r="J137" s="193" t="s">
        <v>88</v>
      </c>
      <c r="K137" s="188" t="s">
        <v>413</v>
      </c>
      <c r="L137" s="188" t="s">
        <v>413</v>
      </c>
      <c r="M137" s="193">
        <v>6</v>
      </c>
      <c r="N137" s="193">
        <v>2</v>
      </c>
      <c r="O137" s="193">
        <v>12</v>
      </c>
      <c r="P137" s="182" t="s">
        <v>376</v>
      </c>
      <c r="Q137" s="222">
        <v>25</v>
      </c>
      <c r="R137" s="213">
        <v>300</v>
      </c>
      <c r="S137" s="180" t="str">
        <f>IF(R137="","",IF(AND(R137&gt;=600,R137&lt;=4000),"I",IF(AND(R137&gt;=150,R137&lt;=500),"II",IF(AND(R137&gt;=40,R137&lt;=120),"III",IF(OR(R137&lt;=20,R137&gt;=0),"IV")))))</f>
        <v>II</v>
      </c>
      <c r="T137" s="183" t="s">
        <v>377</v>
      </c>
      <c r="U137" s="188" t="s">
        <v>414</v>
      </c>
      <c r="V137" s="171">
        <v>6</v>
      </c>
      <c r="W137" s="188" t="s">
        <v>92</v>
      </c>
      <c r="X137" s="193" t="s">
        <v>93</v>
      </c>
      <c r="Y137" s="193" t="s">
        <v>93</v>
      </c>
      <c r="Z137" s="188" t="s">
        <v>93</v>
      </c>
      <c r="AA137" s="194" t="s">
        <v>415</v>
      </c>
      <c r="AB137" s="193" t="s">
        <v>93</v>
      </c>
      <c r="AC137" s="309"/>
      <c r="AD137" s="309"/>
      <c r="AE137" s="309"/>
      <c r="AF137" s="196"/>
    </row>
    <row r="138" spans="1:32" ht="99.95" customHeight="1" x14ac:dyDescent="0.2">
      <c r="A138" s="162" t="s">
        <v>422</v>
      </c>
      <c r="B138" s="162" t="s">
        <v>419</v>
      </c>
      <c r="C138" s="164" t="s">
        <v>423</v>
      </c>
      <c r="D138" s="164" t="s">
        <v>787</v>
      </c>
      <c r="E138" s="164" t="s">
        <v>694</v>
      </c>
      <c r="F138" s="167" t="s">
        <v>87</v>
      </c>
      <c r="G138" s="164" t="s">
        <v>580</v>
      </c>
      <c r="H138" s="185" t="s">
        <v>553</v>
      </c>
      <c r="I138" s="192" t="s">
        <v>107</v>
      </c>
      <c r="J138" s="193" t="s">
        <v>88</v>
      </c>
      <c r="K138" s="194" t="s">
        <v>556</v>
      </c>
      <c r="L138" s="193" t="s">
        <v>88</v>
      </c>
      <c r="M138" s="186">
        <v>6</v>
      </c>
      <c r="N138" s="186">
        <v>3</v>
      </c>
      <c r="O138" s="179">
        <f t="shared" ref="O138:O140" si="60">M138*N138</f>
        <v>18</v>
      </c>
      <c r="P138" s="179" t="str">
        <f t="shared" ref="P138:P140" si="61">IF(OR(O138="",O138=0),"",IF(O138&lt;5,"B",IF(O138&lt;9,"M",IF(O138&lt;21,"A","MA"))))</f>
        <v>A</v>
      </c>
      <c r="Q138" s="186">
        <v>25</v>
      </c>
      <c r="R138" s="229">
        <f t="shared" ref="R138:R140" si="62">O138*Q138</f>
        <v>450</v>
      </c>
      <c r="S138" s="180" t="str">
        <f t="shared" ref="S138:S140" si="63">IF(R138="","",IF(AND(R138&gt;=600,R138&lt;=4000),"I",IF(AND(R138&gt;=150,R138&lt;=500),"II",IF(AND(R138&gt;=40,R138&lt;=120),"III",IF(OR(R138&lt;=20,R138&gt;=0),"IV")))))</f>
        <v>II</v>
      </c>
      <c r="T138" s="181" t="s">
        <v>377</v>
      </c>
      <c r="U138" s="194" t="s">
        <v>108</v>
      </c>
      <c r="V138" s="171">
        <v>6</v>
      </c>
      <c r="W138" s="188" t="s">
        <v>92</v>
      </c>
      <c r="X138" s="193" t="s">
        <v>93</v>
      </c>
      <c r="Y138" s="193" t="s">
        <v>93</v>
      </c>
      <c r="Z138" s="193" t="s">
        <v>93</v>
      </c>
      <c r="AA138" s="219" t="s">
        <v>557</v>
      </c>
      <c r="AB138" s="193" t="s">
        <v>93</v>
      </c>
      <c r="AC138" s="308"/>
      <c r="AD138" s="308"/>
      <c r="AE138" s="308"/>
      <c r="AF138" s="173"/>
    </row>
    <row r="139" spans="1:32" ht="99.95" customHeight="1" x14ac:dyDescent="0.2">
      <c r="A139" s="162" t="s">
        <v>422</v>
      </c>
      <c r="B139" s="162" t="s">
        <v>419</v>
      </c>
      <c r="C139" s="164" t="s">
        <v>423</v>
      </c>
      <c r="D139" s="164" t="s">
        <v>787</v>
      </c>
      <c r="E139" s="164" t="s">
        <v>694</v>
      </c>
      <c r="F139" s="163" t="s">
        <v>143</v>
      </c>
      <c r="G139" s="164" t="s">
        <v>729</v>
      </c>
      <c r="H139" s="175" t="s">
        <v>558</v>
      </c>
      <c r="I139" s="175" t="s">
        <v>559</v>
      </c>
      <c r="J139" s="171" t="s">
        <v>88</v>
      </c>
      <c r="K139" s="176" t="s">
        <v>560</v>
      </c>
      <c r="L139" s="176" t="s">
        <v>110</v>
      </c>
      <c r="M139" s="171">
        <v>6</v>
      </c>
      <c r="N139" s="171">
        <v>2</v>
      </c>
      <c r="O139" s="171">
        <f t="shared" si="60"/>
        <v>12</v>
      </c>
      <c r="P139" s="182" t="str">
        <f t="shared" si="61"/>
        <v>A</v>
      </c>
      <c r="Q139" s="178">
        <v>25</v>
      </c>
      <c r="R139" s="213">
        <f t="shared" si="62"/>
        <v>300</v>
      </c>
      <c r="S139" s="180" t="str">
        <f t="shared" si="63"/>
        <v>II</v>
      </c>
      <c r="T139" s="183" t="s">
        <v>377</v>
      </c>
      <c r="U139" s="176" t="s">
        <v>414</v>
      </c>
      <c r="V139" s="171">
        <v>6</v>
      </c>
      <c r="W139" s="176" t="s">
        <v>92</v>
      </c>
      <c r="X139" s="171" t="s">
        <v>93</v>
      </c>
      <c r="Y139" s="171" t="s">
        <v>93</v>
      </c>
      <c r="Z139" s="171" t="s">
        <v>93</v>
      </c>
      <c r="AA139" s="175" t="s">
        <v>561</v>
      </c>
      <c r="AB139" s="171" t="s">
        <v>93</v>
      </c>
      <c r="AC139" s="306" t="s">
        <v>562</v>
      </c>
      <c r="AD139" s="307"/>
      <c r="AE139" s="307"/>
      <c r="AF139" s="173"/>
    </row>
    <row r="140" spans="1:32" ht="99.95" customHeight="1" x14ac:dyDescent="0.2">
      <c r="A140" s="162" t="s">
        <v>422</v>
      </c>
      <c r="B140" s="231" t="s">
        <v>419</v>
      </c>
      <c r="C140" s="164" t="s">
        <v>423</v>
      </c>
      <c r="D140" s="164" t="s">
        <v>581</v>
      </c>
      <c r="E140" s="164" t="s">
        <v>695</v>
      </c>
      <c r="F140" s="163" t="s">
        <v>87</v>
      </c>
      <c r="G140" s="164" t="s">
        <v>424</v>
      </c>
      <c r="H140" s="165" t="s">
        <v>425</v>
      </c>
      <c r="I140" s="166" t="s">
        <v>380</v>
      </c>
      <c r="J140" s="167" t="s">
        <v>88</v>
      </c>
      <c r="K140" s="167" t="s">
        <v>89</v>
      </c>
      <c r="L140" s="167" t="s">
        <v>90</v>
      </c>
      <c r="M140" s="168">
        <v>6</v>
      </c>
      <c r="N140" s="168">
        <v>3</v>
      </c>
      <c r="O140" s="169">
        <f t="shared" si="60"/>
        <v>18</v>
      </c>
      <c r="P140" s="169" t="str">
        <f t="shared" si="61"/>
        <v>A</v>
      </c>
      <c r="Q140" s="168">
        <v>25</v>
      </c>
      <c r="R140" s="169">
        <f t="shared" si="62"/>
        <v>450</v>
      </c>
      <c r="S140" s="170" t="str">
        <f t="shared" si="63"/>
        <v>II</v>
      </c>
      <c r="T140" s="163" t="s">
        <v>377</v>
      </c>
      <c r="U140" s="167" t="s">
        <v>382</v>
      </c>
      <c r="V140" s="171">
        <v>2</v>
      </c>
      <c r="W140" s="167" t="s">
        <v>92</v>
      </c>
      <c r="X140" s="167" t="s">
        <v>93</v>
      </c>
      <c r="Y140" s="167" t="s">
        <v>93</v>
      </c>
      <c r="Z140" s="167" t="s">
        <v>93</v>
      </c>
      <c r="AA140" s="172" t="s">
        <v>426</v>
      </c>
      <c r="AB140" s="167" t="s">
        <v>95</v>
      </c>
      <c r="AC140" s="313"/>
      <c r="AD140" s="314"/>
      <c r="AE140" s="315"/>
      <c r="AF140" s="173"/>
    </row>
    <row r="141" spans="1:32" ht="99.95" customHeight="1" x14ac:dyDescent="0.2">
      <c r="A141" s="162" t="s">
        <v>422</v>
      </c>
      <c r="B141" s="162" t="s">
        <v>419</v>
      </c>
      <c r="C141" s="164" t="s">
        <v>423</v>
      </c>
      <c r="D141" s="164" t="s">
        <v>569</v>
      </c>
      <c r="E141" s="164" t="s">
        <v>695</v>
      </c>
      <c r="F141" s="167" t="s">
        <v>87</v>
      </c>
      <c r="G141" s="164" t="s">
        <v>427</v>
      </c>
      <c r="H141" s="174" t="s">
        <v>428</v>
      </c>
      <c r="I141" s="175" t="s">
        <v>94</v>
      </c>
      <c r="J141" s="176" t="s">
        <v>429</v>
      </c>
      <c r="K141" s="176" t="s">
        <v>430</v>
      </c>
      <c r="L141" s="177" t="s">
        <v>431</v>
      </c>
      <c r="M141" s="178">
        <v>6</v>
      </c>
      <c r="N141" s="178">
        <v>3</v>
      </c>
      <c r="O141" s="178">
        <f>M141*N141</f>
        <v>18</v>
      </c>
      <c r="P141" s="179" t="str">
        <f>IF(OR(O141="",O141=0),"",IF(O141&lt;5,"B",IF(O141&lt;9,"M",IF(O141&lt;21,"A","MA"))))</f>
        <v>A</v>
      </c>
      <c r="Q141" s="178">
        <v>25</v>
      </c>
      <c r="R141" s="178">
        <f>O141*Q141</f>
        <v>450</v>
      </c>
      <c r="S141" s="180" t="str">
        <f>IF(R141="","",IF(AND(R141&gt;=600,R141&lt;=4000),"I",IF(AND(R141&gt;=150,R141&lt;=500),"II",IF(AND(R141&gt;=40,R141&lt;=120),"III",IF(OR(R141&lt;=20,R141&gt;=0),"IV")))))</f>
        <v>II</v>
      </c>
      <c r="T141" s="181" t="s">
        <v>377</v>
      </c>
      <c r="U141" s="177" t="s">
        <v>378</v>
      </c>
      <c r="V141" s="171">
        <v>2</v>
      </c>
      <c r="W141" s="176" t="s">
        <v>92</v>
      </c>
      <c r="X141" s="171" t="s">
        <v>93</v>
      </c>
      <c r="Y141" s="171" t="s">
        <v>93</v>
      </c>
      <c r="Z141" s="176" t="s">
        <v>93</v>
      </c>
      <c r="AA141" s="175" t="s">
        <v>432</v>
      </c>
      <c r="AB141" s="176" t="s">
        <v>95</v>
      </c>
      <c r="AC141" s="306"/>
      <c r="AD141" s="306"/>
      <c r="AE141" s="306"/>
      <c r="AF141" s="173"/>
    </row>
    <row r="142" spans="1:32" ht="99.95" customHeight="1" x14ac:dyDescent="0.2">
      <c r="A142" s="162" t="s">
        <v>422</v>
      </c>
      <c r="B142" s="162" t="s">
        <v>419</v>
      </c>
      <c r="C142" s="164" t="s">
        <v>423</v>
      </c>
      <c r="D142" s="164" t="s">
        <v>765</v>
      </c>
      <c r="E142" s="164" t="s">
        <v>695</v>
      </c>
      <c r="F142" s="163" t="s">
        <v>87</v>
      </c>
      <c r="G142" s="164" t="s">
        <v>433</v>
      </c>
      <c r="H142" s="174" t="s">
        <v>434</v>
      </c>
      <c r="I142" s="175" t="s">
        <v>435</v>
      </c>
      <c r="J142" s="176" t="s">
        <v>436</v>
      </c>
      <c r="K142" s="176" t="s">
        <v>88</v>
      </c>
      <c r="L142" s="177" t="s">
        <v>437</v>
      </c>
      <c r="M142" s="178">
        <v>6</v>
      </c>
      <c r="N142" s="178">
        <v>3</v>
      </c>
      <c r="O142" s="178">
        <f t="shared" ref="O142" si="64">M142*N142</f>
        <v>18</v>
      </c>
      <c r="P142" s="182" t="str">
        <f t="shared" ref="P142" si="65">IF(OR(O142="",O142=0),"",IF(O142&lt;5,"B",IF(O142&lt;9,"M",IF(O142&lt;21,"A","MA"))))</f>
        <v>A</v>
      </c>
      <c r="Q142" s="178">
        <v>25</v>
      </c>
      <c r="R142" s="178">
        <f t="shared" ref="R142" si="66">O142*Q142</f>
        <v>450</v>
      </c>
      <c r="S142" s="180" t="str">
        <f t="shared" ref="S142" si="67">IF(R142="","",IF(AND(R142&gt;=600,R142&lt;=4000),"I",IF(AND(R142&gt;=150,R142&lt;=500),"II",IF(AND(R142&gt;=40,R142&lt;=120),"III",IF(OR(R142&lt;=20,R142&gt;=0),"IV")))))</f>
        <v>II</v>
      </c>
      <c r="T142" s="183" t="s">
        <v>377</v>
      </c>
      <c r="U142" s="184" t="s">
        <v>378</v>
      </c>
      <c r="V142" s="171">
        <v>2</v>
      </c>
      <c r="W142" s="176" t="s">
        <v>92</v>
      </c>
      <c r="X142" s="171" t="s">
        <v>93</v>
      </c>
      <c r="Y142" s="171" t="s">
        <v>93</v>
      </c>
      <c r="Z142" s="176" t="s">
        <v>93</v>
      </c>
      <c r="AA142" s="175" t="s">
        <v>438</v>
      </c>
      <c r="AB142" s="176" t="s">
        <v>95</v>
      </c>
      <c r="AC142" s="321"/>
      <c r="AD142" s="306"/>
      <c r="AE142" s="306"/>
      <c r="AF142" s="173"/>
    </row>
    <row r="143" spans="1:32" ht="99.95" customHeight="1" x14ac:dyDescent="0.2">
      <c r="A143" s="162" t="s">
        <v>422</v>
      </c>
      <c r="B143" s="162" t="s">
        <v>419</v>
      </c>
      <c r="C143" s="164" t="s">
        <v>423</v>
      </c>
      <c r="D143" s="164" t="s">
        <v>571</v>
      </c>
      <c r="E143" s="164" t="s">
        <v>695</v>
      </c>
      <c r="F143" s="167" t="s">
        <v>87</v>
      </c>
      <c r="G143" s="164" t="s">
        <v>594</v>
      </c>
      <c r="H143" s="174" t="s">
        <v>440</v>
      </c>
      <c r="I143" s="175" t="s">
        <v>441</v>
      </c>
      <c r="J143" s="176" t="s">
        <v>88</v>
      </c>
      <c r="K143" s="176" t="s">
        <v>442</v>
      </c>
      <c r="L143" s="177" t="s">
        <v>437</v>
      </c>
      <c r="M143" s="178">
        <v>6</v>
      </c>
      <c r="N143" s="178">
        <v>3</v>
      </c>
      <c r="O143" s="178">
        <f>M143*N143</f>
        <v>18</v>
      </c>
      <c r="P143" s="179" t="str">
        <f>IF(OR(O143="",O143=0),"",IF(O143&lt;5,"B",IF(O143&lt;9,"M",IF(O143&lt;21,"A","MA"))))</f>
        <v>A</v>
      </c>
      <c r="Q143" s="178">
        <v>25</v>
      </c>
      <c r="R143" s="178">
        <f>O143*Q143</f>
        <v>450</v>
      </c>
      <c r="S143" s="180" t="str">
        <f>IF(R143="","",IF(AND(R143&gt;=600,R143&lt;=4000),"I",IF(AND(R143&gt;=150,R143&lt;=500),"II",IF(AND(R143&gt;=40,R143&lt;=120),"III",IF(OR(R143&lt;=20,R143&gt;=0),"IV")))))</f>
        <v>II</v>
      </c>
      <c r="T143" s="181" t="s">
        <v>377</v>
      </c>
      <c r="U143" s="177" t="s">
        <v>378</v>
      </c>
      <c r="V143" s="171">
        <v>2</v>
      </c>
      <c r="W143" s="176" t="s">
        <v>92</v>
      </c>
      <c r="X143" s="171" t="s">
        <v>93</v>
      </c>
      <c r="Y143" s="176" t="s">
        <v>443</v>
      </c>
      <c r="Z143" s="176" t="s">
        <v>93</v>
      </c>
      <c r="AA143" s="175" t="s">
        <v>444</v>
      </c>
      <c r="AB143" s="176" t="s">
        <v>95</v>
      </c>
      <c r="AC143" s="321"/>
      <c r="AD143" s="306"/>
      <c r="AE143" s="306"/>
      <c r="AF143" s="173"/>
    </row>
    <row r="144" spans="1:32" ht="99.95" customHeight="1" x14ac:dyDescent="0.2">
      <c r="A144" s="162" t="s">
        <v>422</v>
      </c>
      <c r="B144" s="162" t="s">
        <v>419</v>
      </c>
      <c r="C144" s="164" t="s">
        <v>423</v>
      </c>
      <c r="D144" s="164" t="s">
        <v>571</v>
      </c>
      <c r="E144" s="164" t="s">
        <v>695</v>
      </c>
      <c r="F144" s="167" t="s">
        <v>87</v>
      </c>
      <c r="G144" s="164" t="s">
        <v>583</v>
      </c>
      <c r="H144" s="174" t="s">
        <v>446</v>
      </c>
      <c r="I144" s="175" t="s">
        <v>447</v>
      </c>
      <c r="J144" s="176" t="s">
        <v>88</v>
      </c>
      <c r="K144" s="176" t="s">
        <v>88</v>
      </c>
      <c r="L144" s="177" t="s">
        <v>437</v>
      </c>
      <c r="M144" s="178">
        <v>6</v>
      </c>
      <c r="N144" s="178">
        <v>3</v>
      </c>
      <c r="O144" s="178">
        <f>M144*N144</f>
        <v>18</v>
      </c>
      <c r="P144" s="179" t="str">
        <f>IF(OR(O144="",O144=0),"",IF(O144&lt;5,"B",IF(O144&lt;9,"M",IF(O144&lt;21,"A","MA"))))</f>
        <v>A</v>
      </c>
      <c r="Q144" s="178">
        <v>25</v>
      </c>
      <c r="R144" s="178">
        <f>O144*Q144</f>
        <v>450</v>
      </c>
      <c r="S144" s="180" t="str">
        <f>IF(R144="","",IF(AND(R144&gt;=600,R144&lt;=4000),"I",IF(AND(R144&gt;=150,R144&lt;=500),"II",IF(AND(R144&gt;=40,R144&lt;=120),"III",IF(OR(R144&lt;=20,R144&gt;=0),"IV")))))</f>
        <v>II</v>
      </c>
      <c r="T144" s="181" t="s">
        <v>377</v>
      </c>
      <c r="U144" s="177" t="s">
        <v>378</v>
      </c>
      <c r="V144" s="171">
        <v>2</v>
      </c>
      <c r="W144" s="176" t="s">
        <v>92</v>
      </c>
      <c r="X144" s="171" t="s">
        <v>93</v>
      </c>
      <c r="Y144" s="176" t="s">
        <v>93</v>
      </c>
      <c r="Z144" s="176" t="s">
        <v>93</v>
      </c>
      <c r="AA144" s="175" t="s">
        <v>444</v>
      </c>
      <c r="AB144" s="176" t="s">
        <v>95</v>
      </c>
      <c r="AC144" s="306"/>
      <c r="AD144" s="306"/>
      <c r="AE144" s="306"/>
      <c r="AF144" s="173"/>
    </row>
    <row r="145" spans="1:32" ht="99.95" customHeight="1" x14ac:dyDescent="0.2">
      <c r="A145" s="162" t="s">
        <v>422</v>
      </c>
      <c r="B145" s="162" t="s">
        <v>419</v>
      </c>
      <c r="C145" s="164" t="s">
        <v>423</v>
      </c>
      <c r="D145" s="164" t="s">
        <v>582</v>
      </c>
      <c r="E145" s="164" t="s">
        <v>695</v>
      </c>
      <c r="F145" s="167" t="s">
        <v>143</v>
      </c>
      <c r="G145" s="164" t="s">
        <v>448</v>
      </c>
      <c r="H145" s="165" t="s">
        <v>449</v>
      </c>
      <c r="I145" s="185" t="s">
        <v>450</v>
      </c>
      <c r="J145" s="181" t="s">
        <v>88</v>
      </c>
      <c r="K145" s="181" t="s">
        <v>451</v>
      </c>
      <c r="L145" s="181" t="s">
        <v>88</v>
      </c>
      <c r="M145" s="186">
        <v>2</v>
      </c>
      <c r="N145" s="186">
        <v>3</v>
      </c>
      <c r="O145" s="179">
        <f>M145*N145</f>
        <v>6</v>
      </c>
      <c r="P145" s="179" t="str">
        <f>IF(OR(O145="",O145=0),"",IF(O145&lt;5,"B",IF(O145&lt;9,"M",IF(O145&lt;21,"A","MA"))))</f>
        <v>M</v>
      </c>
      <c r="Q145" s="186">
        <v>10</v>
      </c>
      <c r="R145" s="179">
        <f>O145*Q145</f>
        <v>60</v>
      </c>
      <c r="S145" s="180" t="str">
        <f>IF(R145="","",IF(AND(R145&gt;=600,R145&lt;=4000),"I",IF(AND(R145&gt;=150,R145&lt;=500),"II",IF(AND(R145&gt;=40,R145&lt;=120),"III",IF(OR(R145&lt;=20,R145&gt;=0),"IV")))))</f>
        <v>III</v>
      </c>
      <c r="T145" s="181" t="s">
        <v>386</v>
      </c>
      <c r="U145" s="181" t="s">
        <v>389</v>
      </c>
      <c r="V145" s="171">
        <v>2</v>
      </c>
      <c r="W145" s="181" t="s">
        <v>92</v>
      </c>
      <c r="X145" s="181" t="s">
        <v>93</v>
      </c>
      <c r="Y145" s="181" t="s">
        <v>93</v>
      </c>
      <c r="Z145" s="181" t="s">
        <v>93</v>
      </c>
      <c r="AA145" s="187" t="s">
        <v>452</v>
      </c>
      <c r="AB145" s="181" t="s">
        <v>93</v>
      </c>
      <c r="AC145" s="308"/>
      <c r="AD145" s="308"/>
      <c r="AE145" s="308"/>
      <c r="AF145" s="173"/>
    </row>
    <row r="146" spans="1:32" ht="99.95" customHeight="1" x14ac:dyDescent="0.2">
      <c r="A146" s="162" t="s">
        <v>422</v>
      </c>
      <c r="B146" s="162" t="s">
        <v>419</v>
      </c>
      <c r="C146" s="164" t="s">
        <v>423</v>
      </c>
      <c r="D146" s="164" t="s">
        <v>582</v>
      </c>
      <c r="E146" s="164" t="s">
        <v>695</v>
      </c>
      <c r="F146" s="167" t="s">
        <v>87</v>
      </c>
      <c r="G146" s="164" t="s">
        <v>453</v>
      </c>
      <c r="H146" s="185" t="s">
        <v>454</v>
      </c>
      <c r="I146" s="185" t="s">
        <v>97</v>
      </c>
      <c r="J146" s="181" t="s">
        <v>88</v>
      </c>
      <c r="K146" s="181" t="s">
        <v>455</v>
      </c>
      <c r="L146" s="181" t="s">
        <v>456</v>
      </c>
      <c r="M146" s="186">
        <v>2</v>
      </c>
      <c r="N146" s="186">
        <v>3</v>
      </c>
      <c r="O146" s="179">
        <f t="shared" ref="O146:O147" si="68">M146*N146</f>
        <v>6</v>
      </c>
      <c r="P146" s="179" t="str">
        <f t="shared" ref="P146" si="69">IF(OR(O146="",O146=0),"",IF(O146&lt;5,"B",IF(O146&lt;9,"M",IF(O146&lt;21,"A","MA"))))</f>
        <v>M</v>
      </c>
      <c r="Q146" s="186">
        <v>10</v>
      </c>
      <c r="R146" s="179">
        <f t="shared" ref="R146" si="70">O146*Q146</f>
        <v>60</v>
      </c>
      <c r="S146" s="180" t="str">
        <f t="shared" ref="S146" si="71">IF(R146="","",IF(AND(R146&gt;=600,R146&lt;=4000),"I",IF(AND(R146&gt;=150,R146&lt;=500),"II",IF(AND(R146&gt;=40,R146&lt;=120),"III",IF(OR(R146&lt;=20,R146&gt;=0),"IV")))))</f>
        <v>III</v>
      </c>
      <c r="T146" s="181" t="s">
        <v>386</v>
      </c>
      <c r="U146" s="181" t="s">
        <v>393</v>
      </c>
      <c r="V146" s="171">
        <v>2</v>
      </c>
      <c r="W146" s="188" t="s">
        <v>92</v>
      </c>
      <c r="X146" s="181" t="s">
        <v>93</v>
      </c>
      <c r="Y146" s="181" t="s">
        <v>93</v>
      </c>
      <c r="Z146" s="181" t="s">
        <v>457</v>
      </c>
      <c r="AA146" s="187" t="s">
        <v>458</v>
      </c>
      <c r="AB146" s="181" t="s">
        <v>93</v>
      </c>
      <c r="AC146" s="318"/>
      <c r="AD146" s="319"/>
      <c r="AE146" s="320"/>
      <c r="AF146" s="173"/>
    </row>
    <row r="147" spans="1:32" ht="99.95" customHeight="1" x14ac:dyDescent="0.2">
      <c r="A147" s="162" t="s">
        <v>422</v>
      </c>
      <c r="B147" s="162" t="s">
        <v>419</v>
      </c>
      <c r="C147" s="164" t="s">
        <v>423</v>
      </c>
      <c r="D147" s="164" t="s">
        <v>572</v>
      </c>
      <c r="E147" s="164" t="s">
        <v>695</v>
      </c>
      <c r="F147" s="167" t="s">
        <v>87</v>
      </c>
      <c r="G147" s="164" t="s">
        <v>745</v>
      </c>
      <c r="H147" s="185" t="s">
        <v>459</v>
      </c>
      <c r="I147" s="185" t="s">
        <v>460</v>
      </c>
      <c r="J147" s="181" t="s">
        <v>88</v>
      </c>
      <c r="K147" s="181" t="s">
        <v>461</v>
      </c>
      <c r="L147" s="181" t="s">
        <v>88</v>
      </c>
      <c r="M147" s="189">
        <v>2</v>
      </c>
      <c r="N147" s="189">
        <v>3</v>
      </c>
      <c r="O147" s="182">
        <f t="shared" si="68"/>
        <v>6</v>
      </c>
      <c r="P147" s="182" t="str">
        <f>IF(OR(O147="",O147=0),"",IF(O147&lt;5,"B",IF(O147&lt;9,"M",IF(O147&lt;21,"A","MA"))))</f>
        <v>M</v>
      </c>
      <c r="Q147" s="189">
        <v>25</v>
      </c>
      <c r="R147" s="182">
        <f>O147*Q147</f>
        <v>150</v>
      </c>
      <c r="S147" s="180" t="str">
        <f>IF(R147="","",IF(AND(R147&gt;=600,R147&lt;=4000),"I",IF(AND(R147&gt;=150,R147&lt;=500),"II",IF(AND(R147&gt;=40,R147&lt;=120),"III",IF(OR(R147&lt;=20,R147&gt;=0),"IV")))))</f>
        <v>II</v>
      </c>
      <c r="T147" s="183" t="s">
        <v>377</v>
      </c>
      <c r="U147" s="181" t="s">
        <v>462</v>
      </c>
      <c r="V147" s="171">
        <v>2</v>
      </c>
      <c r="W147" s="188" t="s">
        <v>92</v>
      </c>
      <c r="X147" s="181" t="s">
        <v>93</v>
      </c>
      <c r="Y147" s="181" t="s">
        <v>93</v>
      </c>
      <c r="Z147" s="181" t="s">
        <v>463</v>
      </c>
      <c r="AA147" s="187" t="s">
        <v>464</v>
      </c>
      <c r="AB147" s="181" t="s">
        <v>93</v>
      </c>
      <c r="AC147" s="318"/>
      <c r="AD147" s="319"/>
      <c r="AE147" s="320"/>
      <c r="AF147" s="173"/>
    </row>
    <row r="148" spans="1:32" ht="99.95" customHeight="1" x14ac:dyDescent="0.2">
      <c r="A148" s="162" t="s">
        <v>422</v>
      </c>
      <c r="B148" s="162" t="s">
        <v>419</v>
      </c>
      <c r="C148" s="164" t="s">
        <v>423</v>
      </c>
      <c r="D148" s="164" t="s">
        <v>765</v>
      </c>
      <c r="E148" s="164" t="s">
        <v>695</v>
      </c>
      <c r="F148" s="167" t="s">
        <v>87</v>
      </c>
      <c r="G148" s="164" t="s">
        <v>747</v>
      </c>
      <c r="H148" s="166" t="s">
        <v>465</v>
      </c>
      <c r="I148" s="166" t="s">
        <v>466</v>
      </c>
      <c r="J148" s="167" t="s">
        <v>88</v>
      </c>
      <c r="K148" s="167" t="s">
        <v>88</v>
      </c>
      <c r="L148" s="167" t="s">
        <v>467</v>
      </c>
      <c r="M148" s="190">
        <v>2</v>
      </c>
      <c r="N148" s="190">
        <v>3</v>
      </c>
      <c r="O148" s="191">
        <f>M148*N148</f>
        <v>6</v>
      </c>
      <c r="P148" s="191" t="str">
        <f>IF(OR(O148="",O148=0),"",IF(O148&lt;5,"B",IF(O148&lt;9,"M",IF(O148&lt;21,"A","MA"))))</f>
        <v>M</v>
      </c>
      <c r="Q148" s="190">
        <v>25</v>
      </c>
      <c r="R148" s="191">
        <f>O148*Q148</f>
        <v>150</v>
      </c>
      <c r="S148" s="170" t="str">
        <f>IF(R148="","",IF(AND(R148&gt;=600,R148&lt;=4000),"I",IF(AND(R148&gt;=150,R148&lt;=500),"II",IF(AND(R148&gt;=40,R148&lt;=120),"III",IF(OR(R148&lt;=20,R148&gt;=0),"IV")))))</f>
        <v>II</v>
      </c>
      <c r="T148" s="181" t="s">
        <v>377</v>
      </c>
      <c r="U148" s="167" t="s">
        <v>397</v>
      </c>
      <c r="V148" s="171">
        <v>2</v>
      </c>
      <c r="W148" s="188" t="s">
        <v>92</v>
      </c>
      <c r="X148" s="167" t="s">
        <v>93</v>
      </c>
      <c r="Y148" s="167" t="s">
        <v>93</v>
      </c>
      <c r="Z148" s="181" t="s">
        <v>93</v>
      </c>
      <c r="AA148" s="166" t="s">
        <v>93</v>
      </c>
      <c r="AB148" s="167" t="s">
        <v>468</v>
      </c>
      <c r="AC148" s="313"/>
      <c r="AD148" s="314"/>
      <c r="AE148" s="315"/>
      <c r="AF148" s="173"/>
    </row>
    <row r="149" spans="1:32" ht="99.95" customHeight="1" x14ac:dyDescent="0.2">
      <c r="A149" s="162" t="s">
        <v>422</v>
      </c>
      <c r="B149" s="162" t="s">
        <v>419</v>
      </c>
      <c r="C149" s="164" t="s">
        <v>423</v>
      </c>
      <c r="D149" s="164" t="s">
        <v>584</v>
      </c>
      <c r="E149" s="164" t="s">
        <v>695</v>
      </c>
      <c r="F149" s="167" t="s">
        <v>87</v>
      </c>
      <c r="G149" s="164" t="s">
        <v>469</v>
      </c>
      <c r="H149" s="166" t="s">
        <v>470</v>
      </c>
      <c r="I149" s="166" t="s">
        <v>471</v>
      </c>
      <c r="J149" s="167" t="s">
        <v>88</v>
      </c>
      <c r="K149" s="167" t="s">
        <v>88</v>
      </c>
      <c r="L149" s="167" t="s">
        <v>88</v>
      </c>
      <c r="M149" s="190">
        <v>2</v>
      </c>
      <c r="N149" s="190">
        <v>3</v>
      </c>
      <c r="O149" s="191">
        <f>M149*N149</f>
        <v>6</v>
      </c>
      <c r="P149" s="191" t="str">
        <f>IF(OR(O149="",O149=0),"",IF(O149&lt;5,"B",IF(O149&lt;9,"M",IF(O149&lt;21,"A","MA"))))</f>
        <v>M</v>
      </c>
      <c r="Q149" s="190">
        <v>25</v>
      </c>
      <c r="R149" s="191">
        <f>O149*Q149</f>
        <v>150</v>
      </c>
      <c r="S149" s="170" t="str">
        <f>IF(R149="","",IF(AND(R149&gt;=600,R149&lt;=4000),"I",IF(AND(R149&gt;=150,R149&lt;=500),"II",IF(AND(R149&gt;=40,R149&lt;=120),"III",IF(OR(R149&lt;=20,R149&gt;=0),"IV")))))</f>
        <v>II</v>
      </c>
      <c r="T149" s="181" t="s">
        <v>377</v>
      </c>
      <c r="U149" s="167" t="s">
        <v>472</v>
      </c>
      <c r="V149" s="171">
        <v>2</v>
      </c>
      <c r="W149" s="188" t="s">
        <v>92</v>
      </c>
      <c r="X149" s="167" t="s">
        <v>93</v>
      </c>
      <c r="Y149" s="167" t="s">
        <v>93</v>
      </c>
      <c r="Z149" s="181" t="s">
        <v>93</v>
      </c>
      <c r="AA149" s="166" t="s">
        <v>473</v>
      </c>
      <c r="AB149" s="167" t="s">
        <v>474</v>
      </c>
      <c r="AC149" s="313"/>
      <c r="AD149" s="314"/>
      <c r="AE149" s="315"/>
      <c r="AF149" s="173"/>
    </row>
    <row r="150" spans="1:32" ht="99.95" customHeight="1" x14ac:dyDescent="0.2">
      <c r="A150" s="162" t="s">
        <v>422</v>
      </c>
      <c r="B150" s="162" t="s">
        <v>419</v>
      </c>
      <c r="C150" s="164" t="s">
        <v>423</v>
      </c>
      <c r="D150" s="164" t="s">
        <v>585</v>
      </c>
      <c r="E150" s="164" t="s">
        <v>695</v>
      </c>
      <c r="F150" s="167" t="s">
        <v>87</v>
      </c>
      <c r="G150" s="164" t="s">
        <v>648</v>
      </c>
      <c r="H150" s="166" t="s">
        <v>476</v>
      </c>
      <c r="I150" s="192" t="s">
        <v>477</v>
      </c>
      <c r="J150" s="193" t="s">
        <v>88</v>
      </c>
      <c r="K150" s="193" t="s">
        <v>88</v>
      </c>
      <c r="L150" s="188" t="s">
        <v>478</v>
      </c>
      <c r="M150" s="193">
        <v>6</v>
      </c>
      <c r="N150" s="193">
        <v>3</v>
      </c>
      <c r="O150" s="191">
        <f>M150*N150</f>
        <v>18</v>
      </c>
      <c r="P150" s="179" t="str">
        <f t="shared" ref="P150:P157" si="72">IF(OR(O150="",O150=0),"",IF(O150&lt;5,"B",IF(O150&lt;9,"M",IF(O150&lt;21,"A","MA"))))</f>
        <v>A</v>
      </c>
      <c r="Q150" s="193">
        <v>25</v>
      </c>
      <c r="R150" s="191">
        <f>O150*Q150</f>
        <v>450</v>
      </c>
      <c r="S150" s="180" t="str">
        <f t="shared" ref="S150:S160" si="73">IF(R150="","",IF(AND(R150&gt;=600,R150&lt;=4000),"I",IF(AND(R150&gt;=150,R150&lt;=500),"II",IF(AND(R150&gt;=40,R150&lt;=120),"III",IF(OR(R150&lt;=20,R150&gt;=0),"IV")))))</f>
        <v>II</v>
      </c>
      <c r="T150" s="181" t="s">
        <v>377</v>
      </c>
      <c r="U150" s="194" t="s">
        <v>479</v>
      </c>
      <c r="V150" s="171">
        <v>2</v>
      </c>
      <c r="W150" s="188" t="s">
        <v>92</v>
      </c>
      <c r="X150" s="193" t="s">
        <v>93</v>
      </c>
      <c r="Y150" s="193" t="s">
        <v>93</v>
      </c>
      <c r="Z150" s="193" t="s">
        <v>93</v>
      </c>
      <c r="AA150" s="192" t="s">
        <v>480</v>
      </c>
      <c r="AB150" s="176" t="s">
        <v>95</v>
      </c>
      <c r="AC150" s="308"/>
      <c r="AD150" s="308"/>
      <c r="AE150" s="308"/>
      <c r="AF150" s="173"/>
    </row>
    <row r="151" spans="1:32" ht="99.95" customHeight="1" x14ac:dyDescent="0.2">
      <c r="A151" s="162" t="s">
        <v>422</v>
      </c>
      <c r="B151" s="162" t="s">
        <v>419</v>
      </c>
      <c r="C151" s="164" t="s">
        <v>423</v>
      </c>
      <c r="D151" s="164" t="s">
        <v>783</v>
      </c>
      <c r="E151" s="164" t="s">
        <v>695</v>
      </c>
      <c r="F151" s="163" t="s">
        <v>87</v>
      </c>
      <c r="G151" s="164" t="s">
        <v>481</v>
      </c>
      <c r="H151" s="166" t="s">
        <v>482</v>
      </c>
      <c r="I151" s="192" t="s">
        <v>483</v>
      </c>
      <c r="J151" s="193" t="s">
        <v>88</v>
      </c>
      <c r="K151" s="188" t="s">
        <v>484</v>
      </c>
      <c r="L151" s="188" t="s">
        <v>478</v>
      </c>
      <c r="M151" s="193">
        <v>2</v>
      </c>
      <c r="N151" s="193">
        <v>2</v>
      </c>
      <c r="O151" s="193">
        <v>4</v>
      </c>
      <c r="P151" s="182" t="str">
        <f t="shared" si="72"/>
        <v>B</v>
      </c>
      <c r="Q151" s="193">
        <v>10</v>
      </c>
      <c r="R151" s="193">
        <v>40</v>
      </c>
      <c r="S151" s="180" t="str">
        <f t="shared" si="73"/>
        <v>III</v>
      </c>
      <c r="T151" s="183" t="s">
        <v>386</v>
      </c>
      <c r="U151" s="195" t="s">
        <v>485</v>
      </c>
      <c r="V151" s="171">
        <v>2</v>
      </c>
      <c r="W151" s="188" t="s">
        <v>92</v>
      </c>
      <c r="X151" s="193" t="s">
        <v>93</v>
      </c>
      <c r="Y151" s="193" t="s">
        <v>93</v>
      </c>
      <c r="Z151" s="193" t="s">
        <v>93</v>
      </c>
      <c r="AA151" s="192" t="s">
        <v>486</v>
      </c>
      <c r="AB151" s="176" t="s">
        <v>95</v>
      </c>
      <c r="AC151" s="308"/>
      <c r="AD151" s="308"/>
      <c r="AE151" s="308"/>
      <c r="AF151" s="173"/>
    </row>
    <row r="152" spans="1:32" ht="99.95" customHeight="1" x14ac:dyDescent="0.2">
      <c r="A152" s="162" t="s">
        <v>422</v>
      </c>
      <c r="B152" s="162" t="s">
        <v>419</v>
      </c>
      <c r="C152" s="164" t="s">
        <v>423</v>
      </c>
      <c r="D152" s="164" t="s">
        <v>586</v>
      </c>
      <c r="E152" s="164" t="s">
        <v>695</v>
      </c>
      <c r="F152" s="167" t="s">
        <v>87</v>
      </c>
      <c r="G152" s="164" t="s">
        <v>796</v>
      </c>
      <c r="H152" s="165" t="s">
        <v>487</v>
      </c>
      <c r="I152" s="192" t="s">
        <v>488</v>
      </c>
      <c r="J152" s="193" t="s">
        <v>88</v>
      </c>
      <c r="K152" s="188" t="s">
        <v>88</v>
      </c>
      <c r="L152" s="188" t="s">
        <v>478</v>
      </c>
      <c r="M152" s="193">
        <v>2</v>
      </c>
      <c r="N152" s="193">
        <v>2</v>
      </c>
      <c r="O152" s="193">
        <v>4</v>
      </c>
      <c r="P152" s="179" t="str">
        <f t="shared" si="72"/>
        <v>B</v>
      </c>
      <c r="Q152" s="193">
        <v>10</v>
      </c>
      <c r="R152" s="193">
        <v>40</v>
      </c>
      <c r="S152" s="180" t="str">
        <f t="shared" si="73"/>
        <v>III</v>
      </c>
      <c r="T152" s="181" t="s">
        <v>386</v>
      </c>
      <c r="U152" s="194" t="s">
        <v>485</v>
      </c>
      <c r="V152" s="171">
        <v>2</v>
      </c>
      <c r="W152" s="188" t="s">
        <v>92</v>
      </c>
      <c r="X152" s="193" t="s">
        <v>93</v>
      </c>
      <c r="Y152" s="193" t="s">
        <v>93</v>
      </c>
      <c r="Z152" s="193" t="s">
        <v>93</v>
      </c>
      <c r="AA152" s="192" t="s">
        <v>489</v>
      </c>
      <c r="AB152" s="188" t="s">
        <v>490</v>
      </c>
      <c r="AC152" s="308"/>
      <c r="AD152" s="308"/>
      <c r="AE152" s="308"/>
      <c r="AF152" s="196"/>
    </row>
    <row r="153" spans="1:32" ht="99.95" customHeight="1" x14ac:dyDescent="0.2">
      <c r="A153" s="162" t="s">
        <v>422</v>
      </c>
      <c r="B153" s="162" t="s">
        <v>419</v>
      </c>
      <c r="C153" s="164" t="s">
        <v>423</v>
      </c>
      <c r="D153" s="164" t="s">
        <v>766</v>
      </c>
      <c r="E153" s="164" t="s">
        <v>695</v>
      </c>
      <c r="F153" s="167" t="s">
        <v>87</v>
      </c>
      <c r="G153" s="164" t="s">
        <v>491</v>
      </c>
      <c r="H153" s="166" t="s">
        <v>492</v>
      </c>
      <c r="I153" s="192" t="s">
        <v>488</v>
      </c>
      <c r="J153" s="193" t="s">
        <v>88</v>
      </c>
      <c r="K153" s="188" t="s">
        <v>88</v>
      </c>
      <c r="L153" s="188" t="s">
        <v>478</v>
      </c>
      <c r="M153" s="193">
        <v>2</v>
      </c>
      <c r="N153" s="193">
        <v>2</v>
      </c>
      <c r="O153" s="193">
        <v>4</v>
      </c>
      <c r="P153" s="179" t="str">
        <f t="shared" si="72"/>
        <v>B</v>
      </c>
      <c r="Q153" s="193">
        <v>10</v>
      </c>
      <c r="R153" s="193">
        <v>40</v>
      </c>
      <c r="S153" s="180" t="str">
        <f t="shared" si="73"/>
        <v>III</v>
      </c>
      <c r="T153" s="181" t="s">
        <v>386</v>
      </c>
      <c r="U153" s="194" t="s">
        <v>485</v>
      </c>
      <c r="V153" s="171">
        <v>2</v>
      </c>
      <c r="W153" s="188" t="s">
        <v>92</v>
      </c>
      <c r="X153" s="193" t="s">
        <v>93</v>
      </c>
      <c r="Y153" s="193" t="s">
        <v>93</v>
      </c>
      <c r="Z153" s="193" t="s">
        <v>93</v>
      </c>
      <c r="AA153" s="192" t="s">
        <v>489</v>
      </c>
      <c r="AB153" s="176" t="s">
        <v>490</v>
      </c>
      <c r="AC153" s="308"/>
      <c r="AD153" s="308"/>
      <c r="AE153" s="308"/>
      <c r="AF153" s="173"/>
    </row>
    <row r="154" spans="1:32" ht="99.95" customHeight="1" x14ac:dyDescent="0.2">
      <c r="A154" s="162" t="s">
        <v>422</v>
      </c>
      <c r="B154" s="162" t="s">
        <v>419</v>
      </c>
      <c r="C154" s="164" t="s">
        <v>423</v>
      </c>
      <c r="D154" s="164" t="s">
        <v>582</v>
      </c>
      <c r="E154" s="164" t="s">
        <v>695</v>
      </c>
      <c r="F154" s="167" t="s">
        <v>87</v>
      </c>
      <c r="G154" s="164" t="s">
        <v>647</v>
      </c>
      <c r="H154" s="185" t="s">
        <v>494</v>
      </c>
      <c r="I154" s="185" t="s">
        <v>495</v>
      </c>
      <c r="J154" s="181" t="s">
        <v>88</v>
      </c>
      <c r="K154" s="181" t="s">
        <v>496</v>
      </c>
      <c r="L154" s="181" t="s">
        <v>497</v>
      </c>
      <c r="M154" s="186">
        <v>2</v>
      </c>
      <c r="N154" s="186">
        <v>3</v>
      </c>
      <c r="O154" s="191">
        <f t="shared" ref="O154:O157" si="74">M154*N154</f>
        <v>6</v>
      </c>
      <c r="P154" s="179" t="str">
        <f t="shared" si="72"/>
        <v>M</v>
      </c>
      <c r="Q154" s="186">
        <v>25</v>
      </c>
      <c r="R154" s="191">
        <f t="shared" ref="R154:R166" si="75">O154*Q154</f>
        <v>150</v>
      </c>
      <c r="S154" s="180" t="str">
        <f t="shared" si="73"/>
        <v>II</v>
      </c>
      <c r="T154" s="181" t="s">
        <v>377</v>
      </c>
      <c r="U154" s="181" t="s">
        <v>498</v>
      </c>
      <c r="V154" s="171">
        <v>2</v>
      </c>
      <c r="W154" s="188" t="s">
        <v>92</v>
      </c>
      <c r="X154" s="181" t="s">
        <v>93</v>
      </c>
      <c r="Y154" s="181" t="s">
        <v>93</v>
      </c>
      <c r="Z154" s="181" t="s">
        <v>93</v>
      </c>
      <c r="AA154" s="187" t="s">
        <v>753</v>
      </c>
      <c r="AB154" s="181" t="s">
        <v>93</v>
      </c>
      <c r="AC154" s="308"/>
      <c r="AD154" s="308"/>
      <c r="AE154" s="308"/>
      <c r="AF154" s="173"/>
    </row>
    <row r="155" spans="1:32" ht="99.95" customHeight="1" x14ac:dyDescent="0.2">
      <c r="A155" s="162" t="s">
        <v>422</v>
      </c>
      <c r="B155" s="162" t="s">
        <v>419</v>
      </c>
      <c r="C155" s="164" t="s">
        <v>423</v>
      </c>
      <c r="D155" s="164" t="s">
        <v>582</v>
      </c>
      <c r="E155" s="164" t="s">
        <v>695</v>
      </c>
      <c r="F155" s="167" t="s">
        <v>87</v>
      </c>
      <c r="G155" s="164" t="s">
        <v>754</v>
      </c>
      <c r="H155" s="185" t="s">
        <v>499</v>
      </c>
      <c r="I155" s="185" t="s">
        <v>755</v>
      </c>
      <c r="J155" s="181" t="s">
        <v>88</v>
      </c>
      <c r="K155" s="181" t="s">
        <v>500</v>
      </c>
      <c r="L155" s="181" t="s">
        <v>497</v>
      </c>
      <c r="M155" s="189">
        <v>2</v>
      </c>
      <c r="N155" s="189">
        <v>3</v>
      </c>
      <c r="O155" s="182">
        <f t="shared" si="74"/>
        <v>6</v>
      </c>
      <c r="P155" s="182" t="str">
        <f t="shared" si="72"/>
        <v>M</v>
      </c>
      <c r="Q155" s="189">
        <v>25</v>
      </c>
      <c r="R155" s="169">
        <f t="shared" si="75"/>
        <v>150</v>
      </c>
      <c r="S155" s="180" t="str">
        <f t="shared" si="73"/>
        <v>II</v>
      </c>
      <c r="T155" s="183" t="s">
        <v>377</v>
      </c>
      <c r="U155" s="181" t="s">
        <v>498</v>
      </c>
      <c r="V155" s="171">
        <v>2</v>
      </c>
      <c r="W155" s="188" t="s">
        <v>92</v>
      </c>
      <c r="X155" s="181" t="s">
        <v>93</v>
      </c>
      <c r="Y155" s="181" t="s">
        <v>93</v>
      </c>
      <c r="Z155" s="181" t="s">
        <v>93</v>
      </c>
      <c r="AA155" s="187" t="s">
        <v>501</v>
      </c>
      <c r="AB155" s="181" t="s">
        <v>93</v>
      </c>
      <c r="AC155" s="308"/>
      <c r="AD155" s="308"/>
      <c r="AE155" s="308"/>
      <c r="AF155" s="173"/>
    </row>
    <row r="156" spans="1:32" ht="99.95" customHeight="1" x14ac:dyDescent="0.2">
      <c r="A156" s="162" t="s">
        <v>422</v>
      </c>
      <c r="B156" s="162" t="s">
        <v>419</v>
      </c>
      <c r="C156" s="164" t="s">
        <v>423</v>
      </c>
      <c r="D156" s="164" t="s">
        <v>582</v>
      </c>
      <c r="E156" s="164" t="s">
        <v>695</v>
      </c>
      <c r="F156" s="167" t="s">
        <v>87</v>
      </c>
      <c r="G156" s="164" t="s">
        <v>715</v>
      </c>
      <c r="H156" s="185" t="s">
        <v>756</v>
      </c>
      <c r="I156" s="185" t="s">
        <v>502</v>
      </c>
      <c r="J156" s="181" t="s">
        <v>88</v>
      </c>
      <c r="K156" s="181" t="s">
        <v>496</v>
      </c>
      <c r="L156" s="181" t="s">
        <v>503</v>
      </c>
      <c r="M156" s="186">
        <v>2</v>
      </c>
      <c r="N156" s="186">
        <v>3</v>
      </c>
      <c r="O156" s="179">
        <f t="shared" si="74"/>
        <v>6</v>
      </c>
      <c r="P156" s="179" t="str">
        <f t="shared" si="72"/>
        <v>M</v>
      </c>
      <c r="Q156" s="186">
        <v>25</v>
      </c>
      <c r="R156" s="191">
        <f t="shared" si="75"/>
        <v>150</v>
      </c>
      <c r="S156" s="180" t="str">
        <f t="shared" si="73"/>
        <v>II</v>
      </c>
      <c r="T156" s="181" t="s">
        <v>377</v>
      </c>
      <c r="U156" s="181" t="s">
        <v>498</v>
      </c>
      <c r="V156" s="171">
        <v>2</v>
      </c>
      <c r="W156" s="188" t="s">
        <v>92</v>
      </c>
      <c r="X156" s="181" t="s">
        <v>93</v>
      </c>
      <c r="Y156" s="181" t="s">
        <v>93</v>
      </c>
      <c r="Z156" s="183" t="s">
        <v>93</v>
      </c>
      <c r="AA156" s="187" t="s">
        <v>504</v>
      </c>
      <c r="AB156" s="181" t="s">
        <v>93</v>
      </c>
      <c r="AC156" s="308"/>
      <c r="AD156" s="308"/>
      <c r="AE156" s="308"/>
      <c r="AF156" s="173"/>
    </row>
    <row r="157" spans="1:32" ht="99.95" customHeight="1" x14ac:dyDescent="0.2">
      <c r="A157" s="162" t="s">
        <v>422</v>
      </c>
      <c r="B157" s="162" t="s">
        <v>419</v>
      </c>
      <c r="C157" s="164" t="s">
        <v>423</v>
      </c>
      <c r="D157" s="164" t="s">
        <v>582</v>
      </c>
      <c r="E157" s="164" t="s">
        <v>695</v>
      </c>
      <c r="F157" s="167" t="s">
        <v>87</v>
      </c>
      <c r="G157" s="164" t="s">
        <v>505</v>
      </c>
      <c r="H157" s="185" t="s">
        <v>506</v>
      </c>
      <c r="I157" s="185" t="s">
        <v>502</v>
      </c>
      <c r="J157" s="181" t="s">
        <v>88</v>
      </c>
      <c r="K157" s="181" t="s">
        <v>496</v>
      </c>
      <c r="L157" s="181" t="s">
        <v>503</v>
      </c>
      <c r="M157" s="186">
        <v>2</v>
      </c>
      <c r="N157" s="186">
        <v>3</v>
      </c>
      <c r="O157" s="179">
        <f t="shared" si="74"/>
        <v>6</v>
      </c>
      <c r="P157" s="179" t="str">
        <f t="shared" si="72"/>
        <v>M</v>
      </c>
      <c r="Q157" s="186">
        <v>25</v>
      </c>
      <c r="R157" s="191">
        <f t="shared" si="75"/>
        <v>150</v>
      </c>
      <c r="S157" s="180" t="str">
        <f t="shared" si="73"/>
        <v>II</v>
      </c>
      <c r="T157" s="181" t="s">
        <v>377</v>
      </c>
      <c r="U157" s="181" t="s">
        <v>498</v>
      </c>
      <c r="V157" s="171">
        <v>2</v>
      </c>
      <c r="W157" s="188" t="s">
        <v>92</v>
      </c>
      <c r="X157" s="181" t="s">
        <v>93</v>
      </c>
      <c r="Y157" s="181" t="s">
        <v>93</v>
      </c>
      <c r="Z157" s="181" t="s">
        <v>93</v>
      </c>
      <c r="AA157" s="185" t="s">
        <v>507</v>
      </c>
      <c r="AB157" s="181" t="s">
        <v>93</v>
      </c>
      <c r="AC157" s="308"/>
      <c r="AD157" s="308"/>
      <c r="AE157" s="308"/>
      <c r="AF157" s="173"/>
    </row>
    <row r="158" spans="1:32" ht="99.95" customHeight="1" x14ac:dyDescent="0.2">
      <c r="A158" s="162" t="s">
        <v>422</v>
      </c>
      <c r="B158" s="162" t="s">
        <v>419</v>
      </c>
      <c r="C158" s="164" t="s">
        <v>423</v>
      </c>
      <c r="D158" s="164" t="s">
        <v>587</v>
      </c>
      <c r="E158" s="164" t="s">
        <v>695</v>
      </c>
      <c r="F158" s="197" t="s">
        <v>87</v>
      </c>
      <c r="G158" s="198" t="s">
        <v>508</v>
      </c>
      <c r="H158" s="199" t="s">
        <v>509</v>
      </c>
      <c r="I158" s="175" t="s">
        <v>100</v>
      </c>
      <c r="J158" s="171" t="s">
        <v>88</v>
      </c>
      <c r="K158" s="176" t="s">
        <v>510</v>
      </c>
      <c r="L158" s="176" t="s">
        <v>385</v>
      </c>
      <c r="M158" s="200">
        <v>2</v>
      </c>
      <c r="N158" s="200">
        <v>3</v>
      </c>
      <c r="O158" s="201">
        <f>M158*N158</f>
        <v>6</v>
      </c>
      <c r="P158" s="201" t="str">
        <f>IF(OR(O158="",O158=0),"",IF(O158&lt;5,"B",IF(O158&lt;9,"M",IF(O158&lt;21,"A","MA"))))</f>
        <v>M</v>
      </c>
      <c r="Q158" s="200">
        <v>25</v>
      </c>
      <c r="R158" s="202">
        <f t="shared" si="75"/>
        <v>150</v>
      </c>
      <c r="S158" s="203" t="str">
        <f t="shared" si="73"/>
        <v>II</v>
      </c>
      <c r="T158" s="204" t="s">
        <v>377</v>
      </c>
      <c r="U158" s="184" t="s">
        <v>99</v>
      </c>
      <c r="V158" s="171">
        <v>2</v>
      </c>
      <c r="W158" s="176" t="s">
        <v>92</v>
      </c>
      <c r="X158" s="205" t="s">
        <v>93</v>
      </c>
      <c r="Y158" s="205" t="s">
        <v>93</v>
      </c>
      <c r="Z158" s="205" t="s">
        <v>511</v>
      </c>
      <c r="AA158" s="174" t="s">
        <v>512</v>
      </c>
      <c r="AB158" s="205" t="s">
        <v>513</v>
      </c>
      <c r="AC158" s="308"/>
      <c r="AD158" s="308"/>
      <c r="AE158" s="308"/>
      <c r="AF158" s="173"/>
    </row>
    <row r="159" spans="1:32" ht="99.95" customHeight="1" x14ac:dyDescent="0.2">
      <c r="A159" s="162" t="s">
        <v>422</v>
      </c>
      <c r="B159" s="162" t="s">
        <v>419</v>
      </c>
      <c r="C159" s="164" t="s">
        <v>423</v>
      </c>
      <c r="D159" s="164" t="s">
        <v>587</v>
      </c>
      <c r="E159" s="164" t="s">
        <v>695</v>
      </c>
      <c r="F159" s="163" t="s">
        <v>87</v>
      </c>
      <c r="G159" s="164" t="s">
        <v>514</v>
      </c>
      <c r="H159" s="185" t="s">
        <v>515</v>
      </c>
      <c r="I159" s="185" t="s">
        <v>516</v>
      </c>
      <c r="J159" s="181" t="s">
        <v>88</v>
      </c>
      <c r="K159" s="188" t="s">
        <v>88</v>
      </c>
      <c r="L159" s="188" t="s">
        <v>517</v>
      </c>
      <c r="M159" s="189">
        <v>6</v>
      </c>
      <c r="N159" s="189">
        <v>3</v>
      </c>
      <c r="O159" s="182">
        <f>M159*N159</f>
        <v>18</v>
      </c>
      <c r="P159" s="182" t="str">
        <f>IF(OR(O159="",O159=0),"",IF(O159&lt;5,"B",IF(O159&lt;9,"M",IF(O159&lt;21,"A","MA"))))</f>
        <v>A</v>
      </c>
      <c r="Q159" s="189">
        <v>25</v>
      </c>
      <c r="R159" s="169">
        <f t="shared" si="75"/>
        <v>450</v>
      </c>
      <c r="S159" s="180" t="str">
        <f t="shared" si="73"/>
        <v>II</v>
      </c>
      <c r="T159" s="183" t="s">
        <v>377</v>
      </c>
      <c r="U159" s="181" t="s">
        <v>99</v>
      </c>
      <c r="V159" s="171">
        <v>2</v>
      </c>
      <c r="W159" s="188" t="s">
        <v>92</v>
      </c>
      <c r="X159" s="181" t="s">
        <v>93</v>
      </c>
      <c r="Y159" s="181" t="s">
        <v>93</v>
      </c>
      <c r="Z159" s="181" t="s">
        <v>93</v>
      </c>
      <c r="AA159" s="187" t="s">
        <v>518</v>
      </c>
      <c r="AB159" s="181" t="s">
        <v>93</v>
      </c>
      <c r="AC159" s="308"/>
      <c r="AD159" s="308"/>
      <c r="AE159" s="308"/>
      <c r="AF159" s="173"/>
    </row>
    <row r="160" spans="1:32" ht="99.95" customHeight="1" x14ac:dyDescent="0.2">
      <c r="A160" s="162" t="s">
        <v>422</v>
      </c>
      <c r="B160" s="162" t="s">
        <v>419</v>
      </c>
      <c r="C160" s="164" t="s">
        <v>423</v>
      </c>
      <c r="D160" s="164" t="s">
        <v>588</v>
      </c>
      <c r="E160" s="164" t="s">
        <v>695</v>
      </c>
      <c r="F160" s="163" t="s">
        <v>87</v>
      </c>
      <c r="G160" s="164" t="s">
        <v>716</v>
      </c>
      <c r="H160" s="185" t="s">
        <v>519</v>
      </c>
      <c r="I160" s="185" t="s">
        <v>520</v>
      </c>
      <c r="J160" s="181" t="s">
        <v>88</v>
      </c>
      <c r="K160" s="188" t="s">
        <v>88</v>
      </c>
      <c r="L160" s="188" t="s">
        <v>517</v>
      </c>
      <c r="M160" s="189">
        <v>6</v>
      </c>
      <c r="N160" s="189">
        <v>3</v>
      </c>
      <c r="O160" s="182">
        <f>M160*N160</f>
        <v>18</v>
      </c>
      <c r="P160" s="182" t="str">
        <f>IF(OR(O160="",O160=0),"",IF(O160&lt;5,"B",IF(O160&lt;9,"M",IF(O160&lt;21,"A","MA"))))</f>
        <v>A</v>
      </c>
      <c r="Q160" s="189">
        <v>25</v>
      </c>
      <c r="R160" s="169">
        <f t="shared" si="75"/>
        <v>450</v>
      </c>
      <c r="S160" s="180" t="str">
        <f t="shared" si="73"/>
        <v>II</v>
      </c>
      <c r="T160" s="183" t="s">
        <v>377</v>
      </c>
      <c r="U160" s="181" t="s">
        <v>99</v>
      </c>
      <c r="V160" s="171">
        <v>2</v>
      </c>
      <c r="W160" s="188" t="s">
        <v>92</v>
      </c>
      <c r="X160" s="181" t="s">
        <v>93</v>
      </c>
      <c r="Y160" s="181" t="s">
        <v>93</v>
      </c>
      <c r="Z160" s="181" t="s">
        <v>93</v>
      </c>
      <c r="AA160" s="187" t="s">
        <v>518</v>
      </c>
      <c r="AB160" s="181" t="s">
        <v>93</v>
      </c>
      <c r="AC160" s="308"/>
      <c r="AD160" s="308"/>
      <c r="AE160" s="308"/>
      <c r="AF160" s="173"/>
    </row>
    <row r="161" spans="1:32" ht="99.95" customHeight="1" x14ac:dyDescent="0.2">
      <c r="A161" s="162" t="s">
        <v>422</v>
      </c>
      <c r="B161" s="162" t="s">
        <v>419</v>
      </c>
      <c r="C161" s="164" t="s">
        <v>423</v>
      </c>
      <c r="D161" s="164" t="s">
        <v>588</v>
      </c>
      <c r="E161" s="164" t="s">
        <v>695</v>
      </c>
      <c r="F161" s="163" t="s">
        <v>87</v>
      </c>
      <c r="G161" s="198" t="s">
        <v>521</v>
      </c>
      <c r="H161" s="206" t="s">
        <v>522</v>
      </c>
      <c r="I161" s="206" t="s">
        <v>523</v>
      </c>
      <c r="J161" s="207" t="s">
        <v>88</v>
      </c>
      <c r="K161" s="207" t="s">
        <v>88</v>
      </c>
      <c r="L161" s="207" t="s">
        <v>88</v>
      </c>
      <c r="M161" s="208">
        <v>2</v>
      </c>
      <c r="N161" s="208">
        <v>3</v>
      </c>
      <c r="O161" s="208">
        <v>6</v>
      </c>
      <c r="P161" s="201" t="str">
        <f t="shared" ref="P161:P166" si="76">IF(OR(O161="",O161=0),"",IF(O161&lt;5,"B",IF(O161&lt;9,"M",IF(O161&lt;21,"A","MA"))))</f>
        <v>M</v>
      </c>
      <c r="Q161" s="208">
        <v>10</v>
      </c>
      <c r="R161" s="209">
        <f t="shared" si="75"/>
        <v>60</v>
      </c>
      <c r="S161" s="210" t="s">
        <v>305</v>
      </c>
      <c r="T161" s="211" t="s">
        <v>386</v>
      </c>
      <c r="U161" s="211" t="s">
        <v>524</v>
      </c>
      <c r="V161" s="171">
        <v>2</v>
      </c>
      <c r="W161" s="176" t="s">
        <v>92</v>
      </c>
      <c r="X161" s="207" t="s">
        <v>93</v>
      </c>
      <c r="Y161" s="207" t="s">
        <v>93</v>
      </c>
      <c r="Z161" s="207" t="s">
        <v>93</v>
      </c>
      <c r="AA161" s="206" t="s">
        <v>525</v>
      </c>
      <c r="AB161" s="205" t="s">
        <v>513</v>
      </c>
      <c r="AC161" s="316"/>
      <c r="AD161" s="316"/>
      <c r="AE161" s="316"/>
      <c r="AF161" s="173"/>
    </row>
    <row r="162" spans="1:32" ht="99.95" customHeight="1" x14ac:dyDescent="0.2">
      <c r="A162" s="162" t="s">
        <v>422</v>
      </c>
      <c r="B162" s="162" t="s">
        <v>419</v>
      </c>
      <c r="C162" s="164" t="s">
        <v>423</v>
      </c>
      <c r="D162" s="164" t="s">
        <v>589</v>
      </c>
      <c r="E162" s="164" t="s">
        <v>695</v>
      </c>
      <c r="F162" s="163" t="s">
        <v>143</v>
      </c>
      <c r="G162" s="164" t="s">
        <v>568</v>
      </c>
      <c r="H162" s="185" t="s">
        <v>527</v>
      </c>
      <c r="I162" s="185" t="s">
        <v>528</v>
      </c>
      <c r="J162" s="181" t="s">
        <v>88</v>
      </c>
      <c r="K162" s="188" t="s">
        <v>88</v>
      </c>
      <c r="L162" s="188" t="s">
        <v>529</v>
      </c>
      <c r="M162" s="189">
        <v>6</v>
      </c>
      <c r="N162" s="189">
        <v>1</v>
      </c>
      <c r="O162" s="182">
        <f t="shared" ref="O162:O166" si="77">M162*N162</f>
        <v>6</v>
      </c>
      <c r="P162" s="182" t="str">
        <f t="shared" si="76"/>
        <v>M</v>
      </c>
      <c r="Q162" s="189">
        <v>10</v>
      </c>
      <c r="R162" s="213">
        <f t="shared" si="75"/>
        <v>60</v>
      </c>
      <c r="S162" s="180" t="str">
        <f t="shared" ref="S162:S164" si="78">IF(R162="","",IF(AND(R162&gt;=600,R162&lt;=4000),"I",IF(AND(R162&gt;=150,R162&lt;=500),"II",IF(AND(R162&gt;=40,R162&lt;=120),"III",IF(OR(R162&lt;=20,R162&gt;=0),"IV")))))</f>
        <v>III</v>
      </c>
      <c r="T162" s="183" t="s">
        <v>386</v>
      </c>
      <c r="U162" s="188" t="s">
        <v>530</v>
      </c>
      <c r="V162" s="171">
        <v>2</v>
      </c>
      <c r="W162" s="188" t="s">
        <v>92</v>
      </c>
      <c r="X162" s="181" t="s">
        <v>93</v>
      </c>
      <c r="Y162" s="181" t="s">
        <v>93</v>
      </c>
      <c r="Z162" s="188" t="s">
        <v>93</v>
      </c>
      <c r="AA162" s="192" t="s">
        <v>531</v>
      </c>
      <c r="AB162" s="193" t="s">
        <v>93</v>
      </c>
      <c r="AC162" s="317" t="s">
        <v>532</v>
      </c>
      <c r="AD162" s="317"/>
      <c r="AE162" s="317"/>
      <c r="AF162" s="173"/>
    </row>
    <row r="163" spans="1:32" ht="196.5" customHeight="1" x14ac:dyDescent="0.2">
      <c r="A163" s="162" t="s">
        <v>422</v>
      </c>
      <c r="B163" s="162" t="s">
        <v>419</v>
      </c>
      <c r="C163" s="164" t="s">
        <v>423</v>
      </c>
      <c r="D163" s="164" t="s">
        <v>590</v>
      </c>
      <c r="E163" s="164" t="s">
        <v>695</v>
      </c>
      <c r="F163" s="163" t="s">
        <v>87</v>
      </c>
      <c r="G163" s="164" t="s">
        <v>717</v>
      </c>
      <c r="H163" s="185" t="s">
        <v>533</v>
      </c>
      <c r="I163" s="192" t="s">
        <v>534</v>
      </c>
      <c r="J163" s="194" t="s">
        <v>88</v>
      </c>
      <c r="K163" s="194" t="s">
        <v>535</v>
      </c>
      <c r="L163" s="188" t="s">
        <v>88</v>
      </c>
      <c r="M163" s="189">
        <v>6</v>
      </c>
      <c r="N163" s="189">
        <v>3</v>
      </c>
      <c r="O163" s="182">
        <f t="shared" si="77"/>
        <v>18</v>
      </c>
      <c r="P163" s="182" t="str">
        <f t="shared" si="76"/>
        <v>A</v>
      </c>
      <c r="Q163" s="189">
        <v>25</v>
      </c>
      <c r="R163" s="213">
        <f t="shared" si="75"/>
        <v>450</v>
      </c>
      <c r="S163" s="180" t="str">
        <f t="shared" si="78"/>
        <v>II</v>
      </c>
      <c r="T163" s="183" t="s">
        <v>377</v>
      </c>
      <c r="U163" s="188" t="s">
        <v>406</v>
      </c>
      <c r="V163" s="171">
        <v>2</v>
      </c>
      <c r="W163" s="188" t="s">
        <v>92</v>
      </c>
      <c r="X163" s="193" t="s">
        <v>93</v>
      </c>
      <c r="Y163" s="193" t="s">
        <v>93</v>
      </c>
      <c r="Z163" s="193" t="s">
        <v>93</v>
      </c>
      <c r="AA163" s="192" t="s">
        <v>536</v>
      </c>
      <c r="AB163" s="181" t="s">
        <v>93</v>
      </c>
      <c r="AC163" s="308"/>
      <c r="AD163" s="308"/>
      <c r="AE163" s="308"/>
      <c r="AF163" s="173"/>
    </row>
    <row r="164" spans="1:32" ht="268.5" customHeight="1" x14ac:dyDescent="0.2">
      <c r="A164" s="162" t="s">
        <v>422</v>
      </c>
      <c r="B164" s="162" t="s">
        <v>419</v>
      </c>
      <c r="C164" s="164" t="s">
        <v>423</v>
      </c>
      <c r="D164" s="164" t="s">
        <v>590</v>
      </c>
      <c r="E164" s="164" t="s">
        <v>695</v>
      </c>
      <c r="F164" s="161" t="s">
        <v>87</v>
      </c>
      <c r="G164" s="164" t="s">
        <v>691</v>
      </c>
      <c r="H164" s="165" t="s">
        <v>564</v>
      </c>
      <c r="I164" s="166" t="s">
        <v>102</v>
      </c>
      <c r="J164" s="167" t="s">
        <v>103</v>
      </c>
      <c r="K164" s="167" t="s">
        <v>104</v>
      </c>
      <c r="L164" s="167" t="s">
        <v>88</v>
      </c>
      <c r="M164" s="168">
        <v>2</v>
      </c>
      <c r="N164" s="168">
        <v>3</v>
      </c>
      <c r="O164" s="169">
        <f t="shared" si="77"/>
        <v>6</v>
      </c>
      <c r="P164" s="169" t="str">
        <f t="shared" si="76"/>
        <v>M</v>
      </c>
      <c r="Q164" s="168">
        <v>25</v>
      </c>
      <c r="R164" s="169">
        <f t="shared" si="75"/>
        <v>150</v>
      </c>
      <c r="S164" s="170" t="str">
        <f t="shared" si="78"/>
        <v>II</v>
      </c>
      <c r="T164" s="163" t="s">
        <v>91</v>
      </c>
      <c r="U164" s="167" t="s">
        <v>105</v>
      </c>
      <c r="V164" s="171">
        <v>2</v>
      </c>
      <c r="W164" s="167" t="s">
        <v>92</v>
      </c>
      <c r="X164" s="167" t="s">
        <v>93</v>
      </c>
      <c r="Y164" s="167" t="s">
        <v>93</v>
      </c>
      <c r="Z164" s="167" t="s">
        <v>93</v>
      </c>
      <c r="AA164" s="172" t="s">
        <v>567</v>
      </c>
      <c r="AB164" s="167" t="s">
        <v>93</v>
      </c>
      <c r="AC164" s="313"/>
      <c r="AD164" s="314"/>
      <c r="AE164" s="315"/>
      <c r="AF164" s="230"/>
    </row>
    <row r="165" spans="1:32" ht="99.95" customHeight="1" x14ac:dyDescent="0.2">
      <c r="A165" s="162" t="s">
        <v>422</v>
      </c>
      <c r="B165" s="162" t="s">
        <v>419</v>
      </c>
      <c r="C165" s="164" t="s">
        <v>423</v>
      </c>
      <c r="D165" s="164" t="s">
        <v>581</v>
      </c>
      <c r="E165" s="164" t="s">
        <v>695</v>
      </c>
      <c r="F165" s="163" t="s">
        <v>87</v>
      </c>
      <c r="G165" s="164" t="s">
        <v>537</v>
      </c>
      <c r="H165" s="212" t="s">
        <v>538</v>
      </c>
      <c r="I165" s="212" t="s">
        <v>539</v>
      </c>
      <c r="J165" s="214" t="s">
        <v>540</v>
      </c>
      <c r="K165" s="214" t="s">
        <v>88</v>
      </c>
      <c r="L165" s="214" t="s">
        <v>88</v>
      </c>
      <c r="M165" s="215">
        <v>2</v>
      </c>
      <c r="N165" s="215">
        <v>3</v>
      </c>
      <c r="O165" s="171">
        <f t="shared" si="77"/>
        <v>6</v>
      </c>
      <c r="P165" s="182" t="str">
        <f t="shared" si="76"/>
        <v>M</v>
      </c>
      <c r="Q165" s="215">
        <v>10</v>
      </c>
      <c r="R165" s="213">
        <f t="shared" si="75"/>
        <v>60</v>
      </c>
      <c r="S165" s="216" t="s">
        <v>305</v>
      </c>
      <c r="T165" s="217" t="s">
        <v>386</v>
      </c>
      <c r="U165" s="217" t="s">
        <v>541</v>
      </c>
      <c r="V165" s="171">
        <v>2</v>
      </c>
      <c r="W165" s="176" t="s">
        <v>92</v>
      </c>
      <c r="X165" s="214" t="s">
        <v>93</v>
      </c>
      <c r="Y165" s="214" t="s">
        <v>93</v>
      </c>
      <c r="Z165" s="214" t="s">
        <v>93</v>
      </c>
      <c r="AA165" s="218" t="s">
        <v>542</v>
      </c>
      <c r="AB165" s="193" t="s">
        <v>93</v>
      </c>
      <c r="AC165" s="316"/>
      <c r="AD165" s="316"/>
      <c r="AE165" s="316"/>
      <c r="AF165" s="173"/>
    </row>
    <row r="166" spans="1:32" ht="99.95" customHeight="1" x14ac:dyDescent="0.2">
      <c r="A166" s="162" t="s">
        <v>422</v>
      </c>
      <c r="B166" s="162" t="s">
        <v>419</v>
      </c>
      <c r="C166" s="164" t="s">
        <v>423</v>
      </c>
      <c r="D166" s="164" t="s">
        <v>591</v>
      </c>
      <c r="E166" s="164" t="s">
        <v>695</v>
      </c>
      <c r="F166" s="163" t="s">
        <v>87</v>
      </c>
      <c r="G166" s="164" t="s">
        <v>565</v>
      </c>
      <c r="H166" s="185" t="s">
        <v>543</v>
      </c>
      <c r="I166" s="192" t="s">
        <v>109</v>
      </c>
      <c r="J166" s="193" t="s">
        <v>88</v>
      </c>
      <c r="K166" s="194" t="s">
        <v>544</v>
      </c>
      <c r="L166" s="195" t="s">
        <v>545</v>
      </c>
      <c r="M166" s="189">
        <v>6</v>
      </c>
      <c r="N166" s="189">
        <v>3</v>
      </c>
      <c r="O166" s="182">
        <f t="shared" si="77"/>
        <v>18</v>
      </c>
      <c r="P166" s="182" t="str">
        <f t="shared" si="76"/>
        <v>A</v>
      </c>
      <c r="Q166" s="189">
        <v>25</v>
      </c>
      <c r="R166" s="213">
        <f t="shared" si="75"/>
        <v>450</v>
      </c>
      <c r="S166" s="180" t="str">
        <f>IF(R166="","",IF(AND(R166&gt;=600,R166&lt;=4000),"I",IF(AND(R166&gt;=150,R166&lt;=500),"II",IF(AND(R166&gt;=40,R166&lt;=120),"III",IF(OR(R166&lt;=20,R166&gt;=0),"IV")))))</f>
        <v>II</v>
      </c>
      <c r="T166" s="183" t="s">
        <v>377</v>
      </c>
      <c r="U166" s="195" t="s">
        <v>546</v>
      </c>
      <c r="V166" s="171">
        <v>2</v>
      </c>
      <c r="W166" s="188" t="s">
        <v>92</v>
      </c>
      <c r="X166" s="193" t="s">
        <v>93</v>
      </c>
      <c r="Y166" s="193" t="s">
        <v>93</v>
      </c>
      <c r="Z166" s="193" t="s">
        <v>93</v>
      </c>
      <c r="AA166" s="219" t="s">
        <v>547</v>
      </c>
      <c r="AB166" s="205" t="s">
        <v>513</v>
      </c>
      <c r="AC166" s="308"/>
      <c r="AD166" s="308"/>
      <c r="AE166" s="308"/>
      <c r="AF166" s="173"/>
    </row>
    <row r="167" spans="1:32" ht="99.95" customHeight="1" x14ac:dyDescent="0.2">
      <c r="A167" s="162" t="s">
        <v>422</v>
      </c>
      <c r="B167" s="162" t="s">
        <v>419</v>
      </c>
      <c r="C167" s="164" t="s">
        <v>423</v>
      </c>
      <c r="D167" s="164" t="s">
        <v>787</v>
      </c>
      <c r="E167" s="164" t="s">
        <v>695</v>
      </c>
      <c r="F167" s="220" t="s">
        <v>143</v>
      </c>
      <c r="G167" s="221" t="s">
        <v>788</v>
      </c>
      <c r="H167" s="219" t="s">
        <v>440</v>
      </c>
      <c r="I167" s="192" t="s">
        <v>375</v>
      </c>
      <c r="J167" s="188" t="s">
        <v>88</v>
      </c>
      <c r="K167" s="188" t="s">
        <v>88</v>
      </c>
      <c r="L167" s="194" t="s">
        <v>88</v>
      </c>
      <c r="M167" s="222">
        <v>6</v>
      </c>
      <c r="N167" s="222">
        <v>3</v>
      </c>
      <c r="O167" s="222">
        <v>18</v>
      </c>
      <c r="P167" s="182" t="s">
        <v>376</v>
      </c>
      <c r="Q167" s="222">
        <v>25</v>
      </c>
      <c r="R167" s="222">
        <v>450</v>
      </c>
      <c r="S167" s="180" t="str">
        <f t="shared" ref="S167:S177" si="79">IF(R167="","",IF(AND(R167&gt;=600,R167&lt;=4000),"I",IF(AND(R167&gt;=150,R167&lt;=500),"II",IF(AND(R167&gt;=40,R167&lt;=120),"III",IF(OR(R167&lt;=20,R167&gt;=0),"IV")))))</f>
        <v>II</v>
      </c>
      <c r="T167" s="183" t="s">
        <v>377</v>
      </c>
      <c r="U167" s="195" t="s">
        <v>378</v>
      </c>
      <c r="V167" s="171">
        <v>2</v>
      </c>
      <c r="W167" s="188" t="s">
        <v>92</v>
      </c>
      <c r="X167" s="193" t="s">
        <v>93</v>
      </c>
      <c r="Y167" s="193" t="s">
        <v>93</v>
      </c>
      <c r="Z167" s="188" t="s">
        <v>93</v>
      </c>
      <c r="AA167" s="188" t="s">
        <v>379</v>
      </c>
      <c r="AB167" s="188" t="s">
        <v>93</v>
      </c>
      <c r="AC167" s="310"/>
      <c r="AD167" s="311"/>
      <c r="AE167" s="312"/>
      <c r="AF167" s="196"/>
    </row>
    <row r="168" spans="1:32" ht="99.95" customHeight="1" x14ac:dyDescent="0.2">
      <c r="A168" s="162" t="s">
        <v>422</v>
      </c>
      <c r="B168" s="162" t="s">
        <v>419</v>
      </c>
      <c r="C168" s="164" t="s">
        <v>423</v>
      </c>
      <c r="D168" s="164" t="s">
        <v>787</v>
      </c>
      <c r="E168" s="164" t="s">
        <v>695</v>
      </c>
      <c r="F168" s="220" t="s">
        <v>143</v>
      </c>
      <c r="G168" s="221" t="s">
        <v>789</v>
      </c>
      <c r="H168" s="223" t="s">
        <v>548</v>
      </c>
      <c r="I168" s="224" t="s">
        <v>380</v>
      </c>
      <c r="J168" s="225" t="s">
        <v>88</v>
      </c>
      <c r="K168" s="225" t="s">
        <v>88</v>
      </c>
      <c r="L168" s="225" t="s">
        <v>381</v>
      </c>
      <c r="M168" s="226">
        <v>6</v>
      </c>
      <c r="N168" s="226">
        <v>3</v>
      </c>
      <c r="O168" s="227">
        <v>18</v>
      </c>
      <c r="P168" s="227" t="s">
        <v>376</v>
      </c>
      <c r="Q168" s="226">
        <v>25</v>
      </c>
      <c r="R168" s="227">
        <v>450</v>
      </c>
      <c r="S168" s="180" t="str">
        <f t="shared" si="79"/>
        <v>II</v>
      </c>
      <c r="T168" s="220" t="s">
        <v>377</v>
      </c>
      <c r="U168" s="225" t="s">
        <v>382</v>
      </c>
      <c r="V168" s="171">
        <v>2</v>
      </c>
      <c r="W168" s="225" t="s">
        <v>143</v>
      </c>
      <c r="X168" s="225" t="s">
        <v>93</v>
      </c>
      <c r="Y168" s="225" t="s">
        <v>93</v>
      </c>
      <c r="Z168" s="225" t="s">
        <v>93</v>
      </c>
      <c r="AA168" s="225" t="s">
        <v>383</v>
      </c>
      <c r="AB168" s="225" t="s">
        <v>384</v>
      </c>
      <c r="AC168" s="309"/>
      <c r="AD168" s="309"/>
      <c r="AE168" s="309"/>
      <c r="AF168" s="196"/>
    </row>
    <row r="169" spans="1:32" ht="99.95" customHeight="1" x14ac:dyDescent="0.2">
      <c r="A169" s="162" t="s">
        <v>422</v>
      </c>
      <c r="B169" s="162" t="s">
        <v>419</v>
      </c>
      <c r="C169" s="164" t="s">
        <v>423</v>
      </c>
      <c r="D169" s="164" t="s">
        <v>787</v>
      </c>
      <c r="E169" s="164" t="s">
        <v>695</v>
      </c>
      <c r="F169" s="220" t="s">
        <v>143</v>
      </c>
      <c r="G169" s="221" t="s">
        <v>721</v>
      </c>
      <c r="H169" s="228" t="s">
        <v>549</v>
      </c>
      <c r="I169" s="192" t="s">
        <v>117</v>
      </c>
      <c r="J169" s="193" t="s">
        <v>88</v>
      </c>
      <c r="K169" s="188" t="s">
        <v>88</v>
      </c>
      <c r="L169" s="188" t="s">
        <v>385</v>
      </c>
      <c r="M169" s="193">
        <v>2</v>
      </c>
      <c r="N169" s="193">
        <v>2</v>
      </c>
      <c r="O169" s="193">
        <v>4</v>
      </c>
      <c r="P169" s="182" t="s">
        <v>118</v>
      </c>
      <c r="Q169" s="193">
        <v>25</v>
      </c>
      <c r="R169" s="193">
        <v>100</v>
      </c>
      <c r="S169" s="180" t="str">
        <f t="shared" si="79"/>
        <v>III</v>
      </c>
      <c r="T169" s="183" t="s">
        <v>386</v>
      </c>
      <c r="U169" s="195" t="s">
        <v>99</v>
      </c>
      <c r="V169" s="171">
        <v>2</v>
      </c>
      <c r="W169" s="188" t="s">
        <v>92</v>
      </c>
      <c r="X169" s="193" t="s">
        <v>93</v>
      </c>
      <c r="Y169" s="188" t="s">
        <v>93</v>
      </c>
      <c r="Z169" s="193" t="s">
        <v>93</v>
      </c>
      <c r="AA169" s="194" t="s">
        <v>387</v>
      </c>
      <c r="AB169" s="181" t="s">
        <v>93</v>
      </c>
      <c r="AC169" s="309"/>
      <c r="AD169" s="309"/>
      <c r="AE169" s="309"/>
      <c r="AF169" s="196"/>
    </row>
    <row r="170" spans="1:32" ht="99.95" customHeight="1" x14ac:dyDescent="0.2">
      <c r="A170" s="162" t="s">
        <v>422</v>
      </c>
      <c r="B170" s="162" t="s">
        <v>419</v>
      </c>
      <c r="C170" s="164" t="s">
        <v>423</v>
      </c>
      <c r="D170" s="164" t="s">
        <v>787</v>
      </c>
      <c r="E170" s="164" t="s">
        <v>695</v>
      </c>
      <c r="F170" s="220" t="s">
        <v>143</v>
      </c>
      <c r="G170" s="221" t="s">
        <v>722</v>
      </c>
      <c r="H170" s="223" t="s">
        <v>550</v>
      </c>
      <c r="I170" s="185" t="s">
        <v>388</v>
      </c>
      <c r="J170" s="181" t="s">
        <v>88</v>
      </c>
      <c r="K170" s="181" t="s">
        <v>88</v>
      </c>
      <c r="L170" s="181" t="s">
        <v>88</v>
      </c>
      <c r="M170" s="189">
        <v>2</v>
      </c>
      <c r="N170" s="189">
        <v>3</v>
      </c>
      <c r="O170" s="182">
        <v>6</v>
      </c>
      <c r="P170" s="182" t="s">
        <v>116</v>
      </c>
      <c r="Q170" s="189">
        <v>10</v>
      </c>
      <c r="R170" s="182">
        <v>60</v>
      </c>
      <c r="S170" s="180" t="str">
        <f t="shared" si="79"/>
        <v>III</v>
      </c>
      <c r="T170" s="183" t="s">
        <v>386</v>
      </c>
      <c r="U170" s="181" t="s">
        <v>389</v>
      </c>
      <c r="V170" s="171">
        <v>2</v>
      </c>
      <c r="W170" s="181" t="s">
        <v>92</v>
      </c>
      <c r="X170" s="181" t="s">
        <v>93</v>
      </c>
      <c r="Y170" s="181" t="s">
        <v>93</v>
      </c>
      <c r="Z170" s="181" t="s">
        <v>93</v>
      </c>
      <c r="AA170" s="183" t="s">
        <v>390</v>
      </c>
      <c r="AB170" s="181" t="s">
        <v>93</v>
      </c>
      <c r="AC170" s="309"/>
      <c r="AD170" s="309"/>
      <c r="AE170" s="309"/>
      <c r="AF170" s="196"/>
    </row>
    <row r="171" spans="1:32" ht="99.95" customHeight="1" x14ac:dyDescent="0.2">
      <c r="A171" s="162" t="s">
        <v>422</v>
      </c>
      <c r="B171" s="162" t="s">
        <v>419</v>
      </c>
      <c r="C171" s="164" t="s">
        <v>423</v>
      </c>
      <c r="D171" s="164" t="s">
        <v>787</v>
      </c>
      <c r="E171" s="164" t="s">
        <v>695</v>
      </c>
      <c r="F171" s="220" t="s">
        <v>143</v>
      </c>
      <c r="G171" s="221" t="s">
        <v>723</v>
      </c>
      <c r="H171" s="185" t="s">
        <v>454</v>
      </c>
      <c r="I171" s="185" t="s">
        <v>391</v>
      </c>
      <c r="J171" s="181" t="s">
        <v>88</v>
      </c>
      <c r="K171" s="181" t="s">
        <v>88</v>
      </c>
      <c r="L171" s="181" t="s">
        <v>392</v>
      </c>
      <c r="M171" s="189">
        <v>2</v>
      </c>
      <c r="N171" s="189">
        <v>3</v>
      </c>
      <c r="O171" s="182">
        <v>6</v>
      </c>
      <c r="P171" s="182" t="s">
        <v>116</v>
      </c>
      <c r="Q171" s="189">
        <v>10</v>
      </c>
      <c r="R171" s="182">
        <v>60</v>
      </c>
      <c r="S171" s="180" t="str">
        <f t="shared" si="79"/>
        <v>III</v>
      </c>
      <c r="T171" s="183" t="s">
        <v>386</v>
      </c>
      <c r="U171" s="181" t="s">
        <v>393</v>
      </c>
      <c r="V171" s="171">
        <v>2</v>
      </c>
      <c r="W171" s="188" t="s">
        <v>92</v>
      </c>
      <c r="X171" s="181" t="s">
        <v>93</v>
      </c>
      <c r="Y171" s="181" t="s">
        <v>93</v>
      </c>
      <c r="Z171" s="181" t="s">
        <v>93</v>
      </c>
      <c r="AA171" s="183" t="s">
        <v>394</v>
      </c>
      <c r="AB171" s="181" t="s">
        <v>93</v>
      </c>
      <c r="AC171" s="309" t="s">
        <v>701</v>
      </c>
      <c r="AD171" s="309"/>
      <c r="AE171" s="309"/>
      <c r="AF171" s="196"/>
    </row>
    <row r="172" spans="1:32" ht="99.95" customHeight="1" x14ac:dyDescent="0.2">
      <c r="A172" s="162" t="s">
        <v>422</v>
      </c>
      <c r="B172" s="162" t="s">
        <v>419</v>
      </c>
      <c r="C172" s="164" t="s">
        <v>423</v>
      </c>
      <c r="D172" s="164" t="s">
        <v>787</v>
      </c>
      <c r="E172" s="164" t="s">
        <v>695</v>
      </c>
      <c r="F172" s="220" t="s">
        <v>115</v>
      </c>
      <c r="G172" s="221" t="s">
        <v>794</v>
      </c>
      <c r="H172" s="224" t="s">
        <v>465</v>
      </c>
      <c r="I172" s="224" t="s">
        <v>395</v>
      </c>
      <c r="J172" s="225" t="s">
        <v>88</v>
      </c>
      <c r="K172" s="225" t="s">
        <v>88</v>
      </c>
      <c r="L172" s="225" t="s">
        <v>396</v>
      </c>
      <c r="M172" s="226">
        <v>2</v>
      </c>
      <c r="N172" s="226">
        <v>3</v>
      </c>
      <c r="O172" s="227">
        <v>6</v>
      </c>
      <c r="P172" s="227" t="s">
        <v>116</v>
      </c>
      <c r="Q172" s="226">
        <v>25</v>
      </c>
      <c r="R172" s="227">
        <v>150</v>
      </c>
      <c r="S172" s="180" t="str">
        <f t="shared" si="79"/>
        <v>II</v>
      </c>
      <c r="T172" s="183" t="s">
        <v>377</v>
      </c>
      <c r="U172" s="225" t="s">
        <v>397</v>
      </c>
      <c r="V172" s="171">
        <v>2</v>
      </c>
      <c r="W172" s="188" t="s">
        <v>92</v>
      </c>
      <c r="X172" s="225" t="s">
        <v>93</v>
      </c>
      <c r="Y172" s="225" t="s">
        <v>93</v>
      </c>
      <c r="Z172" s="225" t="s">
        <v>93</v>
      </c>
      <c r="AA172" s="220" t="s">
        <v>398</v>
      </c>
      <c r="AB172" s="225" t="s">
        <v>399</v>
      </c>
      <c r="AC172" s="309"/>
      <c r="AD172" s="309"/>
      <c r="AE172" s="309"/>
      <c r="AF172" s="196"/>
    </row>
    <row r="173" spans="1:32" ht="99.95" customHeight="1" x14ac:dyDescent="0.2">
      <c r="A173" s="162" t="s">
        <v>422</v>
      </c>
      <c r="B173" s="162" t="s">
        <v>419</v>
      </c>
      <c r="C173" s="164" t="s">
        <v>423</v>
      </c>
      <c r="D173" s="164" t="s">
        <v>787</v>
      </c>
      <c r="E173" s="164" t="s">
        <v>695</v>
      </c>
      <c r="F173" s="220" t="s">
        <v>143</v>
      </c>
      <c r="G173" s="221" t="s">
        <v>724</v>
      </c>
      <c r="H173" s="224" t="s">
        <v>551</v>
      </c>
      <c r="I173" s="192" t="s">
        <v>400</v>
      </c>
      <c r="J173" s="193" t="s">
        <v>88</v>
      </c>
      <c r="K173" s="193" t="s">
        <v>88</v>
      </c>
      <c r="L173" s="193" t="s">
        <v>88</v>
      </c>
      <c r="M173" s="193">
        <v>2</v>
      </c>
      <c r="N173" s="193">
        <v>2</v>
      </c>
      <c r="O173" s="227">
        <v>4</v>
      </c>
      <c r="P173" s="182" t="s">
        <v>118</v>
      </c>
      <c r="Q173" s="193">
        <v>10</v>
      </c>
      <c r="R173" s="227">
        <v>40</v>
      </c>
      <c r="S173" s="180" t="str">
        <f t="shared" si="79"/>
        <v>III</v>
      </c>
      <c r="T173" s="183" t="s">
        <v>386</v>
      </c>
      <c r="U173" s="195" t="s">
        <v>401</v>
      </c>
      <c r="V173" s="171">
        <v>2</v>
      </c>
      <c r="W173" s="188" t="s">
        <v>92</v>
      </c>
      <c r="X173" s="193" t="s">
        <v>93</v>
      </c>
      <c r="Y173" s="193" t="s">
        <v>93</v>
      </c>
      <c r="Z173" s="193" t="s">
        <v>93</v>
      </c>
      <c r="AA173" s="188" t="s">
        <v>402</v>
      </c>
      <c r="AB173" s="181" t="s">
        <v>93</v>
      </c>
      <c r="AC173" s="309"/>
      <c r="AD173" s="309"/>
      <c r="AE173" s="309"/>
      <c r="AF173" s="196"/>
    </row>
    <row r="174" spans="1:32" ht="99.95" customHeight="1" x14ac:dyDescent="0.2">
      <c r="A174" s="162" t="s">
        <v>422</v>
      </c>
      <c r="B174" s="162" t="s">
        <v>419</v>
      </c>
      <c r="C174" s="164" t="s">
        <v>423</v>
      </c>
      <c r="D174" s="164" t="s">
        <v>787</v>
      </c>
      <c r="E174" s="164" t="s">
        <v>695</v>
      </c>
      <c r="F174" s="220" t="s">
        <v>143</v>
      </c>
      <c r="G174" s="221" t="s">
        <v>791</v>
      </c>
      <c r="H174" s="212" t="s">
        <v>552</v>
      </c>
      <c r="I174" s="212" t="s">
        <v>403</v>
      </c>
      <c r="J174" s="214" t="s">
        <v>88</v>
      </c>
      <c r="K174" s="214" t="s">
        <v>88</v>
      </c>
      <c r="L174" s="214" t="s">
        <v>88</v>
      </c>
      <c r="M174" s="215">
        <v>2</v>
      </c>
      <c r="N174" s="215">
        <v>3</v>
      </c>
      <c r="O174" s="193">
        <v>6</v>
      </c>
      <c r="P174" s="182" t="s">
        <v>116</v>
      </c>
      <c r="Q174" s="215">
        <v>10</v>
      </c>
      <c r="R174" s="213">
        <v>60</v>
      </c>
      <c r="S174" s="180" t="str">
        <f t="shared" si="79"/>
        <v>III</v>
      </c>
      <c r="T174" s="217" t="s">
        <v>386</v>
      </c>
      <c r="U174" s="217" t="s">
        <v>404</v>
      </c>
      <c r="V174" s="171">
        <v>2</v>
      </c>
      <c r="W174" s="188" t="s">
        <v>92</v>
      </c>
      <c r="X174" s="214" t="s">
        <v>93</v>
      </c>
      <c r="Y174" s="214" t="s">
        <v>93</v>
      </c>
      <c r="Z174" s="214" t="s">
        <v>93</v>
      </c>
      <c r="AA174" s="214" t="s">
        <v>394</v>
      </c>
      <c r="AB174" s="193" t="s">
        <v>93</v>
      </c>
      <c r="AC174" s="309"/>
      <c r="AD174" s="309"/>
      <c r="AE174" s="309"/>
      <c r="AF174" s="196"/>
    </row>
    <row r="175" spans="1:32" ht="99.95" customHeight="1" x14ac:dyDescent="0.2">
      <c r="A175" s="162" t="s">
        <v>422</v>
      </c>
      <c r="B175" s="162" t="s">
        <v>419</v>
      </c>
      <c r="C175" s="164" t="s">
        <v>423</v>
      </c>
      <c r="D175" s="164" t="s">
        <v>787</v>
      </c>
      <c r="E175" s="164" t="s">
        <v>695</v>
      </c>
      <c r="F175" s="220" t="s">
        <v>143</v>
      </c>
      <c r="G175" s="221" t="s">
        <v>726</v>
      </c>
      <c r="H175" s="185" t="s">
        <v>725</v>
      </c>
      <c r="I175" s="192" t="s">
        <v>405</v>
      </c>
      <c r="J175" s="194" t="s">
        <v>88</v>
      </c>
      <c r="K175" s="194" t="s">
        <v>88</v>
      </c>
      <c r="L175" s="192" t="s">
        <v>88</v>
      </c>
      <c r="M175" s="189">
        <v>2</v>
      </c>
      <c r="N175" s="189">
        <v>3</v>
      </c>
      <c r="O175" s="182">
        <v>4</v>
      </c>
      <c r="P175" s="182" t="s">
        <v>118</v>
      </c>
      <c r="Q175" s="189">
        <v>25</v>
      </c>
      <c r="R175" s="213">
        <v>100</v>
      </c>
      <c r="S175" s="180" t="str">
        <f t="shared" si="79"/>
        <v>III</v>
      </c>
      <c r="T175" s="183" t="s">
        <v>386</v>
      </c>
      <c r="U175" s="188" t="s">
        <v>406</v>
      </c>
      <c r="V175" s="171">
        <v>2</v>
      </c>
      <c r="W175" s="188" t="s">
        <v>92</v>
      </c>
      <c r="X175" s="193" t="s">
        <v>93</v>
      </c>
      <c r="Y175" s="193" t="s">
        <v>93</v>
      </c>
      <c r="Z175" s="188" t="s">
        <v>93</v>
      </c>
      <c r="AA175" s="188" t="s">
        <v>407</v>
      </c>
      <c r="AB175" s="193" t="s">
        <v>93</v>
      </c>
      <c r="AC175" s="309"/>
      <c r="AD175" s="309"/>
      <c r="AE175" s="309"/>
      <c r="AF175" s="196"/>
    </row>
    <row r="176" spans="1:32" ht="99.95" customHeight="1" x14ac:dyDescent="0.2">
      <c r="A176" s="162" t="s">
        <v>422</v>
      </c>
      <c r="B176" s="162" t="s">
        <v>419</v>
      </c>
      <c r="C176" s="164" t="s">
        <v>423</v>
      </c>
      <c r="D176" s="164" t="s">
        <v>787</v>
      </c>
      <c r="E176" s="164" t="s">
        <v>695</v>
      </c>
      <c r="F176" s="220" t="s">
        <v>143</v>
      </c>
      <c r="G176" s="221" t="s">
        <v>792</v>
      </c>
      <c r="H176" s="185" t="s">
        <v>553</v>
      </c>
      <c r="I176" s="192" t="s">
        <v>107</v>
      </c>
      <c r="J176" s="193" t="s">
        <v>88</v>
      </c>
      <c r="K176" s="194" t="s">
        <v>88</v>
      </c>
      <c r="L176" s="188" t="s">
        <v>88</v>
      </c>
      <c r="M176" s="193">
        <v>2</v>
      </c>
      <c r="N176" s="193">
        <v>2</v>
      </c>
      <c r="O176" s="182">
        <v>4</v>
      </c>
      <c r="P176" s="182" t="s">
        <v>118</v>
      </c>
      <c r="Q176" s="189">
        <v>25</v>
      </c>
      <c r="R176" s="213">
        <v>100</v>
      </c>
      <c r="S176" s="180" t="str">
        <f t="shared" si="79"/>
        <v>III</v>
      </c>
      <c r="T176" s="183" t="s">
        <v>386</v>
      </c>
      <c r="U176" s="195" t="s">
        <v>108</v>
      </c>
      <c r="V176" s="171">
        <v>2</v>
      </c>
      <c r="W176" s="188" t="s">
        <v>92</v>
      </c>
      <c r="X176" s="193" t="s">
        <v>93</v>
      </c>
      <c r="Y176" s="193" t="s">
        <v>93</v>
      </c>
      <c r="Z176" s="193" t="s">
        <v>93</v>
      </c>
      <c r="AA176" s="194" t="s">
        <v>408</v>
      </c>
      <c r="AB176" s="193" t="s">
        <v>93</v>
      </c>
      <c r="AC176" s="309"/>
      <c r="AD176" s="309"/>
      <c r="AE176" s="309"/>
      <c r="AF176" s="196"/>
    </row>
    <row r="177" spans="1:32" ht="99.95" customHeight="1" x14ac:dyDescent="0.2">
      <c r="A177" s="162" t="s">
        <v>422</v>
      </c>
      <c r="B177" s="162" t="s">
        <v>419</v>
      </c>
      <c r="C177" s="164" t="s">
        <v>423</v>
      </c>
      <c r="D177" s="164" t="s">
        <v>787</v>
      </c>
      <c r="E177" s="164" t="s">
        <v>695</v>
      </c>
      <c r="F177" s="220" t="s">
        <v>143</v>
      </c>
      <c r="G177" s="221" t="s">
        <v>727</v>
      </c>
      <c r="H177" s="185" t="s">
        <v>554</v>
      </c>
      <c r="I177" s="192" t="s">
        <v>109</v>
      </c>
      <c r="J177" s="193" t="s">
        <v>88</v>
      </c>
      <c r="K177" s="194" t="s">
        <v>88</v>
      </c>
      <c r="L177" s="195" t="s">
        <v>409</v>
      </c>
      <c r="M177" s="193">
        <v>2</v>
      </c>
      <c r="N177" s="193">
        <v>2</v>
      </c>
      <c r="O177" s="182">
        <v>4</v>
      </c>
      <c r="P177" s="182" t="s">
        <v>118</v>
      </c>
      <c r="Q177" s="189">
        <v>25</v>
      </c>
      <c r="R177" s="213">
        <v>100</v>
      </c>
      <c r="S177" s="180" t="str">
        <f t="shared" si="79"/>
        <v>III</v>
      </c>
      <c r="T177" s="183" t="s">
        <v>386</v>
      </c>
      <c r="U177" s="195" t="s">
        <v>410</v>
      </c>
      <c r="V177" s="171">
        <v>2</v>
      </c>
      <c r="W177" s="188" t="s">
        <v>92</v>
      </c>
      <c r="X177" s="193" t="s">
        <v>93</v>
      </c>
      <c r="Y177" s="193" t="s">
        <v>93</v>
      </c>
      <c r="Z177" s="188" t="s">
        <v>93</v>
      </c>
      <c r="AA177" s="194" t="s">
        <v>411</v>
      </c>
      <c r="AB177" s="194" t="s">
        <v>93</v>
      </c>
      <c r="AC177" s="309"/>
      <c r="AD177" s="309"/>
      <c r="AE177" s="309"/>
      <c r="AF177" s="196"/>
    </row>
    <row r="178" spans="1:32" ht="99.95" customHeight="1" x14ac:dyDescent="0.2">
      <c r="A178" s="162" t="s">
        <v>422</v>
      </c>
      <c r="B178" s="162" t="s">
        <v>419</v>
      </c>
      <c r="C178" s="164" t="s">
        <v>423</v>
      </c>
      <c r="D178" s="164" t="s">
        <v>787</v>
      </c>
      <c r="E178" s="164" t="s">
        <v>695</v>
      </c>
      <c r="F178" s="220" t="s">
        <v>143</v>
      </c>
      <c r="G178" s="221" t="s">
        <v>793</v>
      </c>
      <c r="H178" s="192" t="s">
        <v>555</v>
      </c>
      <c r="I178" s="192" t="s">
        <v>412</v>
      </c>
      <c r="J178" s="193" t="s">
        <v>88</v>
      </c>
      <c r="K178" s="188" t="s">
        <v>413</v>
      </c>
      <c r="L178" s="188" t="s">
        <v>413</v>
      </c>
      <c r="M178" s="193">
        <v>6</v>
      </c>
      <c r="N178" s="193">
        <v>2</v>
      </c>
      <c r="O178" s="193">
        <v>12</v>
      </c>
      <c r="P178" s="182" t="s">
        <v>376</v>
      </c>
      <c r="Q178" s="222">
        <v>25</v>
      </c>
      <c r="R178" s="213">
        <v>300</v>
      </c>
      <c r="S178" s="180" t="str">
        <f>IF(R178="","",IF(AND(R178&gt;=600,R178&lt;=4000),"I",IF(AND(R178&gt;=150,R178&lt;=500),"II",IF(AND(R178&gt;=40,R178&lt;=120),"III",IF(OR(R178&lt;=20,R178&gt;=0),"IV")))))</f>
        <v>II</v>
      </c>
      <c r="T178" s="183" t="s">
        <v>377</v>
      </c>
      <c r="U178" s="188" t="s">
        <v>414</v>
      </c>
      <c r="V178" s="171">
        <v>2</v>
      </c>
      <c r="W178" s="188" t="s">
        <v>92</v>
      </c>
      <c r="X178" s="193" t="s">
        <v>93</v>
      </c>
      <c r="Y178" s="193" t="s">
        <v>93</v>
      </c>
      <c r="Z178" s="188" t="s">
        <v>93</v>
      </c>
      <c r="AA178" s="194" t="s">
        <v>415</v>
      </c>
      <c r="AB178" s="193" t="s">
        <v>93</v>
      </c>
      <c r="AC178" s="309"/>
      <c r="AD178" s="309"/>
      <c r="AE178" s="309"/>
      <c r="AF178" s="196"/>
    </row>
    <row r="179" spans="1:32" ht="99.95" customHeight="1" x14ac:dyDescent="0.2">
      <c r="A179" s="162" t="s">
        <v>422</v>
      </c>
      <c r="B179" s="162" t="s">
        <v>419</v>
      </c>
      <c r="C179" s="164" t="s">
        <v>423</v>
      </c>
      <c r="D179" s="164" t="s">
        <v>787</v>
      </c>
      <c r="E179" s="164" t="s">
        <v>695</v>
      </c>
      <c r="F179" s="167" t="s">
        <v>87</v>
      </c>
      <c r="G179" s="164" t="s">
        <v>580</v>
      </c>
      <c r="H179" s="185" t="s">
        <v>553</v>
      </c>
      <c r="I179" s="192" t="s">
        <v>107</v>
      </c>
      <c r="J179" s="193" t="s">
        <v>88</v>
      </c>
      <c r="K179" s="194" t="s">
        <v>556</v>
      </c>
      <c r="L179" s="193" t="s">
        <v>88</v>
      </c>
      <c r="M179" s="186">
        <v>6</v>
      </c>
      <c r="N179" s="186">
        <v>3</v>
      </c>
      <c r="O179" s="179">
        <f t="shared" ref="O179:O181" si="80">M179*N179</f>
        <v>18</v>
      </c>
      <c r="P179" s="179" t="str">
        <f t="shared" ref="P179:P181" si="81">IF(OR(O179="",O179=0),"",IF(O179&lt;5,"B",IF(O179&lt;9,"M",IF(O179&lt;21,"A","MA"))))</f>
        <v>A</v>
      </c>
      <c r="Q179" s="186">
        <v>25</v>
      </c>
      <c r="R179" s="229">
        <f t="shared" ref="R179:R181" si="82">O179*Q179</f>
        <v>450</v>
      </c>
      <c r="S179" s="180" t="str">
        <f t="shared" ref="S179:S181" si="83">IF(R179="","",IF(AND(R179&gt;=600,R179&lt;=4000),"I",IF(AND(R179&gt;=150,R179&lt;=500),"II",IF(AND(R179&gt;=40,R179&lt;=120),"III",IF(OR(R179&lt;=20,R179&gt;=0),"IV")))))</f>
        <v>II</v>
      </c>
      <c r="T179" s="181" t="s">
        <v>377</v>
      </c>
      <c r="U179" s="194" t="s">
        <v>108</v>
      </c>
      <c r="V179" s="171">
        <v>2</v>
      </c>
      <c r="W179" s="188" t="s">
        <v>92</v>
      </c>
      <c r="X179" s="193" t="s">
        <v>93</v>
      </c>
      <c r="Y179" s="193" t="s">
        <v>93</v>
      </c>
      <c r="Z179" s="193" t="s">
        <v>93</v>
      </c>
      <c r="AA179" s="219" t="s">
        <v>557</v>
      </c>
      <c r="AB179" s="193" t="s">
        <v>93</v>
      </c>
      <c r="AC179" s="308"/>
      <c r="AD179" s="308"/>
      <c r="AE179" s="308"/>
      <c r="AF179" s="173"/>
    </row>
    <row r="180" spans="1:32" ht="99.95" customHeight="1" x14ac:dyDescent="0.2">
      <c r="A180" s="162" t="s">
        <v>422</v>
      </c>
      <c r="B180" s="162" t="s">
        <v>419</v>
      </c>
      <c r="C180" s="164" t="s">
        <v>423</v>
      </c>
      <c r="D180" s="164" t="s">
        <v>787</v>
      </c>
      <c r="E180" s="164" t="s">
        <v>695</v>
      </c>
      <c r="F180" s="163" t="s">
        <v>143</v>
      </c>
      <c r="G180" s="164" t="s">
        <v>729</v>
      </c>
      <c r="H180" s="175" t="s">
        <v>558</v>
      </c>
      <c r="I180" s="175" t="s">
        <v>559</v>
      </c>
      <c r="J180" s="171" t="s">
        <v>88</v>
      </c>
      <c r="K180" s="176" t="s">
        <v>560</v>
      </c>
      <c r="L180" s="176" t="s">
        <v>110</v>
      </c>
      <c r="M180" s="171">
        <v>6</v>
      </c>
      <c r="N180" s="171">
        <v>2</v>
      </c>
      <c r="O180" s="171">
        <f t="shared" si="80"/>
        <v>12</v>
      </c>
      <c r="P180" s="182" t="str">
        <f t="shared" si="81"/>
        <v>A</v>
      </c>
      <c r="Q180" s="178">
        <v>25</v>
      </c>
      <c r="R180" s="213">
        <f t="shared" si="82"/>
        <v>300</v>
      </c>
      <c r="S180" s="180" t="str">
        <f t="shared" si="83"/>
        <v>II</v>
      </c>
      <c r="T180" s="183" t="s">
        <v>377</v>
      </c>
      <c r="U180" s="176" t="s">
        <v>414</v>
      </c>
      <c r="V180" s="171">
        <v>2</v>
      </c>
      <c r="W180" s="176" t="s">
        <v>92</v>
      </c>
      <c r="X180" s="171" t="s">
        <v>93</v>
      </c>
      <c r="Y180" s="171" t="s">
        <v>93</v>
      </c>
      <c r="Z180" s="171" t="s">
        <v>93</v>
      </c>
      <c r="AA180" s="175" t="s">
        <v>561</v>
      </c>
      <c r="AB180" s="171" t="s">
        <v>93</v>
      </c>
      <c r="AC180" s="306" t="s">
        <v>562</v>
      </c>
      <c r="AD180" s="307"/>
      <c r="AE180" s="307"/>
      <c r="AF180" s="173"/>
    </row>
    <row r="181" spans="1:32" ht="99.95" customHeight="1" x14ac:dyDescent="0.2">
      <c r="A181" s="162" t="s">
        <v>422</v>
      </c>
      <c r="B181" s="231" t="s">
        <v>419</v>
      </c>
      <c r="C181" s="164" t="s">
        <v>423</v>
      </c>
      <c r="D181" s="164" t="s">
        <v>592</v>
      </c>
      <c r="E181" s="164" t="s">
        <v>696</v>
      </c>
      <c r="F181" s="163" t="s">
        <v>87</v>
      </c>
      <c r="G181" s="164" t="s">
        <v>424</v>
      </c>
      <c r="H181" s="165" t="s">
        <v>425</v>
      </c>
      <c r="I181" s="166" t="s">
        <v>380</v>
      </c>
      <c r="J181" s="167" t="s">
        <v>88</v>
      </c>
      <c r="K181" s="167" t="s">
        <v>89</v>
      </c>
      <c r="L181" s="167" t="s">
        <v>90</v>
      </c>
      <c r="M181" s="168">
        <v>6</v>
      </c>
      <c r="N181" s="168">
        <v>3</v>
      </c>
      <c r="O181" s="169">
        <f t="shared" si="80"/>
        <v>18</v>
      </c>
      <c r="P181" s="169" t="str">
        <f t="shared" si="81"/>
        <v>A</v>
      </c>
      <c r="Q181" s="168">
        <v>25</v>
      </c>
      <c r="R181" s="169">
        <f t="shared" si="82"/>
        <v>450</v>
      </c>
      <c r="S181" s="170" t="str">
        <f t="shared" si="83"/>
        <v>II</v>
      </c>
      <c r="T181" s="163" t="s">
        <v>377</v>
      </c>
      <c r="U181" s="167" t="s">
        <v>382</v>
      </c>
      <c r="V181" s="171">
        <v>1</v>
      </c>
      <c r="W181" s="167" t="s">
        <v>92</v>
      </c>
      <c r="X181" s="167" t="s">
        <v>93</v>
      </c>
      <c r="Y181" s="167" t="s">
        <v>93</v>
      </c>
      <c r="Z181" s="167" t="s">
        <v>93</v>
      </c>
      <c r="AA181" s="172" t="s">
        <v>426</v>
      </c>
      <c r="AB181" s="167" t="s">
        <v>95</v>
      </c>
      <c r="AC181" s="313"/>
      <c r="AD181" s="314"/>
      <c r="AE181" s="315"/>
      <c r="AF181" s="173"/>
    </row>
    <row r="182" spans="1:32" ht="99.95" customHeight="1" x14ac:dyDescent="0.2">
      <c r="A182" s="162" t="s">
        <v>422</v>
      </c>
      <c r="B182" s="162" t="s">
        <v>419</v>
      </c>
      <c r="C182" s="164" t="s">
        <v>423</v>
      </c>
      <c r="D182" s="164" t="s">
        <v>569</v>
      </c>
      <c r="E182" s="164" t="s">
        <v>696</v>
      </c>
      <c r="F182" s="167" t="s">
        <v>87</v>
      </c>
      <c r="G182" s="164" t="s">
        <v>769</v>
      </c>
      <c r="H182" s="174" t="s">
        <v>428</v>
      </c>
      <c r="I182" s="175" t="s">
        <v>94</v>
      </c>
      <c r="J182" s="176" t="s">
        <v>429</v>
      </c>
      <c r="K182" s="176" t="s">
        <v>430</v>
      </c>
      <c r="L182" s="177" t="s">
        <v>431</v>
      </c>
      <c r="M182" s="178">
        <v>6</v>
      </c>
      <c r="N182" s="178">
        <v>3</v>
      </c>
      <c r="O182" s="178">
        <f>M182*N182</f>
        <v>18</v>
      </c>
      <c r="P182" s="179" t="str">
        <f>IF(OR(O182="",O182=0),"",IF(O182&lt;5,"B",IF(O182&lt;9,"M",IF(O182&lt;21,"A","MA"))))</f>
        <v>A</v>
      </c>
      <c r="Q182" s="178">
        <v>25</v>
      </c>
      <c r="R182" s="178">
        <f>O182*Q182</f>
        <v>450</v>
      </c>
      <c r="S182" s="180" t="str">
        <f>IF(R182="","",IF(AND(R182&gt;=600,R182&lt;=4000),"I",IF(AND(R182&gt;=150,R182&lt;=500),"II",IF(AND(R182&gt;=40,R182&lt;=120),"III",IF(OR(R182&lt;=20,R182&gt;=0),"IV")))))</f>
        <v>II</v>
      </c>
      <c r="T182" s="181" t="s">
        <v>377</v>
      </c>
      <c r="U182" s="177" t="s">
        <v>378</v>
      </c>
      <c r="V182" s="171">
        <v>1</v>
      </c>
      <c r="W182" s="176" t="s">
        <v>92</v>
      </c>
      <c r="X182" s="171" t="s">
        <v>93</v>
      </c>
      <c r="Y182" s="171" t="s">
        <v>93</v>
      </c>
      <c r="Z182" s="176" t="s">
        <v>93</v>
      </c>
      <c r="AA182" s="175" t="s">
        <v>432</v>
      </c>
      <c r="AB182" s="176" t="s">
        <v>95</v>
      </c>
      <c r="AC182" s="306"/>
      <c r="AD182" s="306"/>
      <c r="AE182" s="306"/>
      <c r="AF182" s="173"/>
    </row>
    <row r="183" spans="1:32" ht="99.95" customHeight="1" x14ac:dyDescent="0.2">
      <c r="A183" s="162" t="s">
        <v>422</v>
      </c>
      <c r="B183" s="162" t="s">
        <v>419</v>
      </c>
      <c r="C183" s="164" t="s">
        <v>423</v>
      </c>
      <c r="D183" s="164" t="s">
        <v>770</v>
      </c>
      <c r="E183" s="164" t="s">
        <v>696</v>
      </c>
      <c r="F183" s="163" t="s">
        <v>87</v>
      </c>
      <c r="G183" s="164" t="s">
        <v>433</v>
      </c>
      <c r="H183" s="174" t="s">
        <v>434</v>
      </c>
      <c r="I183" s="175" t="s">
        <v>435</v>
      </c>
      <c r="J183" s="176" t="s">
        <v>436</v>
      </c>
      <c r="K183" s="176" t="s">
        <v>88</v>
      </c>
      <c r="L183" s="177" t="s">
        <v>437</v>
      </c>
      <c r="M183" s="178">
        <v>6</v>
      </c>
      <c r="N183" s="178">
        <v>3</v>
      </c>
      <c r="O183" s="178">
        <f t="shared" ref="O183" si="84">M183*N183</f>
        <v>18</v>
      </c>
      <c r="P183" s="182" t="str">
        <f t="shared" ref="P183" si="85">IF(OR(O183="",O183=0),"",IF(O183&lt;5,"B",IF(O183&lt;9,"M",IF(O183&lt;21,"A","MA"))))</f>
        <v>A</v>
      </c>
      <c r="Q183" s="178">
        <v>25</v>
      </c>
      <c r="R183" s="178">
        <f t="shared" ref="R183" si="86">O183*Q183</f>
        <v>450</v>
      </c>
      <c r="S183" s="180" t="str">
        <f t="shared" ref="S183" si="87">IF(R183="","",IF(AND(R183&gt;=600,R183&lt;=4000),"I",IF(AND(R183&gt;=150,R183&lt;=500),"II",IF(AND(R183&gt;=40,R183&lt;=120),"III",IF(OR(R183&lt;=20,R183&gt;=0),"IV")))))</f>
        <v>II</v>
      </c>
      <c r="T183" s="183" t="s">
        <v>377</v>
      </c>
      <c r="U183" s="184" t="s">
        <v>378</v>
      </c>
      <c r="V183" s="171">
        <v>1</v>
      </c>
      <c r="W183" s="176" t="s">
        <v>92</v>
      </c>
      <c r="X183" s="171" t="s">
        <v>93</v>
      </c>
      <c r="Y183" s="171" t="s">
        <v>93</v>
      </c>
      <c r="Z183" s="176" t="s">
        <v>93</v>
      </c>
      <c r="AA183" s="175" t="s">
        <v>438</v>
      </c>
      <c r="AB183" s="176" t="s">
        <v>95</v>
      </c>
      <c r="AC183" s="321"/>
      <c r="AD183" s="306"/>
      <c r="AE183" s="306"/>
      <c r="AF183" s="173"/>
    </row>
    <row r="184" spans="1:32" ht="99.95" customHeight="1" x14ac:dyDescent="0.2">
      <c r="A184" s="162" t="s">
        <v>422</v>
      </c>
      <c r="B184" s="162" t="s">
        <v>419</v>
      </c>
      <c r="C184" s="164" t="s">
        <v>423</v>
      </c>
      <c r="D184" s="164" t="s">
        <v>582</v>
      </c>
      <c r="E184" s="164" t="s">
        <v>696</v>
      </c>
      <c r="F184" s="167" t="s">
        <v>87</v>
      </c>
      <c r="G184" s="164" t="s">
        <v>593</v>
      </c>
      <c r="H184" s="174" t="s">
        <v>440</v>
      </c>
      <c r="I184" s="175" t="s">
        <v>441</v>
      </c>
      <c r="J184" s="176" t="s">
        <v>88</v>
      </c>
      <c r="K184" s="176" t="s">
        <v>442</v>
      </c>
      <c r="L184" s="177" t="s">
        <v>437</v>
      </c>
      <c r="M184" s="178">
        <v>6</v>
      </c>
      <c r="N184" s="178">
        <v>3</v>
      </c>
      <c r="O184" s="178">
        <f>M184*N184</f>
        <v>18</v>
      </c>
      <c r="P184" s="179" t="str">
        <f>IF(OR(O184="",O184=0),"",IF(O184&lt;5,"B",IF(O184&lt;9,"M",IF(O184&lt;21,"A","MA"))))</f>
        <v>A</v>
      </c>
      <c r="Q184" s="178">
        <v>25</v>
      </c>
      <c r="R184" s="178">
        <f>O184*Q184</f>
        <v>450</v>
      </c>
      <c r="S184" s="180" t="str">
        <f>IF(R184="","",IF(AND(R184&gt;=600,R184&lt;=4000),"I",IF(AND(R184&gt;=150,R184&lt;=500),"II",IF(AND(R184&gt;=40,R184&lt;=120),"III",IF(OR(R184&lt;=20,R184&gt;=0),"IV")))))</f>
        <v>II</v>
      </c>
      <c r="T184" s="181" t="s">
        <v>377</v>
      </c>
      <c r="U184" s="177" t="s">
        <v>378</v>
      </c>
      <c r="V184" s="171">
        <v>1</v>
      </c>
      <c r="W184" s="176" t="s">
        <v>92</v>
      </c>
      <c r="X184" s="171" t="s">
        <v>93</v>
      </c>
      <c r="Y184" s="176" t="s">
        <v>443</v>
      </c>
      <c r="Z184" s="176" t="s">
        <v>93</v>
      </c>
      <c r="AA184" s="175" t="s">
        <v>444</v>
      </c>
      <c r="AB184" s="176" t="s">
        <v>95</v>
      </c>
      <c r="AC184" s="321"/>
      <c r="AD184" s="306"/>
      <c r="AE184" s="306"/>
      <c r="AF184" s="173"/>
    </row>
    <row r="185" spans="1:32" ht="99.95" customHeight="1" x14ac:dyDescent="0.2">
      <c r="A185" s="162" t="s">
        <v>422</v>
      </c>
      <c r="B185" s="162" t="s">
        <v>419</v>
      </c>
      <c r="C185" s="164" t="s">
        <v>423</v>
      </c>
      <c r="D185" s="164" t="s">
        <v>571</v>
      </c>
      <c r="E185" s="164" t="s">
        <v>696</v>
      </c>
      <c r="F185" s="167" t="s">
        <v>87</v>
      </c>
      <c r="G185" s="164" t="s">
        <v>583</v>
      </c>
      <c r="H185" s="174" t="s">
        <v>446</v>
      </c>
      <c r="I185" s="175" t="s">
        <v>447</v>
      </c>
      <c r="J185" s="176" t="s">
        <v>88</v>
      </c>
      <c r="K185" s="176" t="s">
        <v>88</v>
      </c>
      <c r="L185" s="177" t="s">
        <v>437</v>
      </c>
      <c r="M185" s="178">
        <v>6</v>
      </c>
      <c r="N185" s="178">
        <v>3</v>
      </c>
      <c r="O185" s="178">
        <f>M185*N185</f>
        <v>18</v>
      </c>
      <c r="P185" s="179" t="str">
        <f>IF(OR(O185="",O185=0),"",IF(O185&lt;5,"B",IF(O185&lt;9,"M",IF(O185&lt;21,"A","MA"))))</f>
        <v>A</v>
      </c>
      <c r="Q185" s="178">
        <v>25</v>
      </c>
      <c r="R185" s="178">
        <f>O185*Q185</f>
        <v>450</v>
      </c>
      <c r="S185" s="180" t="str">
        <f>IF(R185="","",IF(AND(R185&gt;=600,R185&lt;=4000),"I",IF(AND(R185&gt;=150,R185&lt;=500),"II",IF(AND(R185&gt;=40,R185&lt;=120),"III",IF(OR(R185&lt;=20,R185&gt;=0),"IV")))))</f>
        <v>II</v>
      </c>
      <c r="T185" s="181" t="s">
        <v>377</v>
      </c>
      <c r="U185" s="177" t="s">
        <v>378</v>
      </c>
      <c r="V185" s="171">
        <v>1</v>
      </c>
      <c r="W185" s="176" t="s">
        <v>92</v>
      </c>
      <c r="X185" s="171" t="s">
        <v>93</v>
      </c>
      <c r="Y185" s="176" t="s">
        <v>93</v>
      </c>
      <c r="Z185" s="176" t="s">
        <v>93</v>
      </c>
      <c r="AA185" s="175" t="s">
        <v>444</v>
      </c>
      <c r="AB185" s="176" t="s">
        <v>95</v>
      </c>
      <c r="AC185" s="306"/>
      <c r="AD185" s="306"/>
      <c r="AE185" s="306"/>
      <c r="AF185" s="173"/>
    </row>
    <row r="186" spans="1:32" ht="99.95" customHeight="1" x14ac:dyDescent="0.2">
      <c r="A186" s="162" t="s">
        <v>422</v>
      </c>
      <c r="B186" s="162" t="s">
        <v>419</v>
      </c>
      <c r="C186" s="164" t="s">
        <v>423</v>
      </c>
      <c r="D186" s="164" t="s">
        <v>582</v>
      </c>
      <c r="E186" s="164" t="s">
        <v>696</v>
      </c>
      <c r="F186" s="167" t="s">
        <v>143</v>
      </c>
      <c r="G186" s="164" t="s">
        <v>448</v>
      </c>
      <c r="H186" s="165" t="s">
        <v>449</v>
      </c>
      <c r="I186" s="185" t="s">
        <v>450</v>
      </c>
      <c r="J186" s="181" t="s">
        <v>88</v>
      </c>
      <c r="K186" s="181" t="s">
        <v>451</v>
      </c>
      <c r="L186" s="181" t="s">
        <v>88</v>
      </c>
      <c r="M186" s="186">
        <v>2</v>
      </c>
      <c r="N186" s="186">
        <v>3</v>
      </c>
      <c r="O186" s="179">
        <f>M186*N186</f>
        <v>6</v>
      </c>
      <c r="P186" s="179" t="str">
        <f>IF(OR(O186="",O186=0),"",IF(O186&lt;5,"B",IF(O186&lt;9,"M",IF(O186&lt;21,"A","MA"))))</f>
        <v>M</v>
      </c>
      <c r="Q186" s="186">
        <v>10</v>
      </c>
      <c r="R186" s="179">
        <f>O186*Q186</f>
        <v>60</v>
      </c>
      <c r="S186" s="180" t="str">
        <f>IF(R186="","",IF(AND(R186&gt;=600,R186&lt;=4000),"I",IF(AND(R186&gt;=150,R186&lt;=500),"II",IF(AND(R186&gt;=40,R186&lt;=120),"III",IF(OR(R186&lt;=20,R186&gt;=0),"IV")))))</f>
        <v>III</v>
      </c>
      <c r="T186" s="181" t="s">
        <v>386</v>
      </c>
      <c r="U186" s="181" t="s">
        <v>389</v>
      </c>
      <c r="V186" s="171">
        <v>1</v>
      </c>
      <c r="W186" s="181" t="s">
        <v>92</v>
      </c>
      <c r="X186" s="181" t="s">
        <v>93</v>
      </c>
      <c r="Y186" s="181" t="s">
        <v>93</v>
      </c>
      <c r="Z186" s="181" t="s">
        <v>93</v>
      </c>
      <c r="AA186" s="187" t="s">
        <v>452</v>
      </c>
      <c r="AB186" s="181" t="s">
        <v>93</v>
      </c>
      <c r="AC186" s="308"/>
      <c r="AD186" s="308"/>
      <c r="AE186" s="308"/>
      <c r="AF186" s="173"/>
    </row>
    <row r="187" spans="1:32" ht="99.95" customHeight="1" x14ac:dyDescent="0.2">
      <c r="A187" s="162" t="s">
        <v>422</v>
      </c>
      <c r="B187" s="162" t="s">
        <v>419</v>
      </c>
      <c r="C187" s="164" t="s">
        <v>423</v>
      </c>
      <c r="D187" s="164" t="s">
        <v>582</v>
      </c>
      <c r="E187" s="164" t="s">
        <v>696</v>
      </c>
      <c r="F187" s="167" t="s">
        <v>87</v>
      </c>
      <c r="G187" s="164" t="s">
        <v>453</v>
      </c>
      <c r="H187" s="185" t="s">
        <v>454</v>
      </c>
      <c r="I187" s="185" t="s">
        <v>97</v>
      </c>
      <c r="J187" s="181" t="s">
        <v>88</v>
      </c>
      <c r="K187" s="181" t="s">
        <v>455</v>
      </c>
      <c r="L187" s="181" t="s">
        <v>456</v>
      </c>
      <c r="M187" s="186">
        <v>2</v>
      </c>
      <c r="N187" s="186">
        <v>3</v>
      </c>
      <c r="O187" s="179">
        <f t="shared" ref="O187:O188" si="88">M187*N187</f>
        <v>6</v>
      </c>
      <c r="P187" s="179" t="str">
        <f t="shared" ref="P187" si="89">IF(OR(O187="",O187=0),"",IF(O187&lt;5,"B",IF(O187&lt;9,"M",IF(O187&lt;21,"A","MA"))))</f>
        <v>M</v>
      </c>
      <c r="Q187" s="186">
        <v>10</v>
      </c>
      <c r="R187" s="179">
        <f t="shared" ref="R187" si="90">O187*Q187</f>
        <v>60</v>
      </c>
      <c r="S187" s="180" t="str">
        <f t="shared" ref="S187" si="91">IF(R187="","",IF(AND(R187&gt;=600,R187&lt;=4000),"I",IF(AND(R187&gt;=150,R187&lt;=500),"II",IF(AND(R187&gt;=40,R187&lt;=120),"III",IF(OR(R187&lt;=20,R187&gt;=0),"IV")))))</f>
        <v>III</v>
      </c>
      <c r="T187" s="181" t="s">
        <v>386</v>
      </c>
      <c r="U187" s="181" t="s">
        <v>393</v>
      </c>
      <c r="V187" s="171">
        <v>1</v>
      </c>
      <c r="W187" s="188" t="s">
        <v>92</v>
      </c>
      <c r="X187" s="181" t="s">
        <v>93</v>
      </c>
      <c r="Y187" s="181" t="s">
        <v>93</v>
      </c>
      <c r="Z187" s="181" t="s">
        <v>457</v>
      </c>
      <c r="AA187" s="187" t="s">
        <v>458</v>
      </c>
      <c r="AB187" s="181" t="s">
        <v>93</v>
      </c>
      <c r="AC187" s="318"/>
      <c r="AD187" s="319"/>
      <c r="AE187" s="320"/>
      <c r="AF187" s="173"/>
    </row>
    <row r="188" spans="1:32" ht="99.95" customHeight="1" x14ac:dyDescent="0.2">
      <c r="A188" s="162" t="s">
        <v>422</v>
      </c>
      <c r="B188" s="162" t="s">
        <v>419</v>
      </c>
      <c r="C188" s="164" t="s">
        <v>423</v>
      </c>
      <c r="D188" s="164" t="s">
        <v>595</v>
      </c>
      <c r="E188" s="164" t="s">
        <v>696</v>
      </c>
      <c r="F188" s="167" t="s">
        <v>87</v>
      </c>
      <c r="G188" s="164" t="s">
        <v>732</v>
      </c>
      <c r="H188" s="185" t="s">
        <v>459</v>
      </c>
      <c r="I188" s="185" t="s">
        <v>460</v>
      </c>
      <c r="J188" s="181" t="s">
        <v>88</v>
      </c>
      <c r="K188" s="181" t="s">
        <v>461</v>
      </c>
      <c r="L188" s="181" t="s">
        <v>88</v>
      </c>
      <c r="M188" s="189">
        <v>2</v>
      </c>
      <c r="N188" s="189">
        <v>3</v>
      </c>
      <c r="O188" s="182">
        <f t="shared" si="88"/>
        <v>6</v>
      </c>
      <c r="P188" s="182" t="str">
        <f>IF(OR(O188="",O188=0),"",IF(O188&lt;5,"B",IF(O188&lt;9,"M",IF(O188&lt;21,"A","MA"))))</f>
        <v>M</v>
      </c>
      <c r="Q188" s="189">
        <v>25</v>
      </c>
      <c r="R188" s="182">
        <f>O188*Q188</f>
        <v>150</v>
      </c>
      <c r="S188" s="180" t="str">
        <f>IF(R188="","",IF(AND(R188&gt;=600,R188&lt;=4000),"I",IF(AND(R188&gt;=150,R188&lt;=500),"II",IF(AND(R188&gt;=40,R188&lt;=120),"III",IF(OR(R188&lt;=20,R188&gt;=0),"IV")))))</f>
        <v>II</v>
      </c>
      <c r="T188" s="183" t="s">
        <v>377</v>
      </c>
      <c r="U188" s="181" t="s">
        <v>462</v>
      </c>
      <c r="V188" s="171">
        <v>1</v>
      </c>
      <c r="W188" s="188" t="s">
        <v>92</v>
      </c>
      <c r="X188" s="181" t="s">
        <v>93</v>
      </c>
      <c r="Y188" s="181" t="s">
        <v>93</v>
      </c>
      <c r="Z188" s="181" t="s">
        <v>463</v>
      </c>
      <c r="AA188" s="187" t="s">
        <v>464</v>
      </c>
      <c r="AB188" s="181" t="s">
        <v>93</v>
      </c>
      <c r="AC188" s="318"/>
      <c r="AD188" s="319"/>
      <c r="AE188" s="320"/>
      <c r="AF188" s="173"/>
    </row>
    <row r="189" spans="1:32" ht="99.95" customHeight="1" x14ac:dyDescent="0.2">
      <c r="A189" s="162" t="s">
        <v>422</v>
      </c>
      <c r="B189" s="162" t="s">
        <v>419</v>
      </c>
      <c r="C189" s="164" t="s">
        <v>423</v>
      </c>
      <c r="D189" s="164" t="s">
        <v>582</v>
      </c>
      <c r="E189" s="164" t="s">
        <v>696</v>
      </c>
      <c r="F189" s="167" t="s">
        <v>87</v>
      </c>
      <c r="G189" s="164" t="s">
        <v>747</v>
      </c>
      <c r="H189" s="166" t="s">
        <v>465</v>
      </c>
      <c r="I189" s="166" t="s">
        <v>466</v>
      </c>
      <c r="J189" s="167" t="s">
        <v>88</v>
      </c>
      <c r="K189" s="167" t="s">
        <v>88</v>
      </c>
      <c r="L189" s="167" t="s">
        <v>467</v>
      </c>
      <c r="M189" s="190">
        <v>2</v>
      </c>
      <c r="N189" s="190">
        <v>3</v>
      </c>
      <c r="O189" s="191">
        <f>M189*N189</f>
        <v>6</v>
      </c>
      <c r="P189" s="191" t="str">
        <f>IF(OR(O189="",O189=0),"",IF(O189&lt;5,"B",IF(O189&lt;9,"M",IF(O189&lt;21,"A","MA"))))</f>
        <v>M</v>
      </c>
      <c r="Q189" s="190">
        <v>25</v>
      </c>
      <c r="R189" s="191">
        <f>O189*Q189</f>
        <v>150</v>
      </c>
      <c r="S189" s="170" t="str">
        <f>IF(R189="","",IF(AND(R189&gt;=600,R189&lt;=4000),"I",IF(AND(R189&gt;=150,R189&lt;=500),"II",IF(AND(R189&gt;=40,R189&lt;=120),"III",IF(OR(R189&lt;=20,R189&gt;=0),"IV")))))</f>
        <v>II</v>
      </c>
      <c r="T189" s="181" t="s">
        <v>377</v>
      </c>
      <c r="U189" s="167" t="s">
        <v>397</v>
      </c>
      <c r="V189" s="171">
        <v>1</v>
      </c>
      <c r="W189" s="188" t="s">
        <v>92</v>
      </c>
      <c r="X189" s="167" t="s">
        <v>93</v>
      </c>
      <c r="Y189" s="167" t="s">
        <v>93</v>
      </c>
      <c r="Z189" s="181" t="s">
        <v>93</v>
      </c>
      <c r="AA189" s="166" t="s">
        <v>93</v>
      </c>
      <c r="AB189" s="167" t="s">
        <v>468</v>
      </c>
      <c r="AC189" s="313"/>
      <c r="AD189" s="314"/>
      <c r="AE189" s="315"/>
      <c r="AF189" s="173"/>
    </row>
    <row r="190" spans="1:32" ht="99.95" customHeight="1" x14ac:dyDescent="0.2">
      <c r="A190" s="162" t="s">
        <v>422</v>
      </c>
      <c r="B190" s="162" t="s">
        <v>419</v>
      </c>
      <c r="C190" s="164" t="s">
        <v>423</v>
      </c>
      <c r="D190" s="164" t="s">
        <v>596</v>
      </c>
      <c r="E190" s="164" t="s">
        <v>696</v>
      </c>
      <c r="F190" s="167" t="s">
        <v>87</v>
      </c>
      <c r="G190" s="164" t="s">
        <v>469</v>
      </c>
      <c r="H190" s="166" t="s">
        <v>470</v>
      </c>
      <c r="I190" s="166" t="s">
        <v>471</v>
      </c>
      <c r="J190" s="167" t="s">
        <v>88</v>
      </c>
      <c r="K190" s="167" t="s">
        <v>88</v>
      </c>
      <c r="L190" s="167" t="s">
        <v>88</v>
      </c>
      <c r="M190" s="190">
        <v>2</v>
      </c>
      <c r="N190" s="190">
        <v>3</v>
      </c>
      <c r="O190" s="191">
        <f>M190*N190</f>
        <v>6</v>
      </c>
      <c r="P190" s="191" t="str">
        <f>IF(OR(O190="",O190=0),"",IF(O190&lt;5,"B",IF(O190&lt;9,"M",IF(O190&lt;21,"A","MA"))))</f>
        <v>M</v>
      </c>
      <c r="Q190" s="190">
        <v>25</v>
      </c>
      <c r="R190" s="191">
        <f>O190*Q190</f>
        <v>150</v>
      </c>
      <c r="S190" s="170" t="str">
        <f>IF(R190="","",IF(AND(R190&gt;=600,R190&lt;=4000),"I",IF(AND(R190&gt;=150,R190&lt;=500),"II",IF(AND(R190&gt;=40,R190&lt;=120),"III",IF(OR(R190&lt;=20,R190&gt;=0),"IV")))))</f>
        <v>II</v>
      </c>
      <c r="T190" s="181" t="s">
        <v>377</v>
      </c>
      <c r="U190" s="167" t="s">
        <v>472</v>
      </c>
      <c r="V190" s="171">
        <v>1</v>
      </c>
      <c r="W190" s="188" t="s">
        <v>92</v>
      </c>
      <c r="X190" s="167" t="s">
        <v>93</v>
      </c>
      <c r="Y190" s="167" t="s">
        <v>93</v>
      </c>
      <c r="Z190" s="181" t="s">
        <v>93</v>
      </c>
      <c r="AA190" s="166" t="s">
        <v>473</v>
      </c>
      <c r="AB190" s="167" t="s">
        <v>474</v>
      </c>
      <c r="AC190" s="313"/>
      <c r="AD190" s="314"/>
      <c r="AE190" s="315"/>
      <c r="AF190" s="173"/>
    </row>
    <row r="191" spans="1:32" ht="99.95" customHeight="1" x14ac:dyDescent="0.2">
      <c r="A191" s="162" t="s">
        <v>422</v>
      </c>
      <c r="B191" s="162" t="s">
        <v>419</v>
      </c>
      <c r="C191" s="164" t="s">
        <v>423</v>
      </c>
      <c r="D191" s="164" t="s">
        <v>585</v>
      </c>
      <c r="E191" s="164" t="s">
        <v>696</v>
      </c>
      <c r="F191" s="167" t="s">
        <v>87</v>
      </c>
      <c r="G191" s="164" t="s">
        <v>475</v>
      </c>
      <c r="H191" s="166" t="s">
        <v>476</v>
      </c>
      <c r="I191" s="192" t="s">
        <v>477</v>
      </c>
      <c r="J191" s="193" t="s">
        <v>88</v>
      </c>
      <c r="K191" s="193" t="s">
        <v>88</v>
      </c>
      <c r="L191" s="188" t="s">
        <v>478</v>
      </c>
      <c r="M191" s="193">
        <v>6</v>
      </c>
      <c r="N191" s="193">
        <v>3</v>
      </c>
      <c r="O191" s="191">
        <f>M191*N191</f>
        <v>18</v>
      </c>
      <c r="P191" s="179" t="str">
        <f t="shared" ref="P191:P198" si="92">IF(OR(O191="",O191=0),"",IF(O191&lt;5,"B",IF(O191&lt;9,"M",IF(O191&lt;21,"A","MA"))))</f>
        <v>A</v>
      </c>
      <c r="Q191" s="193">
        <v>25</v>
      </c>
      <c r="R191" s="191">
        <f>O191*Q191</f>
        <v>450</v>
      </c>
      <c r="S191" s="180" t="str">
        <f t="shared" ref="S191:S201" si="93">IF(R191="","",IF(AND(R191&gt;=600,R191&lt;=4000),"I",IF(AND(R191&gt;=150,R191&lt;=500),"II",IF(AND(R191&gt;=40,R191&lt;=120),"III",IF(OR(R191&lt;=20,R191&gt;=0),"IV")))))</f>
        <v>II</v>
      </c>
      <c r="T191" s="181" t="s">
        <v>377</v>
      </c>
      <c r="U191" s="194" t="s">
        <v>479</v>
      </c>
      <c r="V191" s="171">
        <v>1</v>
      </c>
      <c r="W191" s="188" t="s">
        <v>92</v>
      </c>
      <c r="X191" s="193" t="s">
        <v>93</v>
      </c>
      <c r="Y191" s="193" t="s">
        <v>93</v>
      </c>
      <c r="Z191" s="193" t="s">
        <v>93</v>
      </c>
      <c r="AA191" s="192" t="s">
        <v>480</v>
      </c>
      <c r="AB191" s="176" t="s">
        <v>95</v>
      </c>
      <c r="AC191" s="308"/>
      <c r="AD191" s="308"/>
      <c r="AE191" s="308"/>
      <c r="AF191" s="173"/>
    </row>
    <row r="192" spans="1:32" ht="99.95" customHeight="1" x14ac:dyDescent="0.2">
      <c r="A192" s="162" t="s">
        <v>422</v>
      </c>
      <c r="B192" s="162" t="s">
        <v>419</v>
      </c>
      <c r="C192" s="164" t="s">
        <v>423</v>
      </c>
      <c r="D192" s="164" t="s">
        <v>582</v>
      </c>
      <c r="E192" s="164" t="s">
        <v>696</v>
      </c>
      <c r="F192" s="163" t="s">
        <v>87</v>
      </c>
      <c r="G192" s="164" t="s">
        <v>481</v>
      </c>
      <c r="H192" s="166" t="s">
        <v>482</v>
      </c>
      <c r="I192" s="192" t="s">
        <v>483</v>
      </c>
      <c r="J192" s="193" t="s">
        <v>88</v>
      </c>
      <c r="K192" s="188" t="s">
        <v>484</v>
      </c>
      <c r="L192" s="188" t="s">
        <v>478</v>
      </c>
      <c r="M192" s="193">
        <v>2</v>
      </c>
      <c r="N192" s="193">
        <v>2</v>
      </c>
      <c r="O192" s="193">
        <v>4</v>
      </c>
      <c r="P192" s="182" t="str">
        <f t="shared" si="92"/>
        <v>B</v>
      </c>
      <c r="Q192" s="193">
        <v>10</v>
      </c>
      <c r="R192" s="193">
        <v>40</v>
      </c>
      <c r="S192" s="180" t="str">
        <f t="shared" si="93"/>
        <v>III</v>
      </c>
      <c r="T192" s="183" t="s">
        <v>386</v>
      </c>
      <c r="U192" s="195" t="s">
        <v>485</v>
      </c>
      <c r="V192" s="171">
        <v>1</v>
      </c>
      <c r="W192" s="188" t="s">
        <v>92</v>
      </c>
      <c r="X192" s="193" t="s">
        <v>93</v>
      </c>
      <c r="Y192" s="193" t="s">
        <v>93</v>
      </c>
      <c r="Z192" s="193" t="s">
        <v>93</v>
      </c>
      <c r="AA192" s="192" t="s">
        <v>486</v>
      </c>
      <c r="AB192" s="176" t="s">
        <v>95</v>
      </c>
      <c r="AC192" s="308"/>
      <c r="AD192" s="308"/>
      <c r="AE192" s="308"/>
      <c r="AF192" s="173"/>
    </row>
    <row r="193" spans="1:32" ht="99.95" customHeight="1" x14ac:dyDescent="0.2">
      <c r="A193" s="162" t="s">
        <v>422</v>
      </c>
      <c r="B193" s="162" t="s">
        <v>419</v>
      </c>
      <c r="C193" s="164" t="s">
        <v>423</v>
      </c>
      <c r="D193" s="164" t="s">
        <v>592</v>
      </c>
      <c r="E193" s="164" t="s">
        <v>696</v>
      </c>
      <c r="F193" s="167" t="s">
        <v>87</v>
      </c>
      <c r="G193" s="164" t="s">
        <v>796</v>
      </c>
      <c r="H193" s="165" t="s">
        <v>487</v>
      </c>
      <c r="I193" s="192" t="s">
        <v>488</v>
      </c>
      <c r="J193" s="193" t="s">
        <v>88</v>
      </c>
      <c r="K193" s="188" t="s">
        <v>88</v>
      </c>
      <c r="L193" s="188" t="s">
        <v>478</v>
      </c>
      <c r="M193" s="193">
        <v>2</v>
      </c>
      <c r="N193" s="193">
        <v>2</v>
      </c>
      <c r="O193" s="193">
        <v>4</v>
      </c>
      <c r="P193" s="179" t="str">
        <f t="shared" si="92"/>
        <v>B</v>
      </c>
      <c r="Q193" s="193">
        <v>10</v>
      </c>
      <c r="R193" s="193">
        <v>40</v>
      </c>
      <c r="S193" s="180" t="str">
        <f t="shared" si="93"/>
        <v>III</v>
      </c>
      <c r="T193" s="181" t="s">
        <v>386</v>
      </c>
      <c r="U193" s="194" t="s">
        <v>485</v>
      </c>
      <c r="V193" s="171">
        <v>1</v>
      </c>
      <c r="W193" s="188" t="s">
        <v>92</v>
      </c>
      <c r="X193" s="193" t="s">
        <v>93</v>
      </c>
      <c r="Y193" s="193" t="s">
        <v>93</v>
      </c>
      <c r="Z193" s="193" t="s">
        <v>93</v>
      </c>
      <c r="AA193" s="192" t="s">
        <v>489</v>
      </c>
      <c r="AB193" s="188" t="s">
        <v>490</v>
      </c>
      <c r="AC193" s="308"/>
      <c r="AD193" s="308"/>
      <c r="AE193" s="308"/>
      <c r="AF193" s="196"/>
    </row>
    <row r="194" spans="1:32" ht="99.95" customHeight="1" x14ac:dyDescent="0.2">
      <c r="A194" s="162" t="s">
        <v>422</v>
      </c>
      <c r="B194" s="162" t="s">
        <v>419</v>
      </c>
      <c r="C194" s="164" t="s">
        <v>423</v>
      </c>
      <c r="D194" s="164" t="s">
        <v>592</v>
      </c>
      <c r="E194" s="164" t="s">
        <v>696</v>
      </c>
      <c r="F194" s="167" t="s">
        <v>87</v>
      </c>
      <c r="G194" s="164" t="s">
        <v>491</v>
      </c>
      <c r="H194" s="166" t="s">
        <v>492</v>
      </c>
      <c r="I194" s="192" t="s">
        <v>488</v>
      </c>
      <c r="J194" s="193" t="s">
        <v>88</v>
      </c>
      <c r="K194" s="188" t="s">
        <v>88</v>
      </c>
      <c r="L194" s="188" t="s">
        <v>478</v>
      </c>
      <c r="M194" s="193">
        <v>2</v>
      </c>
      <c r="N194" s="193">
        <v>2</v>
      </c>
      <c r="O194" s="193">
        <v>4</v>
      </c>
      <c r="P194" s="179" t="str">
        <f t="shared" si="92"/>
        <v>B</v>
      </c>
      <c r="Q194" s="193">
        <v>10</v>
      </c>
      <c r="R194" s="193">
        <v>40</v>
      </c>
      <c r="S194" s="180" t="str">
        <f t="shared" si="93"/>
        <v>III</v>
      </c>
      <c r="T194" s="181" t="s">
        <v>386</v>
      </c>
      <c r="U194" s="194" t="s">
        <v>485</v>
      </c>
      <c r="V194" s="171">
        <v>1</v>
      </c>
      <c r="W194" s="188" t="s">
        <v>92</v>
      </c>
      <c r="X194" s="193" t="s">
        <v>93</v>
      </c>
      <c r="Y194" s="193" t="s">
        <v>93</v>
      </c>
      <c r="Z194" s="193" t="s">
        <v>93</v>
      </c>
      <c r="AA194" s="192" t="s">
        <v>489</v>
      </c>
      <c r="AB194" s="176" t="s">
        <v>490</v>
      </c>
      <c r="AC194" s="308"/>
      <c r="AD194" s="308"/>
      <c r="AE194" s="308"/>
      <c r="AF194" s="173"/>
    </row>
    <row r="195" spans="1:32" ht="99.95" customHeight="1" x14ac:dyDescent="0.2">
      <c r="A195" s="162" t="s">
        <v>422</v>
      </c>
      <c r="B195" s="162" t="s">
        <v>419</v>
      </c>
      <c r="C195" s="164" t="s">
        <v>423</v>
      </c>
      <c r="D195" s="164" t="s">
        <v>585</v>
      </c>
      <c r="E195" s="164" t="s">
        <v>696</v>
      </c>
      <c r="F195" s="167" t="s">
        <v>87</v>
      </c>
      <c r="G195" s="164" t="s">
        <v>493</v>
      </c>
      <c r="H195" s="185" t="s">
        <v>494</v>
      </c>
      <c r="I195" s="185" t="s">
        <v>495</v>
      </c>
      <c r="J195" s="181" t="s">
        <v>88</v>
      </c>
      <c r="K195" s="181" t="s">
        <v>496</v>
      </c>
      <c r="L195" s="181" t="s">
        <v>497</v>
      </c>
      <c r="M195" s="186">
        <v>2</v>
      </c>
      <c r="N195" s="186">
        <v>3</v>
      </c>
      <c r="O195" s="191">
        <f t="shared" ref="O195:O198" si="94">M195*N195</f>
        <v>6</v>
      </c>
      <c r="P195" s="179" t="str">
        <f t="shared" si="92"/>
        <v>M</v>
      </c>
      <c r="Q195" s="186">
        <v>25</v>
      </c>
      <c r="R195" s="191">
        <f t="shared" ref="R195:R207" si="95">O195*Q195</f>
        <v>150</v>
      </c>
      <c r="S195" s="180" t="str">
        <f t="shared" si="93"/>
        <v>II</v>
      </c>
      <c r="T195" s="181" t="s">
        <v>377</v>
      </c>
      <c r="U195" s="181" t="s">
        <v>498</v>
      </c>
      <c r="V195" s="171">
        <v>1</v>
      </c>
      <c r="W195" s="188" t="s">
        <v>92</v>
      </c>
      <c r="X195" s="181" t="s">
        <v>93</v>
      </c>
      <c r="Y195" s="181" t="s">
        <v>93</v>
      </c>
      <c r="Z195" s="181" t="s">
        <v>93</v>
      </c>
      <c r="AA195" s="187" t="s">
        <v>753</v>
      </c>
      <c r="AB195" s="181" t="s">
        <v>93</v>
      </c>
      <c r="AC195" s="308"/>
      <c r="AD195" s="308"/>
      <c r="AE195" s="308"/>
      <c r="AF195" s="173"/>
    </row>
    <row r="196" spans="1:32" ht="99.95" customHeight="1" x14ac:dyDescent="0.2">
      <c r="A196" s="162" t="s">
        <v>422</v>
      </c>
      <c r="B196" s="162" t="s">
        <v>419</v>
      </c>
      <c r="C196" s="164" t="s">
        <v>423</v>
      </c>
      <c r="D196" s="164" t="s">
        <v>585</v>
      </c>
      <c r="E196" s="164" t="s">
        <v>696</v>
      </c>
      <c r="F196" s="167" t="s">
        <v>87</v>
      </c>
      <c r="G196" s="164" t="s">
        <v>754</v>
      </c>
      <c r="H196" s="185" t="s">
        <v>499</v>
      </c>
      <c r="I196" s="185" t="s">
        <v>755</v>
      </c>
      <c r="J196" s="181" t="s">
        <v>88</v>
      </c>
      <c r="K196" s="181" t="s">
        <v>500</v>
      </c>
      <c r="L196" s="181" t="s">
        <v>497</v>
      </c>
      <c r="M196" s="189">
        <v>2</v>
      </c>
      <c r="N196" s="189">
        <v>3</v>
      </c>
      <c r="O196" s="182">
        <f t="shared" si="94"/>
        <v>6</v>
      </c>
      <c r="P196" s="182" t="str">
        <f t="shared" si="92"/>
        <v>M</v>
      </c>
      <c r="Q196" s="189">
        <v>25</v>
      </c>
      <c r="R196" s="169">
        <f t="shared" si="95"/>
        <v>150</v>
      </c>
      <c r="S196" s="180" t="str">
        <f t="shared" si="93"/>
        <v>II</v>
      </c>
      <c r="T196" s="183" t="s">
        <v>377</v>
      </c>
      <c r="U196" s="181" t="s">
        <v>498</v>
      </c>
      <c r="V196" s="171">
        <v>1</v>
      </c>
      <c r="W196" s="188" t="s">
        <v>92</v>
      </c>
      <c r="X196" s="181" t="s">
        <v>93</v>
      </c>
      <c r="Y196" s="181" t="s">
        <v>93</v>
      </c>
      <c r="Z196" s="181" t="s">
        <v>93</v>
      </c>
      <c r="AA196" s="187" t="s">
        <v>501</v>
      </c>
      <c r="AB196" s="181" t="s">
        <v>93</v>
      </c>
      <c r="AC196" s="308"/>
      <c r="AD196" s="308"/>
      <c r="AE196" s="308"/>
      <c r="AF196" s="173"/>
    </row>
    <row r="197" spans="1:32" ht="99.95" customHeight="1" x14ac:dyDescent="0.2">
      <c r="A197" s="162" t="s">
        <v>422</v>
      </c>
      <c r="B197" s="162" t="s">
        <v>419</v>
      </c>
      <c r="C197" s="164" t="s">
        <v>423</v>
      </c>
      <c r="D197" s="164" t="s">
        <v>585</v>
      </c>
      <c r="E197" s="164" t="s">
        <v>696</v>
      </c>
      <c r="F197" s="167" t="s">
        <v>87</v>
      </c>
      <c r="G197" s="164" t="s">
        <v>715</v>
      </c>
      <c r="H197" s="185" t="s">
        <v>756</v>
      </c>
      <c r="I197" s="185" t="s">
        <v>502</v>
      </c>
      <c r="J197" s="181" t="s">
        <v>88</v>
      </c>
      <c r="K197" s="181" t="s">
        <v>496</v>
      </c>
      <c r="L197" s="181" t="s">
        <v>503</v>
      </c>
      <c r="M197" s="186">
        <v>2</v>
      </c>
      <c r="N197" s="186">
        <v>3</v>
      </c>
      <c r="O197" s="179">
        <f t="shared" si="94"/>
        <v>6</v>
      </c>
      <c r="P197" s="179" t="str">
        <f t="shared" si="92"/>
        <v>M</v>
      </c>
      <c r="Q197" s="186">
        <v>25</v>
      </c>
      <c r="R197" s="191">
        <f t="shared" si="95"/>
        <v>150</v>
      </c>
      <c r="S197" s="180" t="str">
        <f t="shared" si="93"/>
        <v>II</v>
      </c>
      <c r="T197" s="181" t="s">
        <v>377</v>
      </c>
      <c r="U197" s="181" t="s">
        <v>498</v>
      </c>
      <c r="V197" s="171">
        <v>1</v>
      </c>
      <c r="W197" s="188" t="s">
        <v>92</v>
      </c>
      <c r="X197" s="181" t="s">
        <v>93</v>
      </c>
      <c r="Y197" s="181" t="s">
        <v>93</v>
      </c>
      <c r="Z197" s="183" t="s">
        <v>93</v>
      </c>
      <c r="AA197" s="187" t="s">
        <v>504</v>
      </c>
      <c r="AB197" s="181" t="s">
        <v>93</v>
      </c>
      <c r="AC197" s="308"/>
      <c r="AD197" s="308"/>
      <c r="AE197" s="308"/>
      <c r="AF197" s="173"/>
    </row>
    <row r="198" spans="1:32" ht="99.95" customHeight="1" x14ac:dyDescent="0.2">
      <c r="A198" s="162" t="s">
        <v>422</v>
      </c>
      <c r="B198" s="162" t="s">
        <v>419</v>
      </c>
      <c r="C198" s="164" t="s">
        <v>423</v>
      </c>
      <c r="D198" s="164" t="s">
        <v>585</v>
      </c>
      <c r="E198" s="164" t="s">
        <v>696</v>
      </c>
      <c r="F198" s="167" t="s">
        <v>87</v>
      </c>
      <c r="G198" s="164" t="s">
        <v>505</v>
      </c>
      <c r="H198" s="185" t="s">
        <v>506</v>
      </c>
      <c r="I198" s="185" t="s">
        <v>502</v>
      </c>
      <c r="J198" s="181" t="s">
        <v>88</v>
      </c>
      <c r="K198" s="181" t="s">
        <v>496</v>
      </c>
      <c r="L198" s="181" t="s">
        <v>503</v>
      </c>
      <c r="M198" s="186">
        <v>2</v>
      </c>
      <c r="N198" s="186">
        <v>3</v>
      </c>
      <c r="O198" s="179">
        <f t="shared" si="94"/>
        <v>6</v>
      </c>
      <c r="P198" s="179" t="str">
        <f t="shared" si="92"/>
        <v>M</v>
      </c>
      <c r="Q198" s="186">
        <v>25</v>
      </c>
      <c r="R198" s="191">
        <f t="shared" si="95"/>
        <v>150</v>
      </c>
      <c r="S198" s="180" t="str">
        <f t="shared" si="93"/>
        <v>II</v>
      </c>
      <c r="T198" s="181" t="s">
        <v>377</v>
      </c>
      <c r="U198" s="181" t="s">
        <v>498</v>
      </c>
      <c r="V198" s="171">
        <v>1</v>
      </c>
      <c r="W198" s="188" t="s">
        <v>92</v>
      </c>
      <c r="X198" s="181" t="s">
        <v>93</v>
      </c>
      <c r="Y198" s="181" t="s">
        <v>93</v>
      </c>
      <c r="Z198" s="181" t="s">
        <v>93</v>
      </c>
      <c r="AA198" s="185" t="s">
        <v>507</v>
      </c>
      <c r="AB198" s="181" t="s">
        <v>93</v>
      </c>
      <c r="AC198" s="308"/>
      <c r="AD198" s="308"/>
      <c r="AE198" s="308"/>
      <c r="AF198" s="173"/>
    </row>
    <row r="199" spans="1:32" ht="99.95" customHeight="1" x14ac:dyDescent="0.2">
      <c r="A199" s="162" t="s">
        <v>422</v>
      </c>
      <c r="B199" s="162" t="s">
        <v>419</v>
      </c>
      <c r="C199" s="164" t="s">
        <v>423</v>
      </c>
      <c r="D199" s="164" t="s">
        <v>595</v>
      </c>
      <c r="E199" s="164" t="s">
        <v>696</v>
      </c>
      <c r="F199" s="197" t="s">
        <v>87</v>
      </c>
      <c r="G199" s="198" t="s">
        <v>508</v>
      </c>
      <c r="H199" s="199" t="s">
        <v>509</v>
      </c>
      <c r="I199" s="175" t="s">
        <v>100</v>
      </c>
      <c r="J199" s="171" t="s">
        <v>88</v>
      </c>
      <c r="K199" s="176" t="s">
        <v>510</v>
      </c>
      <c r="L199" s="176" t="s">
        <v>385</v>
      </c>
      <c r="M199" s="200">
        <v>2</v>
      </c>
      <c r="N199" s="200">
        <v>3</v>
      </c>
      <c r="O199" s="201">
        <f>M199*N199</f>
        <v>6</v>
      </c>
      <c r="P199" s="201" t="str">
        <f>IF(OR(O199="",O199=0),"",IF(O199&lt;5,"B",IF(O199&lt;9,"M",IF(O199&lt;21,"A","MA"))))</f>
        <v>M</v>
      </c>
      <c r="Q199" s="200">
        <v>25</v>
      </c>
      <c r="R199" s="202">
        <f t="shared" si="95"/>
        <v>150</v>
      </c>
      <c r="S199" s="203" t="str">
        <f t="shared" si="93"/>
        <v>II</v>
      </c>
      <c r="T199" s="204" t="s">
        <v>377</v>
      </c>
      <c r="U199" s="184" t="s">
        <v>99</v>
      </c>
      <c r="V199" s="171">
        <v>1</v>
      </c>
      <c r="W199" s="176" t="s">
        <v>92</v>
      </c>
      <c r="X199" s="205" t="s">
        <v>93</v>
      </c>
      <c r="Y199" s="205" t="s">
        <v>93</v>
      </c>
      <c r="Z199" s="205" t="s">
        <v>511</v>
      </c>
      <c r="AA199" s="174" t="s">
        <v>512</v>
      </c>
      <c r="AB199" s="205" t="s">
        <v>513</v>
      </c>
      <c r="AC199" s="308"/>
      <c r="AD199" s="308"/>
      <c r="AE199" s="308"/>
      <c r="AF199" s="173"/>
    </row>
    <row r="200" spans="1:32" ht="99.95" customHeight="1" x14ac:dyDescent="0.2">
      <c r="A200" s="162" t="s">
        <v>422</v>
      </c>
      <c r="B200" s="162" t="s">
        <v>419</v>
      </c>
      <c r="C200" s="164" t="s">
        <v>423</v>
      </c>
      <c r="D200" s="164" t="s">
        <v>595</v>
      </c>
      <c r="E200" s="164" t="s">
        <v>696</v>
      </c>
      <c r="F200" s="163" t="s">
        <v>87</v>
      </c>
      <c r="G200" s="164" t="s">
        <v>514</v>
      </c>
      <c r="H200" s="185" t="s">
        <v>515</v>
      </c>
      <c r="I200" s="185" t="s">
        <v>516</v>
      </c>
      <c r="J200" s="181" t="s">
        <v>88</v>
      </c>
      <c r="K200" s="188" t="s">
        <v>88</v>
      </c>
      <c r="L200" s="188" t="s">
        <v>517</v>
      </c>
      <c r="M200" s="189">
        <v>6</v>
      </c>
      <c r="N200" s="189">
        <v>3</v>
      </c>
      <c r="O200" s="182">
        <f>M200*N200</f>
        <v>18</v>
      </c>
      <c r="P200" s="182" t="str">
        <f>IF(OR(O200="",O200=0),"",IF(O200&lt;5,"B",IF(O200&lt;9,"M",IF(O200&lt;21,"A","MA"))))</f>
        <v>A</v>
      </c>
      <c r="Q200" s="189">
        <v>25</v>
      </c>
      <c r="R200" s="169">
        <f t="shared" si="95"/>
        <v>450</v>
      </c>
      <c r="S200" s="180" t="str">
        <f t="shared" si="93"/>
        <v>II</v>
      </c>
      <c r="T200" s="183" t="s">
        <v>377</v>
      </c>
      <c r="U200" s="181" t="s">
        <v>99</v>
      </c>
      <c r="V200" s="171">
        <v>1</v>
      </c>
      <c r="W200" s="188" t="s">
        <v>92</v>
      </c>
      <c r="X200" s="181" t="s">
        <v>93</v>
      </c>
      <c r="Y200" s="181" t="s">
        <v>93</v>
      </c>
      <c r="Z200" s="181" t="s">
        <v>93</v>
      </c>
      <c r="AA200" s="187" t="s">
        <v>518</v>
      </c>
      <c r="AB200" s="181" t="s">
        <v>93</v>
      </c>
      <c r="AC200" s="308"/>
      <c r="AD200" s="308"/>
      <c r="AE200" s="308"/>
      <c r="AF200" s="173"/>
    </row>
    <row r="201" spans="1:32" ht="99.95" customHeight="1" x14ac:dyDescent="0.2">
      <c r="A201" s="162" t="s">
        <v>422</v>
      </c>
      <c r="B201" s="162" t="s">
        <v>419</v>
      </c>
      <c r="C201" s="164" t="s">
        <v>423</v>
      </c>
      <c r="D201" s="164" t="s">
        <v>597</v>
      </c>
      <c r="E201" s="164" t="s">
        <v>696</v>
      </c>
      <c r="F201" s="163" t="s">
        <v>87</v>
      </c>
      <c r="G201" s="164" t="s">
        <v>716</v>
      </c>
      <c r="H201" s="185" t="s">
        <v>519</v>
      </c>
      <c r="I201" s="185" t="s">
        <v>520</v>
      </c>
      <c r="J201" s="181" t="s">
        <v>88</v>
      </c>
      <c r="K201" s="188" t="s">
        <v>88</v>
      </c>
      <c r="L201" s="188" t="s">
        <v>517</v>
      </c>
      <c r="M201" s="189">
        <v>6</v>
      </c>
      <c r="N201" s="189">
        <v>3</v>
      </c>
      <c r="O201" s="182">
        <f>M201*N201</f>
        <v>18</v>
      </c>
      <c r="P201" s="182" t="str">
        <f>IF(OR(O201="",O201=0),"",IF(O201&lt;5,"B",IF(O201&lt;9,"M",IF(O201&lt;21,"A","MA"))))</f>
        <v>A</v>
      </c>
      <c r="Q201" s="189">
        <v>25</v>
      </c>
      <c r="R201" s="169">
        <f t="shared" si="95"/>
        <v>450</v>
      </c>
      <c r="S201" s="180" t="str">
        <f t="shared" si="93"/>
        <v>II</v>
      </c>
      <c r="T201" s="183" t="s">
        <v>377</v>
      </c>
      <c r="U201" s="181" t="s">
        <v>99</v>
      </c>
      <c r="V201" s="171">
        <v>1</v>
      </c>
      <c r="W201" s="188" t="s">
        <v>92</v>
      </c>
      <c r="X201" s="181" t="s">
        <v>93</v>
      </c>
      <c r="Y201" s="181" t="s">
        <v>93</v>
      </c>
      <c r="Z201" s="181" t="s">
        <v>93</v>
      </c>
      <c r="AA201" s="187" t="s">
        <v>518</v>
      </c>
      <c r="AB201" s="181" t="s">
        <v>93</v>
      </c>
      <c r="AC201" s="308"/>
      <c r="AD201" s="308"/>
      <c r="AE201" s="308"/>
      <c r="AF201" s="173"/>
    </row>
    <row r="202" spans="1:32" ht="99.95" customHeight="1" x14ac:dyDescent="0.2">
      <c r="A202" s="162" t="s">
        <v>422</v>
      </c>
      <c r="B202" s="162" t="s">
        <v>419</v>
      </c>
      <c r="C202" s="164" t="s">
        <v>423</v>
      </c>
      <c r="D202" s="164" t="s">
        <v>597</v>
      </c>
      <c r="E202" s="164" t="s">
        <v>696</v>
      </c>
      <c r="F202" s="163" t="s">
        <v>87</v>
      </c>
      <c r="G202" s="198" t="s">
        <v>521</v>
      </c>
      <c r="H202" s="206" t="s">
        <v>522</v>
      </c>
      <c r="I202" s="206" t="s">
        <v>523</v>
      </c>
      <c r="J202" s="207" t="s">
        <v>88</v>
      </c>
      <c r="K202" s="207" t="s">
        <v>88</v>
      </c>
      <c r="L202" s="207" t="s">
        <v>88</v>
      </c>
      <c r="M202" s="208">
        <v>2</v>
      </c>
      <c r="N202" s="208">
        <v>3</v>
      </c>
      <c r="O202" s="208">
        <v>6</v>
      </c>
      <c r="P202" s="201" t="str">
        <f t="shared" ref="P202:P207" si="96">IF(OR(O202="",O202=0),"",IF(O202&lt;5,"B",IF(O202&lt;9,"M",IF(O202&lt;21,"A","MA"))))</f>
        <v>M</v>
      </c>
      <c r="Q202" s="208">
        <v>10</v>
      </c>
      <c r="R202" s="209">
        <f t="shared" si="95"/>
        <v>60</v>
      </c>
      <c r="S202" s="210" t="s">
        <v>305</v>
      </c>
      <c r="T202" s="211" t="s">
        <v>386</v>
      </c>
      <c r="U202" s="211" t="s">
        <v>524</v>
      </c>
      <c r="V202" s="171">
        <v>1</v>
      </c>
      <c r="W202" s="176" t="s">
        <v>92</v>
      </c>
      <c r="X202" s="207" t="s">
        <v>93</v>
      </c>
      <c r="Y202" s="207" t="s">
        <v>93</v>
      </c>
      <c r="Z202" s="207" t="s">
        <v>93</v>
      </c>
      <c r="AA202" s="206" t="s">
        <v>525</v>
      </c>
      <c r="AB202" s="205" t="s">
        <v>513</v>
      </c>
      <c r="AC202" s="316"/>
      <c r="AD202" s="316"/>
      <c r="AE202" s="316"/>
      <c r="AF202" s="173"/>
    </row>
    <row r="203" spans="1:32" ht="99.95" customHeight="1" x14ac:dyDescent="0.2">
      <c r="A203" s="162" t="s">
        <v>422</v>
      </c>
      <c r="B203" s="162" t="s">
        <v>419</v>
      </c>
      <c r="C203" s="164" t="s">
        <v>423</v>
      </c>
      <c r="D203" s="164" t="s">
        <v>598</v>
      </c>
      <c r="E203" s="164" t="s">
        <v>696</v>
      </c>
      <c r="F203" s="163" t="s">
        <v>143</v>
      </c>
      <c r="G203" s="164" t="s">
        <v>568</v>
      </c>
      <c r="H203" s="185" t="s">
        <v>527</v>
      </c>
      <c r="I203" s="185" t="s">
        <v>528</v>
      </c>
      <c r="J203" s="181" t="s">
        <v>88</v>
      </c>
      <c r="K203" s="188" t="s">
        <v>88</v>
      </c>
      <c r="L203" s="188" t="s">
        <v>529</v>
      </c>
      <c r="M203" s="189">
        <v>6</v>
      </c>
      <c r="N203" s="189">
        <v>1</v>
      </c>
      <c r="O203" s="182">
        <f t="shared" ref="O203:O207" si="97">M203*N203</f>
        <v>6</v>
      </c>
      <c r="P203" s="182" t="str">
        <f t="shared" si="96"/>
        <v>M</v>
      </c>
      <c r="Q203" s="189">
        <v>10</v>
      </c>
      <c r="R203" s="213">
        <f t="shared" si="95"/>
        <v>60</v>
      </c>
      <c r="S203" s="180" t="str">
        <f t="shared" ref="S203:S205" si="98">IF(R203="","",IF(AND(R203&gt;=600,R203&lt;=4000),"I",IF(AND(R203&gt;=150,R203&lt;=500),"II",IF(AND(R203&gt;=40,R203&lt;=120),"III",IF(OR(R203&lt;=20,R203&gt;=0),"IV")))))</f>
        <v>III</v>
      </c>
      <c r="T203" s="183" t="s">
        <v>386</v>
      </c>
      <c r="U203" s="188" t="s">
        <v>530</v>
      </c>
      <c r="V203" s="171">
        <v>1</v>
      </c>
      <c r="W203" s="188" t="s">
        <v>92</v>
      </c>
      <c r="X203" s="181" t="s">
        <v>93</v>
      </c>
      <c r="Y203" s="181" t="s">
        <v>93</v>
      </c>
      <c r="Z203" s="188" t="s">
        <v>93</v>
      </c>
      <c r="AA203" s="192" t="s">
        <v>531</v>
      </c>
      <c r="AB203" s="193" t="s">
        <v>93</v>
      </c>
      <c r="AC203" s="317" t="s">
        <v>532</v>
      </c>
      <c r="AD203" s="317"/>
      <c r="AE203" s="317"/>
      <c r="AF203" s="173"/>
    </row>
    <row r="204" spans="1:32" ht="196.5" customHeight="1" x14ac:dyDescent="0.2">
      <c r="A204" s="162" t="s">
        <v>422</v>
      </c>
      <c r="B204" s="162" t="s">
        <v>419</v>
      </c>
      <c r="C204" s="164" t="s">
        <v>423</v>
      </c>
      <c r="D204" s="164" t="s">
        <v>599</v>
      </c>
      <c r="E204" s="164" t="s">
        <v>696</v>
      </c>
      <c r="F204" s="163" t="s">
        <v>87</v>
      </c>
      <c r="G204" s="164" t="s">
        <v>717</v>
      </c>
      <c r="H204" s="185" t="s">
        <v>533</v>
      </c>
      <c r="I204" s="192" t="s">
        <v>534</v>
      </c>
      <c r="J204" s="194" t="s">
        <v>88</v>
      </c>
      <c r="K204" s="194" t="s">
        <v>535</v>
      </c>
      <c r="L204" s="188" t="s">
        <v>88</v>
      </c>
      <c r="M204" s="189">
        <v>6</v>
      </c>
      <c r="N204" s="189">
        <v>3</v>
      </c>
      <c r="O204" s="182">
        <f t="shared" si="97"/>
        <v>18</v>
      </c>
      <c r="P204" s="182" t="str">
        <f t="shared" si="96"/>
        <v>A</v>
      </c>
      <c r="Q204" s="189">
        <v>25</v>
      </c>
      <c r="R204" s="213">
        <f t="shared" si="95"/>
        <v>450</v>
      </c>
      <c r="S204" s="180" t="str">
        <f t="shared" si="98"/>
        <v>II</v>
      </c>
      <c r="T204" s="183" t="s">
        <v>377</v>
      </c>
      <c r="U204" s="188" t="s">
        <v>406</v>
      </c>
      <c r="V204" s="171">
        <v>1</v>
      </c>
      <c r="W204" s="188" t="s">
        <v>92</v>
      </c>
      <c r="X204" s="193" t="s">
        <v>93</v>
      </c>
      <c r="Y204" s="193" t="s">
        <v>93</v>
      </c>
      <c r="Z204" s="193" t="s">
        <v>93</v>
      </c>
      <c r="AA204" s="192" t="s">
        <v>536</v>
      </c>
      <c r="AB204" s="181" t="s">
        <v>93</v>
      </c>
      <c r="AC204" s="308"/>
      <c r="AD204" s="308"/>
      <c r="AE204" s="308"/>
      <c r="AF204" s="173"/>
    </row>
    <row r="205" spans="1:32" ht="268.5" customHeight="1" x14ac:dyDescent="0.2">
      <c r="A205" s="162" t="s">
        <v>422</v>
      </c>
      <c r="B205" s="162" t="s">
        <v>419</v>
      </c>
      <c r="C205" s="164" t="s">
        <v>423</v>
      </c>
      <c r="D205" s="164" t="s">
        <v>590</v>
      </c>
      <c r="E205" s="164" t="s">
        <v>696</v>
      </c>
      <c r="F205" s="161" t="s">
        <v>87</v>
      </c>
      <c r="G205" s="164" t="s">
        <v>690</v>
      </c>
      <c r="H205" s="165" t="s">
        <v>564</v>
      </c>
      <c r="I205" s="166" t="s">
        <v>102</v>
      </c>
      <c r="J205" s="167" t="s">
        <v>103</v>
      </c>
      <c r="K205" s="167" t="s">
        <v>104</v>
      </c>
      <c r="L205" s="167" t="s">
        <v>88</v>
      </c>
      <c r="M205" s="168">
        <v>2</v>
      </c>
      <c r="N205" s="168">
        <v>3</v>
      </c>
      <c r="O205" s="169">
        <f t="shared" si="97"/>
        <v>6</v>
      </c>
      <c r="P205" s="169" t="str">
        <f t="shared" si="96"/>
        <v>M</v>
      </c>
      <c r="Q205" s="168">
        <v>25</v>
      </c>
      <c r="R205" s="169">
        <f t="shared" si="95"/>
        <v>150</v>
      </c>
      <c r="S205" s="170" t="str">
        <f t="shared" si="98"/>
        <v>II</v>
      </c>
      <c r="T205" s="163" t="s">
        <v>91</v>
      </c>
      <c r="U205" s="167" t="s">
        <v>105</v>
      </c>
      <c r="V205" s="171">
        <v>1</v>
      </c>
      <c r="W205" s="167" t="s">
        <v>92</v>
      </c>
      <c r="X205" s="167" t="s">
        <v>93</v>
      </c>
      <c r="Y205" s="167" t="s">
        <v>93</v>
      </c>
      <c r="Z205" s="167" t="s">
        <v>93</v>
      </c>
      <c r="AA205" s="172" t="s">
        <v>567</v>
      </c>
      <c r="AB205" s="167" t="s">
        <v>93</v>
      </c>
      <c r="AC205" s="313"/>
      <c r="AD205" s="314"/>
      <c r="AE205" s="315"/>
      <c r="AF205" s="230"/>
    </row>
    <row r="206" spans="1:32" ht="99.95" customHeight="1" x14ac:dyDescent="0.2">
      <c r="A206" s="162" t="s">
        <v>422</v>
      </c>
      <c r="B206" s="162" t="s">
        <v>419</v>
      </c>
      <c r="C206" s="164" t="s">
        <v>423</v>
      </c>
      <c r="D206" s="164" t="s">
        <v>599</v>
      </c>
      <c r="E206" s="164" t="s">
        <v>696</v>
      </c>
      <c r="F206" s="163" t="s">
        <v>87</v>
      </c>
      <c r="G206" s="164" t="s">
        <v>537</v>
      </c>
      <c r="H206" s="212" t="s">
        <v>538</v>
      </c>
      <c r="I206" s="212" t="s">
        <v>539</v>
      </c>
      <c r="J206" s="214" t="s">
        <v>540</v>
      </c>
      <c r="K206" s="214" t="s">
        <v>88</v>
      </c>
      <c r="L206" s="214" t="s">
        <v>88</v>
      </c>
      <c r="M206" s="215">
        <v>2</v>
      </c>
      <c r="N206" s="215">
        <v>3</v>
      </c>
      <c r="O206" s="171">
        <f t="shared" si="97"/>
        <v>6</v>
      </c>
      <c r="P206" s="182" t="str">
        <f t="shared" si="96"/>
        <v>M</v>
      </c>
      <c r="Q206" s="215">
        <v>10</v>
      </c>
      <c r="R206" s="213">
        <f t="shared" si="95"/>
        <v>60</v>
      </c>
      <c r="S206" s="216" t="s">
        <v>305</v>
      </c>
      <c r="T206" s="217" t="s">
        <v>386</v>
      </c>
      <c r="U206" s="217" t="s">
        <v>541</v>
      </c>
      <c r="V206" s="171">
        <v>1</v>
      </c>
      <c r="W206" s="176" t="s">
        <v>92</v>
      </c>
      <c r="X206" s="214" t="s">
        <v>93</v>
      </c>
      <c r="Y206" s="214" t="s">
        <v>93</v>
      </c>
      <c r="Z206" s="214" t="s">
        <v>93</v>
      </c>
      <c r="AA206" s="218" t="s">
        <v>542</v>
      </c>
      <c r="AB206" s="193" t="s">
        <v>93</v>
      </c>
      <c r="AC206" s="316"/>
      <c r="AD206" s="316"/>
      <c r="AE206" s="316"/>
      <c r="AF206" s="173"/>
    </row>
    <row r="207" spans="1:32" ht="99.95" customHeight="1" x14ac:dyDescent="0.2">
      <c r="A207" s="162" t="s">
        <v>422</v>
      </c>
      <c r="B207" s="162" t="s">
        <v>419</v>
      </c>
      <c r="C207" s="164" t="s">
        <v>423</v>
      </c>
      <c r="D207" s="164" t="s">
        <v>582</v>
      </c>
      <c r="E207" s="164" t="s">
        <v>696</v>
      </c>
      <c r="F207" s="163" t="s">
        <v>87</v>
      </c>
      <c r="G207" s="164" t="s">
        <v>565</v>
      </c>
      <c r="H207" s="185" t="s">
        <v>543</v>
      </c>
      <c r="I207" s="192" t="s">
        <v>109</v>
      </c>
      <c r="J207" s="193" t="s">
        <v>88</v>
      </c>
      <c r="K207" s="194" t="s">
        <v>544</v>
      </c>
      <c r="L207" s="195" t="s">
        <v>545</v>
      </c>
      <c r="M207" s="189">
        <v>6</v>
      </c>
      <c r="N207" s="189">
        <v>3</v>
      </c>
      <c r="O207" s="182">
        <f t="shared" si="97"/>
        <v>18</v>
      </c>
      <c r="P207" s="182" t="str">
        <f t="shared" si="96"/>
        <v>A</v>
      </c>
      <c r="Q207" s="189">
        <v>25</v>
      </c>
      <c r="R207" s="213">
        <f t="shared" si="95"/>
        <v>450</v>
      </c>
      <c r="S207" s="180" t="str">
        <f>IF(R207="","",IF(AND(R207&gt;=600,R207&lt;=4000),"I",IF(AND(R207&gt;=150,R207&lt;=500),"II",IF(AND(R207&gt;=40,R207&lt;=120),"III",IF(OR(R207&lt;=20,R207&gt;=0),"IV")))))</f>
        <v>II</v>
      </c>
      <c r="T207" s="183" t="s">
        <v>377</v>
      </c>
      <c r="U207" s="195" t="s">
        <v>546</v>
      </c>
      <c r="V207" s="171">
        <v>1</v>
      </c>
      <c r="W207" s="188" t="s">
        <v>92</v>
      </c>
      <c r="X207" s="193" t="s">
        <v>93</v>
      </c>
      <c r="Y207" s="193" t="s">
        <v>93</v>
      </c>
      <c r="Z207" s="193" t="s">
        <v>93</v>
      </c>
      <c r="AA207" s="219" t="s">
        <v>547</v>
      </c>
      <c r="AB207" s="205" t="s">
        <v>513</v>
      </c>
      <c r="AC207" s="308"/>
      <c r="AD207" s="308"/>
      <c r="AE207" s="308"/>
      <c r="AF207" s="173"/>
    </row>
    <row r="208" spans="1:32" ht="99.95" customHeight="1" x14ac:dyDescent="0.2">
      <c r="A208" s="162" t="s">
        <v>422</v>
      </c>
      <c r="B208" s="162" t="s">
        <v>419</v>
      </c>
      <c r="C208" s="164" t="s">
        <v>423</v>
      </c>
      <c r="D208" s="164" t="s">
        <v>787</v>
      </c>
      <c r="E208" s="164" t="s">
        <v>696</v>
      </c>
      <c r="F208" s="220" t="s">
        <v>143</v>
      </c>
      <c r="G208" s="221" t="s">
        <v>788</v>
      </c>
      <c r="H208" s="219" t="s">
        <v>440</v>
      </c>
      <c r="I208" s="192" t="s">
        <v>375</v>
      </c>
      <c r="J208" s="188" t="s">
        <v>88</v>
      </c>
      <c r="K208" s="188" t="s">
        <v>88</v>
      </c>
      <c r="L208" s="194" t="s">
        <v>88</v>
      </c>
      <c r="M208" s="222">
        <v>6</v>
      </c>
      <c r="N208" s="222">
        <v>3</v>
      </c>
      <c r="O208" s="222">
        <v>18</v>
      </c>
      <c r="P208" s="182" t="s">
        <v>376</v>
      </c>
      <c r="Q208" s="222">
        <v>25</v>
      </c>
      <c r="R208" s="222">
        <v>450</v>
      </c>
      <c r="S208" s="180" t="str">
        <f t="shared" ref="S208:S218" si="99">IF(R208="","",IF(AND(R208&gt;=600,R208&lt;=4000),"I",IF(AND(R208&gt;=150,R208&lt;=500),"II",IF(AND(R208&gt;=40,R208&lt;=120),"III",IF(OR(R208&lt;=20,R208&gt;=0),"IV")))))</f>
        <v>II</v>
      </c>
      <c r="T208" s="183" t="s">
        <v>377</v>
      </c>
      <c r="U208" s="195" t="s">
        <v>378</v>
      </c>
      <c r="V208" s="171">
        <v>1</v>
      </c>
      <c r="W208" s="188" t="s">
        <v>92</v>
      </c>
      <c r="X208" s="193" t="s">
        <v>93</v>
      </c>
      <c r="Y208" s="193" t="s">
        <v>93</v>
      </c>
      <c r="Z208" s="188" t="s">
        <v>93</v>
      </c>
      <c r="AA208" s="188" t="s">
        <v>379</v>
      </c>
      <c r="AB208" s="188" t="s">
        <v>93</v>
      </c>
      <c r="AC208" s="310"/>
      <c r="AD208" s="311"/>
      <c r="AE208" s="312"/>
      <c r="AF208" s="196"/>
    </row>
    <row r="209" spans="1:32" ht="99.95" customHeight="1" x14ac:dyDescent="0.2">
      <c r="A209" s="162" t="s">
        <v>422</v>
      </c>
      <c r="B209" s="162" t="s">
        <v>419</v>
      </c>
      <c r="C209" s="164" t="s">
        <v>423</v>
      </c>
      <c r="D209" s="164" t="s">
        <v>787</v>
      </c>
      <c r="E209" s="164" t="s">
        <v>696</v>
      </c>
      <c r="F209" s="220" t="s">
        <v>143</v>
      </c>
      <c r="G209" s="221" t="s">
        <v>789</v>
      </c>
      <c r="H209" s="223" t="s">
        <v>548</v>
      </c>
      <c r="I209" s="224" t="s">
        <v>380</v>
      </c>
      <c r="J209" s="225" t="s">
        <v>88</v>
      </c>
      <c r="K209" s="225" t="s">
        <v>88</v>
      </c>
      <c r="L209" s="225" t="s">
        <v>381</v>
      </c>
      <c r="M209" s="226">
        <v>6</v>
      </c>
      <c r="N209" s="226">
        <v>3</v>
      </c>
      <c r="O209" s="227">
        <v>18</v>
      </c>
      <c r="P209" s="227" t="s">
        <v>376</v>
      </c>
      <c r="Q209" s="226">
        <v>25</v>
      </c>
      <c r="R209" s="227">
        <v>450</v>
      </c>
      <c r="S209" s="180" t="str">
        <f t="shared" si="99"/>
        <v>II</v>
      </c>
      <c r="T209" s="220" t="s">
        <v>377</v>
      </c>
      <c r="U209" s="225" t="s">
        <v>382</v>
      </c>
      <c r="V209" s="171">
        <v>1</v>
      </c>
      <c r="W209" s="225" t="s">
        <v>143</v>
      </c>
      <c r="X209" s="225" t="s">
        <v>93</v>
      </c>
      <c r="Y209" s="225" t="s">
        <v>93</v>
      </c>
      <c r="Z209" s="225" t="s">
        <v>93</v>
      </c>
      <c r="AA209" s="225" t="s">
        <v>383</v>
      </c>
      <c r="AB209" s="225" t="s">
        <v>384</v>
      </c>
      <c r="AC209" s="309"/>
      <c r="AD209" s="309"/>
      <c r="AE209" s="309"/>
      <c r="AF209" s="196"/>
    </row>
    <row r="210" spans="1:32" ht="99.95" customHeight="1" x14ac:dyDescent="0.2">
      <c r="A210" s="162" t="s">
        <v>422</v>
      </c>
      <c r="B210" s="162" t="s">
        <v>419</v>
      </c>
      <c r="C210" s="164" t="s">
        <v>423</v>
      </c>
      <c r="D210" s="164" t="s">
        <v>787</v>
      </c>
      <c r="E210" s="164" t="s">
        <v>696</v>
      </c>
      <c r="F210" s="220" t="s">
        <v>143</v>
      </c>
      <c r="G210" s="221" t="s">
        <v>721</v>
      </c>
      <c r="H210" s="228" t="s">
        <v>549</v>
      </c>
      <c r="I210" s="192" t="s">
        <v>117</v>
      </c>
      <c r="J210" s="193" t="s">
        <v>88</v>
      </c>
      <c r="K210" s="188" t="s">
        <v>88</v>
      </c>
      <c r="L210" s="188" t="s">
        <v>385</v>
      </c>
      <c r="M210" s="193">
        <v>2</v>
      </c>
      <c r="N210" s="193">
        <v>2</v>
      </c>
      <c r="O210" s="193">
        <v>4</v>
      </c>
      <c r="P210" s="182" t="s">
        <v>118</v>
      </c>
      <c r="Q210" s="193">
        <v>25</v>
      </c>
      <c r="R210" s="193">
        <v>100</v>
      </c>
      <c r="S210" s="180" t="str">
        <f t="shared" si="99"/>
        <v>III</v>
      </c>
      <c r="T210" s="183" t="s">
        <v>386</v>
      </c>
      <c r="U210" s="195" t="s">
        <v>99</v>
      </c>
      <c r="V210" s="171">
        <v>1</v>
      </c>
      <c r="W210" s="188" t="s">
        <v>92</v>
      </c>
      <c r="X210" s="193" t="s">
        <v>93</v>
      </c>
      <c r="Y210" s="188" t="s">
        <v>93</v>
      </c>
      <c r="Z210" s="193" t="s">
        <v>93</v>
      </c>
      <c r="AA210" s="194" t="s">
        <v>387</v>
      </c>
      <c r="AB210" s="181" t="s">
        <v>93</v>
      </c>
      <c r="AC210" s="309"/>
      <c r="AD210" s="309"/>
      <c r="AE210" s="309"/>
      <c r="AF210" s="196"/>
    </row>
    <row r="211" spans="1:32" ht="99.95" customHeight="1" x14ac:dyDescent="0.2">
      <c r="A211" s="162" t="s">
        <v>422</v>
      </c>
      <c r="B211" s="162" t="s">
        <v>419</v>
      </c>
      <c r="C211" s="164" t="s">
        <v>423</v>
      </c>
      <c r="D211" s="164" t="s">
        <v>787</v>
      </c>
      <c r="E211" s="164" t="s">
        <v>696</v>
      </c>
      <c r="F211" s="220" t="s">
        <v>143</v>
      </c>
      <c r="G211" s="221" t="s">
        <v>722</v>
      </c>
      <c r="H211" s="223" t="s">
        <v>550</v>
      </c>
      <c r="I211" s="185" t="s">
        <v>388</v>
      </c>
      <c r="J211" s="181" t="s">
        <v>88</v>
      </c>
      <c r="K211" s="181" t="s">
        <v>88</v>
      </c>
      <c r="L211" s="181" t="s">
        <v>88</v>
      </c>
      <c r="M211" s="189">
        <v>2</v>
      </c>
      <c r="N211" s="189">
        <v>3</v>
      </c>
      <c r="O211" s="182">
        <v>6</v>
      </c>
      <c r="P211" s="182" t="s">
        <v>116</v>
      </c>
      <c r="Q211" s="189">
        <v>10</v>
      </c>
      <c r="R211" s="182">
        <v>60</v>
      </c>
      <c r="S211" s="180" t="str">
        <f t="shared" si="99"/>
        <v>III</v>
      </c>
      <c r="T211" s="183" t="s">
        <v>386</v>
      </c>
      <c r="U211" s="181" t="s">
        <v>389</v>
      </c>
      <c r="V211" s="171">
        <v>1</v>
      </c>
      <c r="W211" s="181" t="s">
        <v>92</v>
      </c>
      <c r="X211" s="181" t="s">
        <v>93</v>
      </c>
      <c r="Y211" s="181" t="s">
        <v>93</v>
      </c>
      <c r="Z211" s="181" t="s">
        <v>93</v>
      </c>
      <c r="AA211" s="183" t="s">
        <v>390</v>
      </c>
      <c r="AB211" s="181" t="s">
        <v>93</v>
      </c>
      <c r="AC211" s="309"/>
      <c r="AD211" s="309"/>
      <c r="AE211" s="309"/>
      <c r="AF211" s="196"/>
    </row>
    <row r="212" spans="1:32" ht="99.95" customHeight="1" x14ac:dyDescent="0.2">
      <c r="A212" s="162" t="s">
        <v>422</v>
      </c>
      <c r="B212" s="162" t="s">
        <v>419</v>
      </c>
      <c r="C212" s="164" t="s">
        <v>423</v>
      </c>
      <c r="D212" s="164" t="s">
        <v>787</v>
      </c>
      <c r="E212" s="164" t="s">
        <v>696</v>
      </c>
      <c r="F212" s="220" t="s">
        <v>143</v>
      </c>
      <c r="G212" s="221" t="s">
        <v>723</v>
      </c>
      <c r="H212" s="185" t="s">
        <v>454</v>
      </c>
      <c r="I212" s="185" t="s">
        <v>391</v>
      </c>
      <c r="J212" s="181" t="s">
        <v>88</v>
      </c>
      <c r="K212" s="181" t="s">
        <v>88</v>
      </c>
      <c r="L212" s="181" t="s">
        <v>392</v>
      </c>
      <c r="M212" s="189">
        <v>2</v>
      </c>
      <c r="N212" s="189">
        <v>3</v>
      </c>
      <c r="O212" s="182">
        <v>6</v>
      </c>
      <c r="P212" s="182" t="s">
        <v>116</v>
      </c>
      <c r="Q212" s="189">
        <v>10</v>
      </c>
      <c r="R212" s="182">
        <v>60</v>
      </c>
      <c r="S212" s="180" t="str">
        <f t="shared" si="99"/>
        <v>III</v>
      </c>
      <c r="T212" s="183" t="s">
        <v>386</v>
      </c>
      <c r="U212" s="181" t="s">
        <v>393</v>
      </c>
      <c r="V212" s="171">
        <v>1</v>
      </c>
      <c r="W212" s="188" t="s">
        <v>92</v>
      </c>
      <c r="X212" s="181" t="s">
        <v>93</v>
      </c>
      <c r="Y212" s="181" t="s">
        <v>93</v>
      </c>
      <c r="Z212" s="181" t="s">
        <v>93</v>
      </c>
      <c r="AA212" s="183" t="s">
        <v>394</v>
      </c>
      <c r="AB212" s="181" t="s">
        <v>93</v>
      </c>
      <c r="AC212" s="309" t="s">
        <v>701</v>
      </c>
      <c r="AD212" s="309"/>
      <c r="AE212" s="309"/>
      <c r="AF212" s="196"/>
    </row>
    <row r="213" spans="1:32" ht="99.95" customHeight="1" x14ac:dyDescent="0.2">
      <c r="A213" s="162" t="s">
        <v>422</v>
      </c>
      <c r="B213" s="162" t="s">
        <v>419</v>
      </c>
      <c r="C213" s="164" t="s">
        <v>423</v>
      </c>
      <c r="D213" s="164" t="s">
        <v>787</v>
      </c>
      <c r="E213" s="164" t="s">
        <v>696</v>
      </c>
      <c r="F213" s="220" t="s">
        <v>115</v>
      </c>
      <c r="G213" s="221" t="s">
        <v>794</v>
      </c>
      <c r="H213" s="224" t="s">
        <v>465</v>
      </c>
      <c r="I213" s="224" t="s">
        <v>395</v>
      </c>
      <c r="J213" s="225" t="s">
        <v>88</v>
      </c>
      <c r="K213" s="225" t="s">
        <v>88</v>
      </c>
      <c r="L213" s="225" t="s">
        <v>396</v>
      </c>
      <c r="M213" s="226">
        <v>2</v>
      </c>
      <c r="N213" s="226">
        <v>3</v>
      </c>
      <c r="O213" s="227">
        <v>6</v>
      </c>
      <c r="P213" s="227" t="s">
        <v>116</v>
      </c>
      <c r="Q213" s="226">
        <v>25</v>
      </c>
      <c r="R213" s="227">
        <v>150</v>
      </c>
      <c r="S213" s="180" t="str">
        <f t="shared" si="99"/>
        <v>II</v>
      </c>
      <c r="T213" s="183" t="s">
        <v>377</v>
      </c>
      <c r="U213" s="225" t="s">
        <v>397</v>
      </c>
      <c r="V213" s="171">
        <v>1</v>
      </c>
      <c r="W213" s="188" t="s">
        <v>92</v>
      </c>
      <c r="X213" s="225" t="s">
        <v>93</v>
      </c>
      <c r="Y213" s="225" t="s">
        <v>93</v>
      </c>
      <c r="Z213" s="225" t="s">
        <v>93</v>
      </c>
      <c r="AA213" s="220" t="s">
        <v>398</v>
      </c>
      <c r="AB213" s="225" t="s">
        <v>399</v>
      </c>
      <c r="AC213" s="309"/>
      <c r="AD213" s="309"/>
      <c r="AE213" s="309"/>
      <c r="AF213" s="196"/>
    </row>
    <row r="214" spans="1:32" ht="99.95" customHeight="1" x14ac:dyDescent="0.2">
      <c r="A214" s="162" t="s">
        <v>422</v>
      </c>
      <c r="B214" s="162" t="s">
        <v>419</v>
      </c>
      <c r="C214" s="164" t="s">
        <v>423</v>
      </c>
      <c r="D214" s="164" t="s">
        <v>787</v>
      </c>
      <c r="E214" s="164" t="s">
        <v>696</v>
      </c>
      <c r="F214" s="220" t="s">
        <v>143</v>
      </c>
      <c r="G214" s="221" t="s">
        <v>724</v>
      </c>
      <c r="H214" s="224" t="s">
        <v>551</v>
      </c>
      <c r="I214" s="192" t="s">
        <v>400</v>
      </c>
      <c r="J214" s="193" t="s">
        <v>88</v>
      </c>
      <c r="K214" s="193" t="s">
        <v>88</v>
      </c>
      <c r="L214" s="193" t="s">
        <v>88</v>
      </c>
      <c r="M214" s="193">
        <v>2</v>
      </c>
      <c r="N214" s="193">
        <v>2</v>
      </c>
      <c r="O214" s="227">
        <v>4</v>
      </c>
      <c r="P214" s="182" t="s">
        <v>118</v>
      </c>
      <c r="Q214" s="193">
        <v>10</v>
      </c>
      <c r="R214" s="227">
        <v>40</v>
      </c>
      <c r="S214" s="180" t="str">
        <f t="shared" si="99"/>
        <v>III</v>
      </c>
      <c r="T214" s="183" t="s">
        <v>386</v>
      </c>
      <c r="U214" s="195" t="s">
        <v>401</v>
      </c>
      <c r="V214" s="171">
        <v>1</v>
      </c>
      <c r="W214" s="188" t="s">
        <v>92</v>
      </c>
      <c r="X214" s="193" t="s">
        <v>93</v>
      </c>
      <c r="Y214" s="193" t="s">
        <v>93</v>
      </c>
      <c r="Z214" s="193" t="s">
        <v>93</v>
      </c>
      <c r="AA214" s="188" t="s">
        <v>402</v>
      </c>
      <c r="AB214" s="181" t="s">
        <v>93</v>
      </c>
      <c r="AC214" s="309"/>
      <c r="AD214" s="309"/>
      <c r="AE214" s="309"/>
      <c r="AF214" s="196"/>
    </row>
    <row r="215" spans="1:32" ht="99.95" customHeight="1" x14ac:dyDescent="0.2">
      <c r="A215" s="162" t="s">
        <v>422</v>
      </c>
      <c r="B215" s="162" t="s">
        <v>419</v>
      </c>
      <c r="C215" s="164" t="s">
        <v>423</v>
      </c>
      <c r="D215" s="164" t="s">
        <v>787</v>
      </c>
      <c r="E215" s="164" t="s">
        <v>696</v>
      </c>
      <c r="F215" s="220" t="s">
        <v>143</v>
      </c>
      <c r="G215" s="221" t="s">
        <v>791</v>
      </c>
      <c r="H215" s="212" t="s">
        <v>552</v>
      </c>
      <c r="I215" s="212" t="s">
        <v>403</v>
      </c>
      <c r="J215" s="214" t="s">
        <v>88</v>
      </c>
      <c r="K215" s="214" t="s">
        <v>88</v>
      </c>
      <c r="L215" s="214" t="s">
        <v>88</v>
      </c>
      <c r="M215" s="215">
        <v>2</v>
      </c>
      <c r="N215" s="215">
        <v>3</v>
      </c>
      <c r="O215" s="193">
        <v>6</v>
      </c>
      <c r="P215" s="182" t="s">
        <v>116</v>
      </c>
      <c r="Q215" s="215">
        <v>10</v>
      </c>
      <c r="R215" s="213">
        <v>60</v>
      </c>
      <c r="S215" s="180" t="str">
        <f t="shared" si="99"/>
        <v>III</v>
      </c>
      <c r="T215" s="217" t="s">
        <v>386</v>
      </c>
      <c r="U215" s="217" t="s">
        <v>404</v>
      </c>
      <c r="V215" s="171">
        <v>1</v>
      </c>
      <c r="W215" s="188" t="s">
        <v>92</v>
      </c>
      <c r="X215" s="214" t="s">
        <v>93</v>
      </c>
      <c r="Y215" s="214" t="s">
        <v>93</v>
      </c>
      <c r="Z215" s="214" t="s">
        <v>93</v>
      </c>
      <c r="AA215" s="214" t="s">
        <v>394</v>
      </c>
      <c r="AB215" s="193" t="s">
        <v>93</v>
      </c>
      <c r="AC215" s="309"/>
      <c r="AD215" s="309"/>
      <c r="AE215" s="309"/>
      <c r="AF215" s="196"/>
    </row>
    <row r="216" spans="1:32" ht="99.95" customHeight="1" x14ac:dyDescent="0.2">
      <c r="A216" s="162" t="s">
        <v>422</v>
      </c>
      <c r="B216" s="162" t="s">
        <v>419</v>
      </c>
      <c r="C216" s="164" t="s">
        <v>423</v>
      </c>
      <c r="D216" s="164" t="s">
        <v>787</v>
      </c>
      <c r="E216" s="164" t="s">
        <v>696</v>
      </c>
      <c r="F216" s="220" t="s">
        <v>143</v>
      </c>
      <c r="G216" s="221" t="s">
        <v>726</v>
      </c>
      <c r="H216" s="185" t="s">
        <v>725</v>
      </c>
      <c r="I216" s="192" t="s">
        <v>405</v>
      </c>
      <c r="J216" s="194" t="s">
        <v>88</v>
      </c>
      <c r="K216" s="194" t="s">
        <v>88</v>
      </c>
      <c r="L216" s="192" t="s">
        <v>88</v>
      </c>
      <c r="M216" s="189">
        <v>2</v>
      </c>
      <c r="N216" s="189">
        <v>3</v>
      </c>
      <c r="O216" s="182">
        <v>4</v>
      </c>
      <c r="P216" s="182" t="s">
        <v>118</v>
      </c>
      <c r="Q216" s="189">
        <v>25</v>
      </c>
      <c r="R216" s="213">
        <v>100</v>
      </c>
      <c r="S216" s="180" t="str">
        <f t="shared" si="99"/>
        <v>III</v>
      </c>
      <c r="T216" s="183" t="s">
        <v>386</v>
      </c>
      <c r="U216" s="188" t="s">
        <v>406</v>
      </c>
      <c r="V216" s="171">
        <v>1</v>
      </c>
      <c r="W216" s="188" t="s">
        <v>92</v>
      </c>
      <c r="X216" s="193" t="s">
        <v>93</v>
      </c>
      <c r="Y216" s="193" t="s">
        <v>93</v>
      </c>
      <c r="Z216" s="188" t="s">
        <v>93</v>
      </c>
      <c r="AA216" s="188" t="s">
        <v>407</v>
      </c>
      <c r="AB216" s="193" t="s">
        <v>93</v>
      </c>
      <c r="AC216" s="309"/>
      <c r="AD216" s="309"/>
      <c r="AE216" s="309"/>
      <c r="AF216" s="196"/>
    </row>
    <row r="217" spans="1:32" ht="99.95" customHeight="1" x14ac:dyDescent="0.2">
      <c r="A217" s="162" t="s">
        <v>422</v>
      </c>
      <c r="B217" s="162" t="s">
        <v>419</v>
      </c>
      <c r="C217" s="164" t="s">
        <v>423</v>
      </c>
      <c r="D217" s="164" t="s">
        <v>787</v>
      </c>
      <c r="E217" s="164" t="s">
        <v>696</v>
      </c>
      <c r="F217" s="220" t="s">
        <v>143</v>
      </c>
      <c r="G217" s="221" t="s">
        <v>792</v>
      </c>
      <c r="H217" s="185" t="s">
        <v>553</v>
      </c>
      <c r="I217" s="192" t="s">
        <v>107</v>
      </c>
      <c r="J217" s="193" t="s">
        <v>88</v>
      </c>
      <c r="K217" s="194" t="s">
        <v>88</v>
      </c>
      <c r="L217" s="188" t="s">
        <v>88</v>
      </c>
      <c r="M217" s="193">
        <v>2</v>
      </c>
      <c r="N217" s="193">
        <v>2</v>
      </c>
      <c r="O217" s="182">
        <v>4</v>
      </c>
      <c r="P217" s="182" t="s">
        <v>118</v>
      </c>
      <c r="Q217" s="189">
        <v>25</v>
      </c>
      <c r="R217" s="213">
        <v>100</v>
      </c>
      <c r="S217" s="180" t="str">
        <f t="shared" si="99"/>
        <v>III</v>
      </c>
      <c r="T217" s="183" t="s">
        <v>386</v>
      </c>
      <c r="U217" s="195" t="s">
        <v>108</v>
      </c>
      <c r="V217" s="171">
        <v>1</v>
      </c>
      <c r="W217" s="188" t="s">
        <v>92</v>
      </c>
      <c r="X217" s="193" t="s">
        <v>93</v>
      </c>
      <c r="Y217" s="193" t="s">
        <v>93</v>
      </c>
      <c r="Z217" s="193" t="s">
        <v>93</v>
      </c>
      <c r="AA217" s="194" t="s">
        <v>408</v>
      </c>
      <c r="AB217" s="193" t="s">
        <v>93</v>
      </c>
      <c r="AC217" s="309"/>
      <c r="AD217" s="309"/>
      <c r="AE217" s="309"/>
      <c r="AF217" s="196"/>
    </row>
    <row r="218" spans="1:32" ht="99.95" customHeight="1" x14ac:dyDescent="0.2">
      <c r="A218" s="162" t="s">
        <v>422</v>
      </c>
      <c r="B218" s="162" t="s">
        <v>419</v>
      </c>
      <c r="C218" s="164" t="s">
        <v>423</v>
      </c>
      <c r="D218" s="164" t="s">
        <v>787</v>
      </c>
      <c r="E218" s="164" t="s">
        <v>696</v>
      </c>
      <c r="F218" s="220" t="s">
        <v>143</v>
      </c>
      <c r="G218" s="221" t="s">
        <v>727</v>
      </c>
      <c r="H218" s="185" t="s">
        <v>554</v>
      </c>
      <c r="I218" s="192" t="s">
        <v>109</v>
      </c>
      <c r="J218" s="193" t="s">
        <v>88</v>
      </c>
      <c r="K218" s="194" t="s">
        <v>88</v>
      </c>
      <c r="L218" s="195" t="s">
        <v>409</v>
      </c>
      <c r="M218" s="193">
        <v>2</v>
      </c>
      <c r="N218" s="193">
        <v>2</v>
      </c>
      <c r="O218" s="182">
        <v>4</v>
      </c>
      <c r="P218" s="182" t="s">
        <v>118</v>
      </c>
      <c r="Q218" s="189">
        <v>25</v>
      </c>
      <c r="R218" s="213">
        <v>100</v>
      </c>
      <c r="S218" s="180" t="str">
        <f t="shared" si="99"/>
        <v>III</v>
      </c>
      <c r="T218" s="183" t="s">
        <v>386</v>
      </c>
      <c r="U218" s="195" t="s">
        <v>410</v>
      </c>
      <c r="V218" s="171">
        <v>1</v>
      </c>
      <c r="W218" s="188" t="s">
        <v>92</v>
      </c>
      <c r="X218" s="193" t="s">
        <v>93</v>
      </c>
      <c r="Y218" s="193" t="s">
        <v>93</v>
      </c>
      <c r="Z218" s="188" t="s">
        <v>93</v>
      </c>
      <c r="AA218" s="194" t="s">
        <v>411</v>
      </c>
      <c r="AB218" s="194" t="s">
        <v>93</v>
      </c>
      <c r="AC218" s="309"/>
      <c r="AD218" s="309"/>
      <c r="AE218" s="309"/>
      <c r="AF218" s="196"/>
    </row>
    <row r="219" spans="1:32" ht="99.95" customHeight="1" x14ac:dyDescent="0.2">
      <c r="A219" s="162" t="s">
        <v>422</v>
      </c>
      <c r="B219" s="162" t="s">
        <v>419</v>
      </c>
      <c r="C219" s="164" t="s">
        <v>423</v>
      </c>
      <c r="D219" s="164" t="s">
        <v>787</v>
      </c>
      <c r="E219" s="164" t="s">
        <v>696</v>
      </c>
      <c r="F219" s="220" t="s">
        <v>143</v>
      </c>
      <c r="G219" s="221" t="s">
        <v>793</v>
      </c>
      <c r="H219" s="192" t="s">
        <v>555</v>
      </c>
      <c r="I219" s="192" t="s">
        <v>412</v>
      </c>
      <c r="J219" s="193" t="s">
        <v>88</v>
      </c>
      <c r="K219" s="188" t="s">
        <v>413</v>
      </c>
      <c r="L219" s="188" t="s">
        <v>413</v>
      </c>
      <c r="M219" s="193">
        <v>6</v>
      </c>
      <c r="N219" s="193">
        <v>2</v>
      </c>
      <c r="O219" s="193">
        <v>12</v>
      </c>
      <c r="P219" s="182" t="s">
        <v>376</v>
      </c>
      <c r="Q219" s="222">
        <v>25</v>
      </c>
      <c r="R219" s="213">
        <v>300</v>
      </c>
      <c r="S219" s="180" t="str">
        <f>IF(R219="","",IF(AND(R219&gt;=600,R219&lt;=4000),"I",IF(AND(R219&gt;=150,R219&lt;=500),"II",IF(AND(R219&gt;=40,R219&lt;=120),"III",IF(OR(R219&lt;=20,R219&gt;=0),"IV")))))</f>
        <v>II</v>
      </c>
      <c r="T219" s="183" t="s">
        <v>377</v>
      </c>
      <c r="U219" s="188" t="s">
        <v>414</v>
      </c>
      <c r="V219" s="171">
        <v>1</v>
      </c>
      <c r="W219" s="188" t="s">
        <v>92</v>
      </c>
      <c r="X219" s="193" t="s">
        <v>93</v>
      </c>
      <c r="Y219" s="193" t="s">
        <v>93</v>
      </c>
      <c r="Z219" s="188" t="s">
        <v>93</v>
      </c>
      <c r="AA219" s="194" t="s">
        <v>415</v>
      </c>
      <c r="AB219" s="193" t="s">
        <v>93</v>
      </c>
      <c r="AC219" s="309"/>
      <c r="AD219" s="309"/>
      <c r="AE219" s="309"/>
      <c r="AF219" s="196"/>
    </row>
    <row r="220" spans="1:32" ht="99.95" customHeight="1" x14ac:dyDescent="0.2">
      <c r="A220" s="162" t="s">
        <v>422</v>
      </c>
      <c r="B220" s="162" t="s">
        <v>419</v>
      </c>
      <c r="C220" s="164" t="s">
        <v>423</v>
      </c>
      <c r="D220" s="164" t="s">
        <v>787</v>
      </c>
      <c r="E220" s="164" t="s">
        <v>696</v>
      </c>
      <c r="F220" s="167" t="s">
        <v>87</v>
      </c>
      <c r="G220" s="164" t="s">
        <v>580</v>
      </c>
      <c r="H220" s="185" t="s">
        <v>553</v>
      </c>
      <c r="I220" s="192" t="s">
        <v>107</v>
      </c>
      <c r="J220" s="193" t="s">
        <v>88</v>
      </c>
      <c r="K220" s="194" t="s">
        <v>556</v>
      </c>
      <c r="L220" s="193" t="s">
        <v>88</v>
      </c>
      <c r="M220" s="186">
        <v>6</v>
      </c>
      <c r="N220" s="186">
        <v>3</v>
      </c>
      <c r="O220" s="179">
        <f t="shared" ref="O220:O221" si="100">M220*N220</f>
        <v>18</v>
      </c>
      <c r="P220" s="179" t="str">
        <f t="shared" ref="P220:P221" si="101">IF(OR(O220="",O220=0),"",IF(O220&lt;5,"B",IF(O220&lt;9,"M",IF(O220&lt;21,"A","MA"))))</f>
        <v>A</v>
      </c>
      <c r="Q220" s="186">
        <v>25</v>
      </c>
      <c r="R220" s="229">
        <f t="shared" ref="R220:R221" si="102">O220*Q220</f>
        <v>450</v>
      </c>
      <c r="S220" s="180" t="str">
        <f t="shared" ref="S220:S221" si="103">IF(R220="","",IF(AND(R220&gt;=600,R220&lt;=4000),"I",IF(AND(R220&gt;=150,R220&lt;=500),"II",IF(AND(R220&gt;=40,R220&lt;=120),"III",IF(OR(R220&lt;=20,R220&gt;=0),"IV")))))</f>
        <v>II</v>
      </c>
      <c r="T220" s="181" t="s">
        <v>377</v>
      </c>
      <c r="U220" s="194" t="s">
        <v>108</v>
      </c>
      <c r="V220" s="171">
        <v>1</v>
      </c>
      <c r="W220" s="188" t="s">
        <v>92</v>
      </c>
      <c r="X220" s="193" t="s">
        <v>93</v>
      </c>
      <c r="Y220" s="193" t="s">
        <v>93</v>
      </c>
      <c r="Z220" s="193" t="s">
        <v>93</v>
      </c>
      <c r="AA220" s="219" t="s">
        <v>557</v>
      </c>
      <c r="AB220" s="193" t="s">
        <v>93</v>
      </c>
      <c r="AC220" s="308"/>
      <c r="AD220" s="308"/>
      <c r="AE220" s="308"/>
      <c r="AF220" s="173"/>
    </row>
    <row r="221" spans="1:32" ht="99.95" customHeight="1" x14ac:dyDescent="0.2">
      <c r="A221" s="162" t="s">
        <v>422</v>
      </c>
      <c r="B221" s="162" t="s">
        <v>419</v>
      </c>
      <c r="C221" s="164" t="s">
        <v>423</v>
      </c>
      <c r="D221" s="164" t="s">
        <v>787</v>
      </c>
      <c r="E221" s="164" t="s">
        <v>696</v>
      </c>
      <c r="F221" s="163" t="s">
        <v>143</v>
      </c>
      <c r="G221" s="164" t="s">
        <v>729</v>
      </c>
      <c r="H221" s="175" t="s">
        <v>558</v>
      </c>
      <c r="I221" s="175" t="s">
        <v>559</v>
      </c>
      <c r="J221" s="171" t="s">
        <v>88</v>
      </c>
      <c r="K221" s="176" t="s">
        <v>560</v>
      </c>
      <c r="L221" s="176" t="s">
        <v>110</v>
      </c>
      <c r="M221" s="171">
        <v>6</v>
      </c>
      <c r="N221" s="171">
        <v>2</v>
      </c>
      <c r="O221" s="171">
        <f t="shared" si="100"/>
        <v>12</v>
      </c>
      <c r="P221" s="182" t="str">
        <f t="shared" si="101"/>
        <v>A</v>
      </c>
      <c r="Q221" s="178">
        <v>25</v>
      </c>
      <c r="R221" s="213">
        <f t="shared" si="102"/>
        <v>300</v>
      </c>
      <c r="S221" s="180" t="str">
        <f t="shared" si="103"/>
        <v>II</v>
      </c>
      <c r="T221" s="183" t="s">
        <v>377</v>
      </c>
      <c r="U221" s="176" t="s">
        <v>414</v>
      </c>
      <c r="V221" s="171">
        <v>1</v>
      </c>
      <c r="W221" s="176" t="s">
        <v>92</v>
      </c>
      <c r="X221" s="171" t="s">
        <v>93</v>
      </c>
      <c r="Y221" s="171" t="s">
        <v>93</v>
      </c>
      <c r="Z221" s="171" t="s">
        <v>93</v>
      </c>
      <c r="AA221" s="175" t="s">
        <v>561</v>
      </c>
      <c r="AB221" s="171" t="s">
        <v>93</v>
      </c>
      <c r="AC221" s="306" t="s">
        <v>562</v>
      </c>
      <c r="AD221" s="307"/>
      <c r="AE221" s="307"/>
      <c r="AF221" s="173"/>
    </row>
    <row r="222" spans="1:32" ht="125.1" customHeight="1" x14ac:dyDescent="0.2">
      <c r="A222" s="235" t="s">
        <v>422</v>
      </c>
      <c r="B222" s="162" t="s">
        <v>419</v>
      </c>
      <c r="C222" s="164" t="s">
        <v>632</v>
      </c>
      <c r="D222" s="164" t="s">
        <v>697</v>
      </c>
      <c r="E222" s="164" t="s">
        <v>600</v>
      </c>
      <c r="F222" s="167" t="s">
        <v>87</v>
      </c>
      <c r="G222" s="164" t="s">
        <v>757</v>
      </c>
      <c r="H222" s="174" t="s">
        <v>428</v>
      </c>
      <c r="I222" s="175" t="s">
        <v>94</v>
      </c>
      <c r="J222" s="176" t="s">
        <v>429</v>
      </c>
      <c r="K222" s="176" t="s">
        <v>430</v>
      </c>
      <c r="L222" s="177" t="s">
        <v>431</v>
      </c>
      <c r="M222" s="178">
        <v>6</v>
      </c>
      <c r="N222" s="178">
        <v>3</v>
      </c>
      <c r="O222" s="178">
        <f>M222*N222</f>
        <v>18</v>
      </c>
      <c r="P222" s="179" t="str">
        <f>IF(OR(O222="",O222=0),"",IF(O222&lt;5,"B",IF(O222&lt;9,"M",IF(O222&lt;21,"A","MA"))))</f>
        <v>A</v>
      </c>
      <c r="Q222" s="178">
        <v>25</v>
      </c>
      <c r="R222" s="178">
        <f>O222*Q222</f>
        <v>450</v>
      </c>
      <c r="S222" s="180" t="str">
        <f>IF(R222="","",IF(AND(R222&gt;=600,R222&lt;=4000),"I",IF(AND(R222&gt;=150,R222&lt;=500),"II",IF(AND(R222&gt;=40,R222&lt;=120),"III",IF(OR(R222&lt;=20,R222&gt;=0),"IV")))))</f>
        <v>II</v>
      </c>
      <c r="T222" s="181" t="s">
        <v>377</v>
      </c>
      <c r="U222" s="177" t="s">
        <v>378</v>
      </c>
      <c r="V222" s="171">
        <v>1</v>
      </c>
      <c r="W222" s="176" t="s">
        <v>92</v>
      </c>
      <c r="X222" s="171" t="s">
        <v>93</v>
      </c>
      <c r="Y222" s="171" t="s">
        <v>93</v>
      </c>
      <c r="Z222" s="176" t="s">
        <v>93</v>
      </c>
      <c r="AA222" s="175" t="s">
        <v>432</v>
      </c>
      <c r="AB222" s="176" t="s">
        <v>95</v>
      </c>
      <c r="AC222" s="306"/>
      <c r="AD222" s="306"/>
      <c r="AE222" s="306"/>
      <c r="AF222" s="173"/>
    </row>
    <row r="223" spans="1:32" ht="125.1" customHeight="1" x14ac:dyDescent="0.2">
      <c r="A223" s="235" t="s">
        <v>422</v>
      </c>
      <c r="B223" s="162" t="s">
        <v>419</v>
      </c>
      <c r="C223" s="164" t="s">
        <v>632</v>
      </c>
      <c r="D223" s="164" t="s">
        <v>697</v>
      </c>
      <c r="E223" s="164" t="s">
        <v>600</v>
      </c>
      <c r="F223" s="163" t="s">
        <v>87</v>
      </c>
      <c r="G223" s="164" t="s">
        <v>601</v>
      </c>
      <c r="H223" s="174" t="s">
        <v>434</v>
      </c>
      <c r="I223" s="175" t="s">
        <v>435</v>
      </c>
      <c r="J223" s="176" t="s">
        <v>436</v>
      </c>
      <c r="K223" s="176" t="s">
        <v>88</v>
      </c>
      <c r="L223" s="177" t="s">
        <v>437</v>
      </c>
      <c r="M223" s="178">
        <v>6</v>
      </c>
      <c r="N223" s="178">
        <v>3</v>
      </c>
      <c r="O223" s="178">
        <f t="shared" ref="O223" si="104">M223*N223</f>
        <v>18</v>
      </c>
      <c r="P223" s="182" t="str">
        <f t="shared" ref="P223" si="105">IF(OR(O223="",O223=0),"",IF(O223&lt;5,"B",IF(O223&lt;9,"M",IF(O223&lt;21,"A","MA"))))</f>
        <v>A</v>
      </c>
      <c r="Q223" s="178">
        <v>25</v>
      </c>
      <c r="R223" s="178">
        <f t="shared" ref="R223" si="106">O223*Q223</f>
        <v>450</v>
      </c>
      <c r="S223" s="180" t="str">
        <f t="shared" ref="S223" si="107">IF(R223="","",IF(AND(R223&gt;=600,R223&lt;=4000),"I",IF(AND(R223&gt;=150,R223&lt;=500),"II",IF(AND(R223&gt;=40,R223&lt;=120),"III",IF(OR(R223&lt;=20,R223&gt;=0),"IV")))))</f>
        <v>II</v>
      </c>
      <c r="T223" s="183" t="s">
        <v>377</v>
      </c>
      <c r="U223" s="184" t="s">
        <v>378</v>
      </c>
      <c r="V223" s="171">
        <v>1</v>
      </c>
      <c r="W223" s="176" t="s">
        <v>92</v>
      </c>
      <c r="X223" s="171" t="s">
        <v>93</v>
      </c>
      <c r="Y223" s="171" t="s">
        <v>93</v>
      </c>
      <c r="Z223" s="176" t="s">
        <v>93</v>
      </c>
      <c r="AA223" s="175" t="s">
        <v>438</v>
      </c>
      <c r="AB223" s="176" t="s">
        <v>95</v>
      </c>
      <c r="AC223" s="321"/>
      <c r="AD223" s="306"/>
      <c r="AE223" s="306"/>
      <c r="AF223" s="173"/>
    </row>
    <row r="224" spans="1:32" ht="125.1" customHeight="1" x14ac:dyDescent="0.2">
      <c r="A224" s="235" t="s">
        <v>422</v>
      </c>
      <c r="B224" s="162" t="s">
        <v>419</v>
      </c>
      <c r="C224" s="164" t="s">
        <v>632</v>
      </c>
      <c r="D224" s="164" t="s">
        <v>697</v>
      </c>
      <c r="E224" s="164" t="s">
        <v>600</v>
      </c>
      <c r="F224" s="167" t="s">
        <v>87</v>
      </c>
      <c r="G224" s="164" t="s">
        <v>602</v>
      </c>
      <c r="H224" s="174" t="s">
        <v>603</v>
      </c>
      <c r="I224" s="175" t="s">
        <v>441</v>
      </c>
      <c r="J224" s="176" t="s">
        <v>88</v>
      </c>
      <c r="K224" s="176" t="s">
        <v>442</v>
      </c>
      <c r="L224" s="177" t="s">
        <v>437</v>
      </c>
      <c r="M224" s="178">
        <v>6</v>
      </c>
      <c r="N224" s="178">
        <v>3</v>
      </c>
      <c r="O224" s="178">
        <f>M224*N224</f>
        <v>18</v>
      </c>
      <c r="P224" s="179" t="str">
        <f>IF(OR(O224="",O224=0),"",IF(O224&lt;5,"B",IF(O224&lt;9,"M",IF(O224&lt;21,"A","MA"))))</f>
        <v>A</v>
      </c>
      <c r="Q224" s="178">
        <v>25</v>
      </c>
      <c r="R224" s="178">
        <f>O224*Q224</f>
        <v>450</v>
      </c>
      <c r="S224" s="180" t="str">
        <f>IF(R224="","",IF(AND(R224&gt;=600,R224&lt;=4000),"I",IF(AND(R224&gt;=150,R224&lt;=500),"II",IF(AND(R224&gt;=40,R224&lt;=120),"III",IF(OR(R224&lt;=20,R224&gt;=0),"IV")))))</f>
        <v>II</v>
      </c>
      <c r="T224" s="181" t="s">
        <v>377</v>
      </c>
      <c r="U224" s="177" t="s">
        <v>378</v>
      </c>
      <c r="V224" s="171">
        <v>1</v>
      </c>
      <c r="W224" s="176" t="s">
        <v>92</v>
      </c>
      <c r="X224" s="171" t="s">
        <v>93</v>
      </c>
      <c r="Y224" s="176" t="s">
        <v>443</v>
      </c>
      <c r="Z224" s="176" t="s">
        <v>93</v>
      </c>
      <c r="AA224" s="175" t="s">
        <v>444</v>
      </c>
      <c r="AB224" s="176" t="s">
        <v>95</v>
      </c>
      <c r="AC224" s="321"/>
      <c r="AD224" s="306"/>
      <c r="AE224" s="306"/>
      <c r="AF224" s="173"/>
    </row>
    <row r="225" spans="1:32" ht="125.1" customHeight="1" x14ac:dyDescent="0.2">
      <c r="A225" s="235" t="s">
        <v>422</v>
      </c>
      <c r="B225" s="162" t="s">
        <v>419</v>
      </c>
      <c r="C225" s="164" t="s">
        <v>632</v>
      </c>
      <c r="D225" s="164" t="s">
        <v>697</v>
      </c>
      <c r="E225" s="164" t="s">
        <v>600</v>
      </c>
      <c r="F225" s="167" t="s">
        <v>87</v>
      </c>
      <c r="G225" s="164" t="s">
        <v>604</v>
      </c>
      <c r="H225" s="174" t="s">
        <v>446</v>
      </c>
      <c r="I225" s="175" t="s">
        <v>447</v>
      </c>
      <c r="J225" s="176" t="s">
        <v>88</v>
      </c>
      <c r="K225" s="176" t="s">
        <v>88</v>
      </c>
      <c r="L225" s="177" t="s">
        <v>437</v>
      </c>
      <c r="M225" s="178">
        <v>6</v>
      </c>
      <c r="N225" s="178">
        <v>3</v>
      </c>
      <c r="O225" s="178">
        <f>M225*N225</f>
        <v>18</v>
      </c>
      <c r="P225" s="179" t="str">
        <f>IF(OR(O225="",O225=0),"",IF(O225&lt;5,"B",IF(O225&lt;9,"M",IF(O225&lt;21,"A","MA"))))</f>
        <v>A</v>
      </c>
      <c r="Q225" s="178">
        <v>25</v>
      </c>
      <c r="R225" s="178">
        <f>O225*Q225</f>
        <v>450</v>
      </c>
      <c r="S225" s="180" t="str">
        <f>IF(R225="","",IF(AND(R225&gt;=600,R225&lt;=4000),"I",IF(AND(R225&gt;=150,R225&lt;=500),"II",IF(AND(R225&gt;=40,R225&lt;=120),"III",IF(OR(R225&lt;=20,R225&gt;=0),"IV")))))</f>
        <v>II</v>
      </c>
      <c r="T225" s="181" t="s">
        <v>377</v>
      </c>
      <c r="U225" s="177" t="s">
        <v>378</v>
      </c>
      <c r="V225" s="171">
        <v>1</v>
      </c>
      <c r="W225" s="176" t="s">
        <v>92</v>
      </c>
      <c r="X225" s="171" t="s">
        <v>93</v>
      </c>
      <c r="Y225" s="176" t="s">
        <v>93</v>
      </c>
      <c r="Z225" s="176" t="s">
        <v>93</v>
      </c>
      <c r="AA225" s="175" t="s">
        <v>444</v>
      </c>
      <c r="AB225" s="176" t="s">
        <v>95</v>
      </c>
      <c r="AC225" s="306"/>
      <c r="AD225" s="306"/>
      <c r="AE225" s="306"/>
      <c r="AF225" s="173"/>
    </row>
    <row r="226" spans="1:32" ht="125.1" customHeight="1" x14ac:dyDescent="0.2">
      <c r="A226" s="235" t="s">
        <v>422</v>
      </c>
      <c r="B226" s="162" t="s">
        <v>419</v>
      </c>
      <c r="C226" s="164" t="s">
        <v>632</v>
      </c>
      <c r="D226" s="164" t="s">
        <v>697</v>
      </c>
      <c r="E226" s="164" t="s">
        <v>600</v>
      </c>
      <c r="F226" s="167" t="s">
        <v>143</v>
      </c>
      <c r="G226" s="164" t="s">
        <v>448</v>
      </c>
      <c r="H226" s="165" t="s">
        <v>449</v>
      </c>
      <c r="I226" s="185" t="s">
        <v>450</v>
      </c>
      <c r="J226" s="181" t="s">
        <v>88</v>
      </c>
      <c r="K226" s="181" t="s">
        <v>451</v>
      </c>
      <c r="L226" s="181" t="s">
        <v>88</v>
      </c>
      <c r="M226" s="186">
        <v>2</v>
      </c>
      <c r="N226" s="186">
        <v>3</v>
      </c>
      <c r="O226" s="179">
        <f>M226*N226</f>
        <v>6</v>
      </c>
      <c r="P226" s="179" t="str">
        <f>IF(OR(O226="",O226=0),"",IF(O226&lt;5,"B",IF(O226&lt;9,"M",IF(O226&lt;21,"A","MA"))))</f>
        <v>M</v>
      </c>
      <c r="Q226" s="186">
        <v>10</v>
      </c>
      <c r="R226" s="179">
        <f>O226*Q226</f>
        <v>60</v>
      </c>
      <c r="S226" s="180" t="str">
        <f>IF(R226="","",IF(AND(R226&gt;=600,R226&lt;=4000),"I",IF(AND(R226&gt;=150,R226&lt;=500),"II",IF(AND(R226&gt;=40,R226&lt;=120),"III",IF(OR(R226&lt;=20,R226&gt;=0),"IV")))))</f>
        <v>III</v>
      </c>
      <c r="T226" s="181" t="s">
        <v>386</v>
      </c>
      <c r="U226" s="181" t="s">
        <v>389</v>
      </c>
      <c r="V226" s="171">
        <v>1</v>
      </c>
      <c r="W226" s="181" t="s">
        <v>92</v>
      </c>
      <c r="X226" s="181" t="s">
        <v>93</v>
      </c>
      <c r="Y226" s="181" t="s">
        <v>93</v>
      </c>
      <c r="Z226" s="181" t="s">
        <v>93</v>
      </c>
      <c r="AA226" s="187" t="s">
        <v>452</v>
      </c>
      <c r="AB226" s="181" t="s">
        <v>93</v>
      </c>
      <c r="AC226" s="308"/>
      <c r="AD226" s="308"/>
      <c r="AE226" s="308"/>
      <c r="AF226" s="173"/>
    </row>
    <row r="227" spans="1:32" ht="125.1" customHeight="1" x14ac:dyDescent="0.2">
      <c r="A227" s="235" t="s">
        <v>422</v>
      </c>
      <c r="B227" s="162" t="s">
        <v>419</v>
      </c>
      <c r="C227" s="164" t="s">
        <v>632</v>
      </c>
      <c r="D227" s="164" t="s">
        <v>697</v>
      </c>
      <c r="E227" s="164" t="s">
        <v>600</v>
      </c>
      <c r="F227" s="167" t="s">
        <v>87</v>
      </c>
      <c r="G227" s="164" t="s">
        <v>453</v>
      </c>
      <c r="H227" s="185" t="s">
        <v>454</v>
      </c>
      <c r="I227" s="185" t="s">
        <v>97</v>
      </c>
      <c r="J227" s="181" t="s">
        <v>88</v>
      </c>
      <c r="K227" s="181" t="s">
        <v>455</v>
      </c>
      <c r="L227" s="181" t="s">
        <v>456</v>
      </c>
      <c r="M227" s="186">
        <v>2</v>
      </c>
      <c r="N227" s="186">
        <v>3</v>
      </c>
      <c r="O227" s="179">
        <f t="shared" ref="O227:O228" si="108">M227*N227</f>
        <v>6</v>
      </c>
      <c r="P227" s="179" t="str">
        <f t="shared" ref="P227" si="109">IF(OR(O227="",O227=0),"",IF(O227&lt;5,"B",IF(O227&lt;9,"M",IF(O227&lt;21,"A","MA"))))</f>
        <v>M</v>
      </c>
      <c r="Q227" s="186">
        <v>10</v>
      </c>
      <c r="R227" s="179">
        <f t="shared" ref="R227" si="110">O227*Q227</f>
        <v>60</v>
      </c>
      <c r="S227" s="180" t="str">
        <f t="shared" ref="S227" si="111">IF(R227="","",IF(AND(R227&gt;=600,R227&lt;=4000),"I",IF(AND(R227&gt;=150,R227&lt;=500),"II",IF(AND(R227&gt;=40,R227&lt;=120),"III",IF(OR(R227&lt;=20,R227&gt;=0),"IV")))))</f>
        <v>III</v>
      </c>
      <c r="T227" s="181" t="s">
        <v>386</v>
      </c>
      <c r="U227" s="181" t="s">
        <v>393</v>
      </c>
      <c r="V227" s="171">
        <v>1</v>
      </c>
      <c r="W227" s="188" t="s">
        <v>92</v>
      </c>
      <c r="X227" s="181" t="s">
        <v>93</v>
      </c>
      <c r="Y227" s="181" t="s">
        <v>93</v>
      </c>
      <c r="Z227" s="181" t="s">
        <v>457</v>
      </c>
      <c r="AA227" s="187" t="s">
        <v>458</v>
      </c>
      <c r="AB227" s="181" t="s">
        <v>93</v>
      </c>
      <c r="AC227" s="318"/>
      <c r="AD227" s="319"/>
      <c r="AE227" s="320"/>
      <c r="AF227" s="173"/>
    </row>
    <row r="228" spans="1:32" ht="125.1" customHeight="1" x14ac:dyDescent="0.2">
      <c r="A228" s="235" t="s">
        <v>422</v>
      </c>
      <c r="B228" s="162" t="s">
        <v>419</v>
      </c>
      <c r="C228" s="164" t="s">
        <v>632</v>
      </c>
      <c r="D228" s="164" t="s">
        <v>697</v>
      </c>
      <c r="E228" s="164" t="s">
        <v>600</v>
      </c>
      <c r="F228" s="167" t="s">
        <v>87</v>
      </c>
      <c r="G228" s="164" t="s">
        <v>745</v>
      </c>
      <c r="H228" s="185" t="s">
        <v>459</v>
      </c>
      <c r="I228" s="185" t="s">
        <v>460</v>
      </c>
      <c r="J228" s="181" t="s">
        <v>88</v>
      </c>
      <c r="K228" s="181" t="s">
        <v>461</v>
      </c>
      <c r="L228" s="181" t="s">
        <v>88</v>
      </c>
      <c r="M228" s="189">
        <v>2</v>
      </c>
      <c r="N228" s="189">
        <v>3</v>
      </c>
      <c r="O228" s="182">
        <f t="shared" si="108"/>
        <v>6</v>
      </c>
      <c r="P228" s="182" t="str">
        <f>IF(OR(O228="",O228=0),"",IF(O228&lt;5,"B",IF(O228&lt;9,"M",IF(O228&lt;21,"A","MA"))))</f>
        <v>M</v>
      </c>
      <c r="Q228" s="189">
        <v>25</v>
      </c>
      <c r="R228" s="182">
        <f>O228*Q228</f>
        <v>150</v>
      </c>
      <c r="S228" s="180" t="str">
        <f>IF(R228="","",IF(AND(R228&gt;=600,R228&lt;=4000),"I",IF(AND(R228&gt;=150,R228&lt;=500),"II",IF(AND(R228&gt;=40,R228&lt;=120),"III",IF(OR(R228&lt;=20,R228&gt;=0),"IV")))))</f>
        <v>II</v>
      </c>
      <c r="T228" s="183" t="s">
        <v>377</v>
      </c>
      <c r="U228" s="181" t="s">
        <v>462</v>
      </c>
      <c r="V228" s="171">
        <v>1</v>
      </c>
      <c r="W228" s="188" t="s">
        <v>92</v>
      </c>
      <c r="X228" s="181" t="s">
        <v>93</v>
      </c>
      <c r="Y228" s="181" t="s">
        <v>93</v>
      </c>
      <c r="Z228" s="181" t="s">
        <v>463</v>
      </c>
      <c r="AA228" s="187" t="s">
        <v>464</v>
      </c>
      <c r="AB228" s="181" t="s">
        <v>93</v>
      </c>
      <c r="AC228" s="318"/>
      <c r="AD228" s="319"/>
      <c r="AE228" s="320"/>
      <c r="AF228" s="173"/>
    </row>
    <row r="229" spans="1:32" ht="125.1" customHeight="1" x14ac:dyDescent="0.2">
      <c r="A229" s="235" t="s">
        <v>422</v>
      </c>
      <c r="B229" s="162" t="s">
        <v>419</v>
      </c>
      <c r="C229" s="164" t="s">
        <v>632</v>
      </c>
      <c r="D229" s="164" t="s">
        <v>697</v>
      </c>
      <c r="E229" s="164" t="s">
        <v>600</v>
      </c>
      <c r="F229" s="167" t="s">
        <v>87</v>
      </c>
      <c r="G229" s="164" t="s">
        <v>747</v>
      </c>
      <c r="H229" s="166" t="s">
        <v>465</v>
      </c>
      <c r="I229" s="166" t="s">
        <v>466</v>
      </c>
      <c r="J229" s="167" t="s">
        <v>88</v>
      </c>
      <c r="K229" s="167" t="s">
        <v>88</v>
      </c>
      <c r="L229" s="167" t="s">
        <v>467</v>
      </c>
      <c r="M229" s="190">
        <v>2</v>
      </c>
      <c r="N229" s="190">
        <v>3</v>
      </c>
      <c r="O229" s="191">
        <f>M229*N229</f>
        <v>6</v>
      </c>
      <c r="P229" s="191" t="str">
        <f>IF(OR(O229="",O229=0),"",IF(O229&lt;5,"B",IF(O229&lt;9,"M",IF(O229&lt;21,"A","MA"))))</f>
        <v>M</v>
      </c>
      <c r="Q229" s="190">
        <v>25</v>
      </c>
      <c r="R229" s="191">
        <f>O229*Q229</f>
        <v>150</v>
      </c>
      <c r="S229" s="170" t="str">
        <f>IF(R229="","",IF(AND(R229&gt;=600,R229&lt;=4000),"I",IF(AND(R229&gt;=150,R229&lt;=500),"II",IF(AND(R229&gt;=40,R229&lt;=120),"III",IF(OR(R229&lt;=20,R229&gt;=0),"IV")))))</f>
        <v>II</v>
      </c>
      <c r="T229" s="181" t="s">
        <v>377</v>
      </c>
      <c r="U229" s="167" t="s">
        <v>397</v>
      </c>
      <c r="V229" s="171">
        <v>1</v>
      </c>
      <c r="W229" s="188" t="s">
        <v>92</v>
      </c>
      <c r="X229" s="167" t="s">
        <v>93</v>
      </c>
      <c r="Y229" s="167" t="s">
        <v>93</v>
      </c>
      <c r="Z229" s="181" t="s">
        <v>93</v>
      </c>
      <c r="AA229" s="166" t="s">
        <v>93</v>
      </c>
      <c r="AB229" s="167" t="s">
        <v>468</v>
      </c>
      <c r="AC229" s="313"/>
      <c r="AD229" s="314"/>
      <c r="AE229" s="315"/>
      <c r="AF229" s="173"/>
    </row>
    <row r="230" spans="1:32" ht="125.1" customHeight="1" x14ac:dyDescent="0.2">
      <c r="A230" s="235" t="s">
        <v>422</v>
      </c>
      <c r="B230" s="162" t="s">
        <v>419</v>
      </c>
      <c r="C230" s="164" t="s">
        <v>632</v>
      </c>
      <c r="D230" s="164" t="s">
        <v>697</v>
      </c>
      <c r="E230" s="164" t="s">
        <v>600</v>
      </c>
      <c r="F230" s="167" t="s">
        <v>87</v>
      </c>
      <c r="G230" s="164" t="s">
        <v>605</v>
      </c>
      <c r="H230" s="166" t="s">
        <v>476</v>
      </c>
      <c r="I230" s="192" t="s">
        <v>477</v>
      </c>
      <c r="J230" s="193" t="s">
        <v>88</v>
      </c>
      <c r="K230" s="193" t="s">
        <v>88</v>
      </c>
      <c r="L230" s="188" t="s">
        <v>478</v>
      </c>
      <c r="M230" s="193">
        <v>6</v>
      </c>
      <c r="N230" s="193">
        <v>3</v>
      </c>
      <c r="O230" s="191">
        <f>M230*N230</f>
        <v>18</v>
      </c>
      <c r="P230" s="179" t="str">
        <f t="shared" ref="P230:P236" si="112">IF(OR(O230="",O230=0),"",IF(O230&lt;5,"B",IF(O230&lt;9,"M",IF(O230&lt;21,"A","MA"))))</f>
        <v>A</v>
      </c>
      <c r="Q230" s="193">
        <v>25</v>
      </c>
      <c r="R230" s="191">
        <f>O230*Q230</f>
        <v>450</v>
      </c>
      <c r="S230" s="180" t="str">
        <f t="shared" ref="S230:S239" si="113">IF(R230="","",IF(AND(R230&gt;=600,R230&lt;=4000),"I",IF(AND(R230&gt;=150,R230&lt;=500),"II",IF(AND(R230&gt;=40,R230&lt;=120),"III",IF(OR(R230&lt;=20,R230&gt;=0),"IV")))))</f>
        <v>II</v>
      </c>
      <c r="T230" s="181" t="s">
        <v>377</v>
      </c>
      <c r="U230" s="194" t="s">
        <v>479</v>
      </c>
      <c r="V230" s="171">
        <v>1</v>
      </c>
      <c r="W230" s="188" t="s">
        <v>92</v>
      </c>
      <c r="X230" s="193" t="s">
        <v>93</v>
      </c>
      <c r="Y230" s="193" t="s">
        <v>93</v>
      </c>
      <c r="Z230" s="193" t="s">
        <v>93</v>
      </c>
      <c r="AA230" s="192" t="s">
        <v>480</v>
      </c>
      <c r="AB230" s="176" t="s">
        <v>95</v>
      </c>
      <c r="AC230" s="308"/>
      <c r="AD230" s="308"/>
      <c r="AE230" s="308"/>
      <c r="AF230" s="173"/>
    </row>
    <row r="231" spans="1:32" ht="125.1" customHeight="1" x14ac:dyDescent="0.2">
      <c r="A231" s="235" t="s">
        <v>422</v>
      </c>
      <c r="B231" s="162" t="s">
        <v>419</v>
      </c>
      <c r="C231" s="164" t="s">
        <v>632</v>
      </c>
      <c r="D231" s="164" t="s">
        <v>697</v>
      </c>
      <c r="E231" s="164" t="s">
        <v>600</v>
      </c>
      <c r="F231" s="163" t="s">
        <v>87</v>
      </c>
      <c r="G231" s="164" t="s">
        <v>481</v>
      </c>
      <c r="H231" s="166" t="s">
        <v>482</v>
      </c>
      <c r="I231" s="192" t="s">
        <v>483</v>
      </c>
      <c r="J231" s="193" t="s">
        <v>88</v>
      </c>
      <c r="K231" s="188" t="s">
        <v>484</v>
      </c>
      <c r="L231" s="188" t="s">
        <v>478</v>
      </c>
      <c r="M231" s="193">
        <v>2</v>
      </c>
      <c r="N231" s="193">
        <v>2</v>
      </c>
      <c r="O231" s="193">
        <v>4</v>
      </c>
      <c r="P231" s="182" t="str">
        <f t="shared" si="112"/>
        <v>B</v>
      </c>
      <c r="Q231" s="193">
        <v>10</v>
      </c>
      <c r="R231" s="193">
        <v>40</v>
      </c>
      <c r="S231" s="180" t="str">
        <f t="shared" si="113"/>
        <v>III</v>
      </c>
      <c r="T231" s="183" t="s">
        <v>386</v>
      </c>
      <c r="U231" s="195" t="s">
        <v>485</v>
      </c>
      <c r="V231" s="171">
        <v>1</v>
      </c>
      <c r="W231" s="188" t="s">
        <v>92</v>
      </c>
      <c r="X231" s="193" t="s">
        <v>93</v>
      </c>
      <c r="Y231" s="193" t="s">
        <v>93</v>
      </c>
      <c r="Z231" s="193" t="s">
        <v>93</v>
      </c>
      <c r="AA231" s="192" t="s">
        <v>486</v>
      </c>
      <c r="AB231" s="176" t="s">
        <v>95</v>
      </c>
      <c r="AC231" s="308"/>
      <c r="AD231" s="308"/>
      <c r="AE231" s="308"/>
      <c r="AF231" s="173"/>
    </row>
    <row r="232" spans="1:32" ht="125.1" customHeight="1" x14ac:dyDescent="0.2">
      <c r="A232" s="235" t="s">
        <v>422</v>
      </c>
      <c r="B232" s="162" t="s">
        <v>419</v>
      </c>
      <c r="C232" s="164" t="s">
        <v>632</v>
      </c>
      <c r="D232" s="164" t="s">
        <v>697</v>
      </c>
      <c r="E232" s="164" t="s">
        <v>600</v>
      </c>
      <c r="F232" s="167" t="s">
        <v>87</v>
      </c>
      <c r="G232" s="164" t="s">
        <v>758</v>
      </c>
      <c r="H232" s="166" t="s">
        <v>492</v>
      </c>
      <c r="I232" s="192" t="s">
        <v>488</v>
      </c>
      <c r="J232" s="193" t="s">
        <v>88</v>
      </c>
      <c r="K232" s="188" t="s">
        <v>88</v>
      </c>
      <c r="L232" s="188" t="s">
        <v>478</v>
      </c>
      <c r="M232" s="193">
        <v>2</v>
      </c>
      <c r="N232" s="193">
        <v>2</v>
      </c>
      <c r="O232" s="193">
        <v>4</v>
      </c>
      <c r="P232" s="179" t="str">
        <f t="shared" si="112"/>
        <v>B</v>
      </c>
      <c r="Q232" s="193">
        <v>10</v>
      </c>
      <c r="R232" s="193">
        <v>40</v>
      </c>
      <c r="S232" s="180" t="str">
        <f t="shared" si="113"/>
        <v>III</v>
      </c>
      <c r="T232" s="181" t="s">
        <v>386</v>
      </c>
      <c r="U232" s="194" t="s">
        <v>485</v>
      </c>
      <c r="V232" s="171">
        <v>1</v>
      </c>
      <c r="W232" s="188" t="s">
        <v>92</v>
      </c>
      <c r="X232" s="193" t="s">
        <v>93</v>
      </c>
      <c r="Y232" s="193" t="s">
        <v>93</v>
      </c>
      <c r="Z232" s="193" t="s">
        <v>93</v>
      </c>
      <c r="AA232" s="192" t="s">
        <v>489</v>
      </c>
      <c r="AB232" s="176" t="s">
        <v>490</v>
      </c>
      <c r="AC232" s="308"/>
      <c r="AD232" s="308"/>
      <c r="AE232" s="308"/>
      <c r="AF232" s="173"/>
    </row>
    <row r="233" spans="1:32" ht="125.1" customHeight="1" x14ac:dyDescent="0.2">
      <c r="A233" s="235" t="s">
        <v>422</v>
      </c>
      <c r="B233" s="162" t="s">
        <v>419</v>
      </c>
      <c r="C233" s="164" t="s">
        <v>632</v>
      </c>
      <c r="D233" s="164" t="s">
        <v>697</v>
      </c>
      <c r="E233" s="164" t="s">
        <v>600</v>
      </c>
      <c r="F233" s="167" t="s">
        <v>87</v>
      </c>
      <c r="G233" s="164" t="s">
        <v>759</v>
      </c>
      <c r="H233" s="185" t="s">
        <v>494</v>
      </c>
      <c r="I233" s="185" t="s">
        <v>495</v>
      </c>
      <c r="J233" s="181" t="s">
        <v>88</v>
      </c>
      <c r="K233" s="181" t="s">
        <v>496</v>
      </c>
      <c r="L233" s="181" t="s">
        <v>497</v>
      </c>
      <c r="M233" s="186">
        <v>2</v>
      </c>
      <c r="N233" s="186">
        <v>3</v>
      </c>
      <c r="O233" s="191">
        <f t="shared" ref="O233:O236" si="114">M233*N233</f>
        <v>6</v>
      </c>
      <c r="P233" s="179" t="str">
        <f t="shared" si="112"/>
        <v>M</v>
      </c>
      <c r="Q233" s="186">
        <v>25</v>
      </c>
      <c r="R233" s="191">
        <f t="shared" ref="R233:R246" si="115">O233*Q233</f>
        <v>150</v>
      </c>
      <c r="S233" s="180" t="str">
        <f t="shared" si="113"/>
        <v>II</v>
      </c>
      <c r="T233" s="181" t="s">
        <v>377</v>
      </c>
      <c r="U233" s="181" t="s">
        <v>498</v>
      </c>
      <c r="V233" s="171">
        <v>1</v>
      </c>
      <c r="W233" s="188" t="s">
        <v>92</v>
      </c>
      <c r="X233" s="181" t="s">
        <v>93</v>
      </c>
      <c r="Y233" s="181" t="s">
        <v>93</v>
      </c>
      <c r="Z233" s="181" t="s">
        <v>93</v>
      </c>
      <c r="AA233" s="187" t="s">
        <v>753</v>
      </c>
      <c r="AB233" s="181" t="s">
        <v>93</v>
      </c>
      <c r="AC233" s="308"/>
      <c r="AD233" s="308"/>
      <c r="AE233" s="308"/>
      <c r="AF233" s="173"/>
    </row>
    <row r="234" spans="1:32" ht="125.1" customHeight="1" x14ac:dyDescent="0.2">
      <c r="A234" s="235" t="s">
        <v>422</v>
      </c>
      <c r="B234" s="162" t="s">
        <v>419</v>
      </c>
      <c r="C234" s="164" t="s">
        <v>632</v>
      </c>
      <c r="D234" s="164" t="s">
        <v>697</v>
      </c>
      <c r="E234" s="164" t="s">
        <v>600</v>
      </c>
      <c r="F234" s="167" t="s">
        <v>87</v>
      </c>
      <c r="G234" s="164" t="s">
        <v>606</v>
      </c>
      <c r="H234" s="185" t="s">
        <v>499</v>
      </c>
      <c r="I234" s="185" t="s">
        <v>755</v>
      </c>
      <c r="J234" s="181" t="s">
        <v>88</v>
      </c>
      <c r="K234" s="181" t="s">
        <v>500</v>
      </c>
      <c r="L234" s="181" t="s">
        <v>497</v>
      </c>
      <c r="M234" s="189">
        <v>2</v>
      </c>
      <c r="N234" s="189">
        <v>3</v>
      </c>
      <c r="O234" s="182">
        <f t="shared" si="114"/>
        <v>6</v>
      </c>
      <c r="P234" s="182" t="str">
        <f t="shared" si="112"/>
        <v>M</v>
      </c>
      <c r="Q234" s="189">
        <v>25</v>
      </c>
      <c r="R234" s="169">
        <f t="shared" si="115"/>
        <v>150</v>
      </c>
      <c r="S234" s="180" t="str">
        <f t="shared" si="113"/>
        <v>II</v>
      </c>
      <c r="T234" s="183" t="s">
        <v>377</v>
      </c>
      <c r="U234" s="181" t="s">
        <v>498</v>
      </c>
      <c r="V234" s="171">
        <v>1</v>
      </c>
      <c r="W234" s="188" t="s">
        <v>92</v>
      </c>
      <c r="X234" s="181" t="s">
        <v>93</v>
      </c>
      <c r="Y234" s="181" t="s">
        <v>93</v>
      </c>
      <c r="Z234" s="181" t="s">
        <v>93</v>
      </c>
      <c r="AA234" s="187" t="s">
        <v>501</v>
      </c>
      <c r="AB234" s="181" t="s">
        <v>93</v>
      </c>
      <c r="AC234" s="308"/>
      <c r="AD234" s="308"/>
      <c r="AE234" s="308"/>
      <c r="AF234" s="173"/>
    </row>
    <row r="235" spans="1:32" ht="125.1" customHeight="1" x14ac:dyDescent="0.2">
      <c r="A235" s="235" t="s">
        <v>422</v>
      </c>
      <c r="B235" s="162" t="s">
        <v>419</v>
      </c>
      <c r="C235" s="164" t="s">
        <v>632</v>
      </c>
      <c r="D235" s="164" t="s">
        <v>697</v>
      </c>
      <c r="E235" s="164" t="s">
        <v>600</v>
      </c>
      <c r="F235" s="167" t="s">
        <v>87</v>
      </c>
      <c r="G235" s="164" t="s">
        <v>607</v>
      </c>
      <c r="H235" s="185" t="s">
        <v>756</v>
      </c>
      <c r="I235" s="185" t="s">
        <v>502</v>
      </c>
      <c r="J235" s="181" t="s">
        <v>88</v>
      </c>
      <c r="K235" s="181" t="s">
        <v>496</v>
      </c>
      <c r="L235" s="181" t="s">
        <v>503</v>
      </c>
      <c r="M235" s="186">
        <v>2</v>
      </c>
      <c r="N235" s="186">
        <v>3</v>
      </c>
      <c r="O235" s="179">
        <f t="shared" si="114"/>
        <v>6</v>
      </c>
      <c r="P235" s="179" t="str">
        <f t="shared" si="112"/>
        <v>M</v>
      </c>
      <c r="Q235" s="186">
        <v>25</v>
      </c>
      <c r="R235" s="191">
        <f t="shared" si="115"/>
        <v>150</v>
      </c>
      <c r="S235" s="180" t="str">
        <f t="shared" si="113"/>
        <v>II</v>
      </c>
      <c r="T235" s="181" t="s">
        <v>377</v>
      </c>
      <c r="U235" s="181" t="s">
        <v>498</v>
      </c>
      <c r="V235" s="171">
        <v>1</v>
      </c>
      <c r="W235" s="188" t="s">
        <v>92</v>
      </c>
      <c r="X235" s="181" t="s">
        <v>93</v>
      </c>
      <c r="Y235" s="181" t="s">
        <v>93</v>
      </c>
      <c r="Z235" s="183" t="s">
        <v>93</v>
      </c>
      <c r="AA235" s="187" t="s">
        <v>504</v>
      </c>
      <c r="AB235" s="181" t="s">
        <v>93</v>
      </c>
      <c r="AC235" s="308"/>
      <c r="AD235" s="308"/>
      <c r="AE235" s="308"/>
      <c r="AF235" s="173"/>
    </row>
    <row r="236" spans="1:32" ht="125.1" customHeight="1" x14ac:dyDescent="0.2">
      <c r="A236" s="235" t="s">
        <v>422</v>
      </c>
      <c r="B236" s="162" t="s">
        <v>419</v>
      </c>
      <c r="C236" s="164" t="s">
        <v>632</v>
      </c>
      <c r="D236" s="164" t="s">
        <v>697</v>
      </c>
      <c r="E236" s="164" t="s">
        <v>600</v>
      </c>
      <c r="F236" s="167" t="s">
        <v>87</v>
      </c>
      <c r="G236" s="164" t="s">
        <v>760</v>
      </c>
      <c r="H236" s="185" t="s">
        <v>506</v>
      </c>
      <c r="I236" s="185" t="s">
        <v>502</v>
      </c>
      <c r="J236" s="181" t="s">
        <v>88</v>
      </c>
      <c r="K236" s="181" t="s">
        <v>496</v>
      </c>
      <c r="L236" s="181" t="s">
        <v>503</v>
      </c>
      <c r="M236" s="186">
        <v>2</v>
      </c>
      <c r="N236" s="186">
        <v>3</v>
      </c>
      <c r="O236" s="179">
        <f t="shared" si="114"/>
        <v>6</v>
      </c>
      <c r="P236" s="179" t="str">
        <f t="shared" si="112"/>
        <v>M</v>
      </c>
      <c r="Q236" s="186">
        <v>25</v>
      </c>
      <c r="R236" s="191">
        <f t="shared" si="115"/>
        <v>150</v>
      </c>
      <c r="S236" s="180" t="str">
        <f t="shared" si="113"/>
        <v>II</v>
      </c>
      <c r="T236" s="181" t="s">
        <v>377</v>
      </c>
      <c r="U236" s="181" t="s">
        <v>498</v>
      </c>
      <c r="V236" s="171">
        <v>1</v>
      </c>
      <c r="W236" s="188" t="s">
        <v>92</v>
      </c>
      <c r="X236" s="181" t="s">
        <v>93</v>
      </c>
      <c r="Y236" s="181" t="s">
        <v>93</v>
      </c>
      <c r="Z236" s="181" t="s">
        <v>93</v>
      </c>
      <c r="AA236" s="185" t="s">
        <v>507</v>
      </c>
      <c r="AB236" s="181" t="s">
        <v>93</v>
      </c>
      <c r="AC236" s="308"/>
      <c r="AD236" s="308"/>
      <c r="AE236" s="308"/>
      <c r="AF236" s="173"/>
    </row>
    <row r="237" spans="1:32" ht="125.1" customHeight="1" x14ac:dyDescent="0.2">
      <c r="A237" s="235" t="s">
        <v>422</v>
      </c>
      <c r="B237" s="162" t="s">
        <v>419</v>
      </c>
      <c r="C237" s="164" t="s">
        <v>632</v>
      </c>
      <c r="D237" s="164" t="s">
        <v>697</v>
      </c>
      <c r="E237" s="164" t="s">
        <v>600</v>
      </c>
      <c r="F237" s="197" t="s">
        <v>87</v>
      </c>
      <c r="G237" s="198" t="s">
        <v>608</v>
      </c>
      <c r="H237" s="199" t="s">
        <v>509</v>
      </c>
      <c r="I237" s="175" t="s">
        <v>100</v>
      </c>
      <c r="J237" s="171" t="s">
        <v>88</v>
      </c>
      <c r="K237" s="176" t="s">
        <v>510</v>
      </c>
      <c r="L237" s="176" t="s">
        <v>385</v>
      </c>
      <c r="M237" s="200">
        <v>2</v>
      </c>
      <c r="N237" s="200">
        <v>3</v>
      </c>
      <c r="O237" s="201">
        <f>M237*N237</f>
        <v>6</v>
      </c>
      <c r="P237" s="201" t="str">
        <f>IF(OR(O237="",O237=0),"",IF(O237&lt;5,"B",IF(O237&lt;9,"M",IF(O237&lt;21,"A","MA"))))</f>
        <v>M</v>
      </c>
      <c r="Q237" s="200">
        <v>25</v>
      </c>
      <c r="R237" s="202">
        <f t="shared" si="115"/>
        <v>150</v>
      </c>
      <c r="S237" s="203" t="str">
        <f t="shared" si="113"/>
        <v>II</v>
      </c>
      <c r="T237" s="204" t="s">
        <v>377</v>
      </c>
      <c r="U237" s="184" t="s">
        <v>99</v>
      </c>
      <c r="V237" s="171">
        <v>1</v>
      </c>
      <c r="W237" s="176" t="s">
        <v>92</v>
      </c>
      <c r="X237" s="205" t="s">
        <v>93</v>
      </c>
      <c r="Y237" s="205" t="s">
        <v>93</v>
      </c>
      <c r="Z237" s="205" t="s">
        <v>511</v>
      </c>
      <c r="AA237" s="174" t="s">
        <v>512</v>
      </c>
      <c r="AB237" s="205" t="s">
        <v>513</v>
      </c>
      <c r="AC237" s="308"/>
      <c r="AD237" s="308"/>
      <c r="AE237" s="308"/>
      <c r="AF237" s="173"/>
    </row>
    <row r="238" spans="1:32" ht="125.1" customHeight="1" x14ac:dyDescent="0.2">
      <c r="A238" s="235" t="s">
        <v>422</v>
      </c>
      <c r="B238" s="162" t="s">
        <v>419</v>
      </c>
      <c r="C238" s="164" t="s">
        <v>632</v>
      </c>
      <c r="D238" s="164" t="s">
        <v>697</v>
      </c>
      <c r="E238" s="164" t="s">
        <v>600</v>
      </c>
      <c r="F238" s="163" t="s">
        <v>87</v>
      </c>
      <c r="G238" s="164" t="s">
        <v>761</v>
      </c>
      <c r="H238" s="185" t="s">
        <v>515</v>
      </c>
      <c r="I238" s="185" t="s">
        <v>516</v>
      </c>
      <c r="J238" s="181" t="s">
        <v>88</v>
      </c>
      <c r="K238" s="188" t="s">
        <v>88</v>
      </c>
      <c r="L238" s="188" t="s">
        <v>517</v>
      </c>
      <c r="M238" s="189">
        <v>6</v>
      </c>
      <c r="N238" s="189">
        <v>3</v>
      </c>
      <c r="O238" s="182">
        <f>M238*N238</f>
        <v>18</v>
      </c>
      <c r="P238" s="182" t="str">
        <f>IF(OR(O238="",O238=0),"",IF(O238&lt;5,"B",IF(O238&lt;9,"M",IF(O238&lt;21,"A","MA"))))</f>
        <v>A</v>
      </c>
      <c r="Q238" s="189">
        <v>25</v>
      </c>
      <c r="R238" s="169">
        <f t="shared" si="115"/>
        <v>450</v>
      </c>
      <c r="S238" s="180" t="str">
        <f t="shared" si="113"/>
        <v>II</v>
      </c>
      <c r="T238" s="183" t="s">
        <v>377</v>
      </c>
      <c r="U238" s="181" t="s">
        <v>99</v>
      </c>
      <c r="V238" s="171">
        <v>1</v>
      </c>
      <c r="W238" s="188" t="s">
        <v>92</v>
      </c>
      <c r="X238" s="181" t="s">
        <v>93</v>
      </c>
      <c r="Y238" s="181" t="s">
        <v>93</v>
      </c>
      <c r="Z238" s="181" t="s">
        <v>93</v>
      </c>
      <c r="AA238" s="187" t="s">
        <v>518</v>
      </c>
      <c r="AB238" s="181" t="s">
        <v>93</v>
      </c>
      <c r="AC238" s="308"/>
      <c r="AD238" s="308"/>
      <c r="AE238" s="308"/>
      <c r="AF238" s="173"/>
    </row>
    <row r="239" spans="1:32" ht="125.1" customHeight="1" x14ac:dyDescent="0.2">
      <c r="A239" s="235" t="s">
        <v>422</v>
      </c>
      <c r="B239" s="162" t="s">
        <v>419</v>
      </c>
      <c r="C239" s="164" t="s">
        <v>632</v>
      </c>
      <c r="D239" s="164" t="s">
        <v>697</v>
      </c>
      <c r="E239" s="164" t="s">
        <v>600</v>
      </c>
      <c r="F239" s="163" t="s">
        <v>87</v>
      </c>
      <c r="G239" s="164" t="s">
        <v>609</v>
      </c>
      <c r="H239" s="185" t="s">
        <v>519</v>
      </c>
      <c r="I239" s="185" t="s">
        <v>520</v>
      </c>
      <c r="J239" s="181" t="s">
        <v>88</v>
      </c>
      <c r="K239" s="188" t="s">
        <v>88</v>
      </c>
      <c r="L239" s="188" t="s">
        <v>517</v>
      </c>
      <c r="M239" s="189">
        <v>6</v>
      </c>
      <c r="N239" s="189">
        <v>3</v>
      </c>
      <c r="O239" s="182">
        <f>M239*N239</f>
        <v>18</v>
      </c>
      <c r="P239" s="182" t="str">
        <f>IF(OR(O239="",O239=0),"",IF(O239&lt;5,"B",IF(O239&lt;9,"M",IF(O239&lt;21,"A","MA"))))</f>
        <v>A</v>
      </c>
      <c r="Q239" s="189">
        <v>25</v>
      </c>
      <c r="R239" s="169">
        <f t="shared" si="115"/>
        <v>450</v>
      </c>
      <c r="S239" s="180" t="str">
        <f t="shared" si="113"/>
        <v>II</v>
      </c>
      <c r="T239" s="183" t="s">
        <v>377</v>
      </c>
      <c r="U239" s="181" t="s">
        <v>99</v>
      </c>
      <c r="V239" s="171">
        <v>1</v>
      </c>
      <c r="W239" s="188" t="s">
        <v>92</v>
      </c>
      <c r="X239" s="181" t="s">
        <v>93</v>
      </c>
      <c r="Y239" s="181" t="s">
        <v>93</v>
      </c>
      <c r="Z239" s="181" t="s">
        <v>93</v>
      </c>
      <c r="AA239" s="187" t="s">
        <v>518</v>
      </c>
      <c r="AB239" s="181" t="s">
        <v>93</v>
      </c>
      <c r="AC239" s="308"/>
      <c r="AD239" s="308"/>
      <c r="AE239" s="308"/>
      <c r="AF239" s="173"/>
    </row>
    <row r="240" spans="1:32" ht="125.1" customHeight="1" x14ac:dyDescent="0.2">
      <c r="A240" s="235" t="s">
        <v>422</v>
      </c>
      <c r="B240" s="162" t="s">
        <v>419</v>
      </c>
      <c r="C240" s="164" t="s">
        <v>632</v>
      </c>
      <c r="D240" s="164" t="s">
        <v>697</v>
      </c>
      <c r="E240" s="164" t="s">
        <v>600</v>
      </c>
      <c r="F240" s="163" t="s">
        <v>87</v>
      </c>
      <c r="G240" s="198" t="s">
        <v>521</v>
      </c>
      <c r="H240" s="206" t="s">
        <v>522</v>
      </c>
      <c r="I240" s="206" t="s">
        <v>523</v>
      </c>
      <c r="J240" s="207" t="s">
        <v>88</v>
      </c>
      <c r="K240" s="207" t="s">
        <v>88</v>
      </c>
      <c r="L240" s="207" t="s">
        <v>88</v>
      </c>
      <c r="M240" s="208">
        <v>2</v>
      </c>
      <c r="N240" s="208">
        <v>3</v>
      </c>
      <c r="O240" s="208">
        <v>6</v>
      </c>
      <c r="P240" s="201" t="str">
        <f t="shared" ref="P240:P246" si="116">IF(OR(O240="",O240=0),"",IF(O240&lt;5,"B",IF(O240&lt;9,"M",IF(O240&lt;21,"A","MA"))))</f>
        <v>M</v>
      </c>
      <c r="Q240" s="208">
        <v>10</v>
      </c>
      <c r="R240" s="209">
        <f t="shared" si="115"/>
        <v>60</v>
      </c>
      <c r="S240" s="210" t="s">
        <v>305</v>
      </c>
      <c r="T240" s="211" t="s">
        <v>386</v>
      </c>
      <c r="U240" s="211" t="s">
        <v>524</v>
      </c>
      <c r="V240" s="171">
        <v>1</v>
      </c>
      <c r="W240" s="176" t="s">
        <v>92</v>
      </c>
      <c r="X240" s="207" t="s">
        <v>93</v>
      </c>
      <c r="Y240" s="207" t="s">
        <v>93</v>
      </c>
      <c r="Z240" s="207" t="s">
        <v>93</v>
      </c>
      <c r="AA240" s="206" t="s">
        <v>525</v>
      </c>
      <c r="AB240" s="205" t="s">
        <v>513</v>
      </c>
      <c r="AC240" s="316"/>
      <c r="AD240" s="316"/>
      <c r="AE240" s="316"/>
      <c r="AF240" s="173"/>
    </row>
    <row r="241" spans="1:32" ht="125.1" customHeight="1" x14ac:dyDescent="0.2">
      <c r="A241" s="235" t="s">
        <v>422</v>
      </c>
      <c r="B241" s="162" t="s">
        <v>419</v>
      </c>
      <c r="C241" s="164" t="s">
        <v>632</v>
      </c>
      <c r="D241" s="164" t="s">
        <v>697</v>
      </c>
      <c r="E241" s="164" t="s">
        <v>600</v>
      </c>
      <c r="F241" s="163" t="s">
        <v>143</v>
      </c>
      <c r="G241" s="164" t="s">
        <v>526</v>
      </c>
      <c r="H241" s="185" t="s">
        <v>527</v>
      </c>
      <c r="I241" s="185" t="s">
        <v>528</v>
      </c>
      <c r="J241" s="181" t="s">
        <v>88</v>
      </c>
      <c r="K241" s="188" t="s">
        <v>88</v>
      </c>
      <c r="L241" s="188" t="s">
        <v>529</v>
      </c>
      <c r="M241" s="189">
        <v>6</v>
      </c>
      <c r="N241" s="189">
        <v>1</v>
      </c>
      <c r="O241" s="182">
        <f t="shared" ref="O241:O246" si="117">M241*N241</f>
        <v>6</v>
      </c>
      <c r="P241" s="182" t="str">
        <f t="shared" si="116"/>
        <v>M</v>
      </c>
      <c r="Q241" s="189">
        <v>10</v>
      </c>
      <c r="R241" s="213">
        <f t="shared" si="115"/>
        <v>60</v>
      </c>
      <c r="S241" s="180" t="str">
        <f t="shared" ref="S241:S242" si="118">IF(R241="","",IF(AND(R241&gt;=600,R241&lt;=4000),"I",IF(AND(R241&gt;=150,R241&lt;=500),"II",IF(AND(R241&gt;=40,R241&lt;=120),"III",IF(OR(R241&lt;=20,R241&gt;=0),"IV")))))</f>
        <v>III</v>
      </c>
      <c r="T241" s="183" t="s">
        <v>386</v>
      </c>
      <c r="U241" s="188" t="s">
        <v>530</v>
      </c>
      <c r="V241" s="171">
        <v>1</v>
      </c>
      <c r="W241" s="188" t="s">
        <v>92</v>
      </c>
      <c r="X241" s="181" t="s">
        <v>93</v>
      </c>
      <c r="Y241" s="181" t="s">
        <v>93</v>
      </c>
      <c r="Z241" s="188" t="s">
        <v>93</v>
      </c>
      <c r="AA241" s="192" t="s">
        <v>531</v>
      </c>
      <c r="AB241" s="193" t="s">
        <v>93</v>
      </c>
      <c r="AC241" s="317" t="s">
        <v>532</v>
      </c>
      <c r="AD241" s="317"/>
      <c r="AE241" s="317"/>
      <c r="AF241" s="173"/>
    </row>
    <row r="242" spans="1:32" ht="125.1" customHeight="1" x14ac:dyDescent="0.2">
      <c r="A242" s="235" t="s">
        <v>422</v>
      </c>
      <c r="B242" s="162" t="s">
        <v>419</v>
      </c>
      <c r="C242" s="164" t="s">
        <v>632</v>
      </c>
      <c r="D242" s="164" t="s">
        <v>697</v>
      </c>
      <c r="E242" s="164" t="s">
        <v>600</v>
      </c>
      <c r="F242" s="163" t="s">
        <v>87</v>
      </c>
      <c r="G242" s="164" t="s">
        <v>717</v>
      </c>
      <c r="H242" s="185" t="s">
        <v>533</v>
      </c>
      <c r="I242" s="192" t="s">
        <v>534</v>
      </c>
      <c r="J242" s="194" t="s">
        <v>88</v>
      </c>
      <c r="K242" s="194" t="s">
        <v>535</v>
      </c>
      <c r="L242" s="188" t="s">
        <v>88</v>
      </c>
      <c r="M242" s="189">
        <v>6</v>
      </c>
      <c r="N242" s="189">
        <v>3</v>
      </c>
      <c r="O242" s="182">
        <f t="shared" si="117"/>
        <v>18</v>
      </c>
      <c r="P242" s="182" t="str">
        <f t="shared" si="116"/>
        <v>A</v>
      </c>
      <c r="Q242" s="189">
        <v>25</v>
      </c>
      <c r="R242" s="213">
        <f t="shared" si="115"/>
        <v>450</v>
      </c>
      <c r="S242" s="180" t="str">
        <f t="shared" si="118"/>
        <v>II</v>
      </c>
      <c r="T242" s="183" t="s">
        <v>377</v>
      </c>
      <c r="U242" s="188" t="s">
        <v>406</v>
      </c>
      <c r="V242" s="171">
        <v>1</v>
      </c>
      <c r="W242" s="188" t="s">
        <v>92</v>
      </c>
      <c r="X242" s="193" t="s">
        <v>93</v>
      </c>
      <c r="Y242" s="193" t="s">
        <v>93</v>
      </c>
      <c r="Z242" s="193" t="s">
        <v>93</v>
      </c>
      <c r="AA242" s="192" t="s">
        <v>536</v>
      </c>
      <c r="AB242" s="181" t="s">
        <v>93</v>
      </c>
      <c r="AC242" s="308"/>
      <c r="AD242" s="308"/>
      <c r="AE242" s="308"/>
      <c r="AF242" s="173"/>
    </row>
    <row r="243" spans="1:32" ht="125.1" customHeight="1" x14ac:dyDescent="0.2">
      <c r="A243" s="235" t="s">
        <v>422</v>
      </c>
      <c r="B243" s="162" t="s">
        <v>419</v>
      </c>
      <c r="C243" s="164" t="s">
        <v>632</v>
      </c>
      <c r="D243" s="164" t="s">
        <v>697</v>
      </c>
      <c r="E243" s="164" t="s">
        <v>600</v>
      </c>
      <c r="F243" s="163" t="s">
        <v>87</v>
      </c>
      <c r="G243" s="164" t="s">
        <v>610</v>
      </c>
      <c r="H243" s="212" t="s">
        <v>538</v>
      </c>
      <c r="I243" s="212" t="s">
        <v>539</v>
      </c>
      <c r="J243" s="214" t="s">
        <v>540</v>
      </c>
      <c r="K243" s="214" t="s">
        <v>88</v>
      </c>
      <c r="L243" s="214" t="s">
        <v>88</v>
      </c>
      <c r="M243" s="215">
        <v>2</v>
      </c>
      <c r="N243" s="215">
        <v>3</v>
      </c>
      <c r="O243" s="171">
        <f t="shared" si="117"/>
        <v>6</v>
      </c>
      <c r="P243" s="182" t="str">
        <f t="shared" si="116"/>
        <v>M</v>
      </c>
      <c r="Q243" s="215">
        <v>10</v>
      </c>
      <c r="R243" s="213">
        <f t="shared" si="115"/>
        <v>60</v>
      </c>
      <c r="S243" s="216" t="s">
        <v>305</v>
      </c>
      <c r="T243" s="217" t="s">
        <v>386</v>
      </c>
      <c r="U243" s="217" t="s">
        <v>541</v>
      </c>
      <c r="V243" s="171">
        <v>1</v>
      </c>
      <c r="W243" s="176" t="s">
        <v>92</v>
      </c>
      <c r="X243" s="214" t="s">
        <v>93</v>
      </c>
      <c r="Y243" s="214" t="s">
        <v>93</v>
      </c>
      <c r="Z243" s="214" t="s">
        <v>93</v>
      </c>
      <c r="AA243" s="218" t="s">
        <v>542</v>
      </c>
      <c r="AB243" s="193" t="s">
        <v>93</v>
      </c>
      <c r="AC243" s="316"/>
      <c r="AD243" s="316"/>
      <c r="AE243" s="316"/>
      <c r="AF243" s="173"/>
    </row>
    <row r="244" spans="1:32" ht="125.1" customHeight="1" x14ac:dyDescent="0.2">
      <c r="A244" s="235" t="s">
        <v>422</v>
      </c>
      <c r="B244" s="162" t="s">
        <v>419</v>
      </c>
      <c r="C244" s="164" t="s">
        <v>632</v>
      </c>
      <c r="D244" s="164" t="s">
        <v>697</v>
      </c>
      <c r="E244" s="164" t="s">
        <v>600</v>
      </c>
      <c r="F244" s="163" t="s">
        <v>87</v>
      </c>
      <c r="G244" s="164" t="s">
        <v>633</v>
      </c>
      <c r="H244" s="185" t="s">
        <v>543</v>
      </c>
      <c r="I244" s="192" t="s">
        <v>109</v>
      </c>
      <c r="J244" s="193" t="s">
        <v>88</v>
      </c>
      <c r="K244" s="194" t="s">
        <v>544</v>
      </c>
      <c r="L244" s="195" t="s">
        <v>545</v>
      </c>
      <c r="M244" s="189">
        <v>6</v>
      </c>
      <c r="N244" s="189">
        <v>3</v>
      </c>
      <c r="O244" s="182">
        <f t="shared" si="117"/>
        <v>18</v>
      </c>
      <c r="P244" s="182" t="str">
        <f t="shared" si="116"/>
        <v>A</v>
      </c>
      <c r="Q244" s="189">
        <v>25</v>
      </c>
      <c r="R244" s="213">
        <f t="shared" si="115"/>
        <v>450</v>
      </c>
      <c r="S244" s="180" t="str">
        <f>IF(R244="","",IF(AND(R244&gt;=600,R244&lt;=4000),"I",IF(AND(R244&gt;=150,R244&lt;=500),"II",IF(AND(R244&gt;=40,R244&lt;=120),"III",IF(OR(R244&lt;=20,R244&gt;=0),"IV")))))</f>
        <v>II</v>
      </c>
      <c r="T244" s="183" t="s">
        <v>377</v>
      </c>
      <c r="U244" s="195" t="s">
        <v>546</v>
      </c>
      <c r="V244" s="171">
        <v>1</v>
      </c>
      <c r="W244" s="188" t="s">
        <v>92</v>
      </c>
      <c r="X244" s="193" t="s">
        <v>93</v>
      </c>
      <c r="Y244" s="193" t="s">
        <v>93</v>
      </c>
      <c r="Z244" s="193" t="s">
        <v>93</v>
      </c>
      <c r="AA244" s="219" t="s">
        <v>547</v>
      </c>
      <c r="AB244" s="205" t="s">
        <v>513</v>
      </c>
      <c r="AC244" s="308"/>
      <c r="AD244" s="308"/>
      <c r="AE244" s="308"/>
      <c r="AF244" s="173"/>
    </row>
    <row r="245" spans="1:32" ht="125.1" customHeight="1" x14ac:dyDescent="0.2">
      <c r="A245" s="235" t="s">
        <v>422</v>
      </c>
      <c r="B245" s="162" t="s">
        <v>419</v>
      </c>
      <c r="C245" s="164" t="s">
        <v>632</v>
      </c>
      <c r="D245" s="164" t="s">
        <v>697</v>
      </c>
      <c r="E245" s="164" t="s">
        <v>600</v>
      </c>
      <c r="F245" s="161" t="s">
        <v>87</v>
      </c>
      <c r="G245" s="164" t="s">
        <v>566</v>
      </c>
      <c r="H245" s="165" t="s">
        <v>564</v>
      </c>
      <c r="I245" s="166" t="s">
        <v>102</v>
      </c>
      <c r="J245" s="167" t="s">
        <v>103</v>
      </c>
      <c r="K245" s="167" t="s">
        <v>104</v>
      </c>
      <c r="L245" s="167" t="s">
        <v>88</v>
      </c>
      <c r="M245" s="168">
        <v>2</v>
      </c>
      <c r="N245" s="168">
        <v>3</v>
      </c>
      <c r="O245" s="169">
        <f t="shared" si="117"/>
        <v>6</v>
      </c>
      <c r="P245" s="169" t="str">
        <f t="shared" si="116"/>
        <v>M</v>
      </c>
      <c r="Q245" s="168">
        <v>25</v>
      </c>
      <c r="R245" s="169">
        <f t="shared" si="115"/>
        <v>150</v>
      </c>
      <c r="S245" s="170" t="str">
        <f t="shared" ref="S245" si="119">IF(R245="","",IF(AND(R245&gt;=600,R245&lt;=4000),"I",IF(AND(R245&gt;=150,R245&lt;=500),"II",IF(AND(R245&gt;=40,R245&lt;=120),"III",IF(OR(R245&lt;=20,R245&gt;=0),"IV")))))</f>
        <v>II</v>
      </c>
      <c r="T245" s="163" t="s">
        <v>91</v>
      </c>
      <c r="U245" s="167" t="s">
        <v>105</v>
      </c>
      <c r="V245" s="171">
        <v>1</v>
      </c>
      <c r="W245" s="167" t="s">
        <v>92</v>
      </c>
      <c r="X245" s="167" t="s">
        <v>93</v>
      </c>
      <c r="Y245" s="167" t="s">
        <v>93</v>
      </c>
      <c r="Z245" s="167" t="s">
        <v>93</v>
      </c>
      <c r="AA245" s="172" t="s">
        <v>567</v>
      </c>
      <c r="AB245" s="167" t="s">
        <v>93</v>
      </c>
      <c r="AC245" s="313"/>
      <c r="AD245" s="314"/>
      <c r="AE245" s="315"/>
      <c r="AF245" s="230"/>
    </row>
    <row r="246" spans="1:32" ht="125.1" customHeight="1" x14ac:dyDescent="0.2">
      <c r="A246" s="235" t="s">
        <v>422</v>
      </c>
      <c r="B246" s="162" t="s">
        <v>419</v>
      </c>
      <c r="C246" s="164" t="s">
        <v>632</v>
      </c>
      <c r="D246" s="164" t="s">
        <v>697</v>
      </c>
      <c r="E246" s="164" t="s">
        <v>600</v>
      </c>
      <c r="F246" s="163" t="s">
        <v>143</v>
      </c>
      <c r="G246" s="164" t="s">
        <v>729</v>
      </c>
      <c r="H246" s="175" t="s">
        <v>558</v>
      </c>
      <c r="I246" s="175" t="s">
        <v>559</v>
      </c>
      <c r="J246" s="171" t="s">
        <v>88</v>
      </c>
      <c r="K246" s="176" t="s">
        <v>560</v>
      </c>
      <c r="L246" s="176" t="s">
        <v>110</v>
      </c>
      <c r="M246" s="171">
        <v>6</v>
      </c>
      <c r="N246" s="171">
        <v>2</v>
      </c>
      <c r="O246" s="171">
        <f t="shared" si="117"/>
        <v>12</v>
      </c>
      <c r="P246" s="182" t="str">
        <f t="shared" si="116"/>
        <v>A</v>
      </c>
      <c r="Q246" s="178">
        <v>25</v>
      </c>
      <c r="R246" s="213">
        <f t="shared" si="115"/>
        <v>300</v>
      </c>
      <c r="S246" s="180" t="str">
        <f t="shared" ref="S246" si="120">IF(R246="","",IF(AND(R246&gt;=600,R246&lt;=4000),"I",IF(AND(R246&gt;=150,R246&lt;=500),"II",IF(AND(R246&gt;=40,R246&lt;=120),"III",IF(OR(R246&lt;=20,R246&gt;=0),"IV")))))</f>
        <v>II</v>
      </c>
      <c r="T246" s="183" t="s">
        <v>377</v>
      </c>
      <c r="U246" s="176" t="s">
        <v>414</v>
      </c>
      <c r="V246" s="171">
        <v>1</v>
      </c>
      <c r="W246" s="176" t="s">
        <v>92</v>
      </c>
      <c r="X246" s="171" t="s">
        <v>93</v>
      </c>
      <c r="Y246" s="171" t="s">
        <v>93</v>
      </c>
      <c r="Z246" s="171" t="s">
        <v>93</v>
      </c>
      <c r="AA246" s="175" t="s">
        <v>561</v>
      </c>
      <c r="AB246" s="171" t="s">
        <v>93</v>
      </c>
      <c r="AC246" s="306" t="s">
        <v>562</v>
      </c>
      <c r="AD246" s="307"/>
      <c r="AE246" s="307"/>
      <c r="AF246" s="173"/>
    </row>
    <row r="247" spans="1:32" ht="125.1" customHeight="1" x14ac:dyDescent="0.2">
      <c r="A247" s="235" t="s">
        <v>422</v>
      </c>
      <c r="B247" s="162" t="s">
        <v>419</v>
      </c>
      <c r="C247" s="164" t="s">
        <v>611</v>
      </c>
      <c r="D247" s="164" t="s">
        <v>612</v>
      </c>
      <c r="E247" s="164" t="s">
        <v>613</v>
      </c>
      <c r="F247" s="167" t="s">
        <v>87</v>
      </c>
      <c r="G247" s="164" t="s">
        <v>757</v>
      </c>
      <c r="H247" s="174" t="s">
        <v>428</v>
      </c>
      <c r="I247" s="175" t="s">
        <v>94</v>
      </c>
      <c r="J247" s="176" t="s">
        <v>429</v>
      </c>
      <c r="K247" s="176" t="s">
        <v>430</v>
      </c>
      <c r="L247" s="177" t="s">
        <v>431</v>
      </c>
      <c r="M247" s="178">
        <v>6</v>
      </c>
      <c r="N247" s="178">
        <v>3</v>
      </c>
      <c r="O247" s="178">
        <f>M247*N247</f>
        <v>18</v>
      </c>
      <c r="P247" s="179" t="str">
        <f>IF(OR(O247="",O247=0),"",IF(O247&lt;5,"B",IF(O247&lt;9,"M",IF(O247&lt;21,"A","MA"))))</f>
        <v>A</v>
      </c>
      <c r="Q247" s="178">
        <v>25</v>
      </c>
      <c r="R247" s="178">
        <f>O247*Q247</f>
        <v>450</v>
      </c>
      <c r="S247" s="180" t="str">
        <f>IF(R247="","",IF(AND(R247&gt;=600,R247&lt;=4000),"I",IF(AND(R247&gt;=150,R247&lt;=500),"II",IF(AND(R247&gt;=40,R247&lt;=120),"III",IF(OR(R247&lt;=20,R247&gt;=0),"IV")))))</f>
        <v>II</v>
      </c>
      <c r="T247" s="181" t="s">
        <v>377</v>
      </c>
      <c r="U247" s="177" t="s">
        <v>378</v>
      </c>
      <c r="V247" s="171">
        <v>1</v>
      </c>
      <c r="W247" s="176" t="s">
        <v>92</v>
      </c>
      <c r="X247" s="171" t="s">
        <v>93</v>
      </c>
      <c r="Y247" s="171" t="s">
        <v>93</v>
      </c>
      <c r="Z247" s="176" t="s">
        <v>93</v>
      </c>
      <c r="AA247" s="175" t="s">
        <v>432</v>
      </c>
      <c r="AB247" s="176" t="s">
        <v>95</v>
      </c>
      <c r="AC247" s="306"/>
      <c r="AD247" s="306"/>
      <c r="AE247" s="306"/>
      <c r="AF247" s="173"/>
    </row>
    <row r="248" spans="1:32" ht="125.1" customHeight="1" x14ac:dyDescent="0.2">
      <c r="A248" s="235" t="s">
        <v>422</v>
      </c>
      <c r="B248" s="162" t="s">
        <v>419</v>
      </c>
      <c r="C248" s="164" t="s">
        <v>611</v>
      </c>
      <c r="D248" s="164" t="s">
        <v>612</v>
      </c>
      <c r="E248" s="164" t="s">
        <v>613</v>
      </c>
      <c r="F248" s="163" t="s">
        <v>87</v>
      </c>
      <c r="G248" s="164" t="s">
        <v>601</v>
      </c>
      <c r="H248" s="174" t="s">
        <v>434</v>
      </c>
      <c r="I248" s="175" t="s">
        <v>435</v>
      </c>
      <c r="J248" s="176" t="s">
        <v>436</v>
      </c>
      <c r="K248" s="176" t="s">
        <v>88</v>
      </c>
      <c r="L248" s="177" t="s">
        <v>437</v>
      </c>
      <c r="M248" s="178">
        <v>6</v>
      </c>
      <c r="N248" s="178">
        <v>3</v>
      </c>
      <c r="O248" s="178">
        <f t="shared" ref="O248" si="121">M248*N248</f>
        <v>18</v>
      </c>
      <c r="P248" s="182" t="str">
        <f t="shared" ref="P248" si="122">IF(OR(O248="",O248=0),"",IF(O248&lt;5,"B",IF(O248&lt;9,"M",IF(O248&lt;21,"A","MA"))))</f>
        <v>A</v>
      </c>
      <c r="Q248" s="178">
        <v>25</v>
      </c>
      <c r="R248" s="178">
        <f t="shared" ref="R248" si="123">O248*Q248</f>
        <v>450</v>
      </c>
      <c r="S248" s="180" t="str">
        <f t="shared" ref="S248" si="124">IF(R248="","",IF(AND(R248&gt;=600,R248&lt;=4000),"I",IF(AND(R248&gt;=150,R248&lt;=500),"II",IF(AND(R248&gt;=40,R248&lt;=120),"III",IF(OR(R248&lt;=20,R248&gt;=0),"IV")))))</f>
        <v>II</v>
      </c>
      <c r="T248" s="183" t="s">
        <v>377</v>
      </c>
      <c r="U248" s="184" t="s">
        <v>378</v>
      </c>
      <c r="V248" s="171">
        <v>1</v>
      </c>
      <c r="W248" s="176" t="s">
        <v>92</v>
      </c>
      <c r="X248" s="171" t="s">
        <v>93</v>
      </c>
      <c r="Y248" s="171" t="s">
        <v>93</v>
      </c>
      <c r="Z248" s="176" t="s">
        <v>93</v>
      </c>
      <c r="AA248" s="175" t="s">
        <v>438</v>
      </c>
      <c r="AB248" s="176" t="s">
        <v>95</v>
      </c>
      <c r="AC248" s="321"/>
      <c r="AD248" s="306"/>
      <c r="AE248" s="306"/>
      <c r="AF248" s="173"/>
    </row>
    <row r="249" spans="1:32" ht="125.1" customHeight="1" x14ac:dyDescent="0.2">
      <c r="A249" s="235" t="s">
        <v>422</v>
      </c>
      <c r="B249" s="162" t="s">
        <v>419</v>
      </c>
      <c r="C249" s="164" t="s">
        <v>611</v>
      </c>
      <c r="D249" s="164" t="s">
        <v>612</v>
      </c>
      <c r="E249" s="164" t="s">
        <v>613</v>
      </c>
      <c r="F249" s="167" t="s">
        <v>87</v>
      </c>
      <c r="G249" s="164" t="s">
        <v>602</v>
      </c>
      <c r="H249" s="174" t="s">
        <v>603</v>
      </c>
      <c r="I249" s="175" t="s">
        <v>441</v>
      </c>
      <c r="J249" s="176" t="s">
        <v>88</v>
      </c>
      <c r="K249" s="176" t="s">
        <v>442</v>
      </c>
      <c r="L249" s="177" t="s">
        <v>437</v>
      </c>
      <c r="M249" s="178">
        <v>6</v>
      </c>
      <c r="N249" s="178">
        <v>3</v>
      </c>
      <c r="O249" s="178">
        <f>M249*N249</f>
        <v>18</v>
      </c>
      <c r="P249" s="179" t="str">
        <f>IF(OR(O249="",O249=0),"",IF(O249&lt;5,"B",IF(O249&lt;9,"M",IF(O249&lt;21,"A","MA"))))</f>
        <v>A</v>
      </c>
      <c r="Q249" s="178">
        <v>25</v>
      </c>
      <c r="R249" s="178">
        <f>O249*Q249</f>
        <v>450</v>
      </c>
      <c r="S249" s="180" t="str">
        <f>IF(R249="","",IF(AND(R249&gt;=600,R249&lt;=4000),"I",IF(AND(R249&gt;=150,R249&lt;=500),"II",IF(AND(R249&gt;=40,R249&lt;=120),"III",IF(OR(R249&lt;=20,R249&gt;=0),"IV")))))</f>
        <v>II</v>
      </c>
      <c r="T249" s="181" t="s">
        <v>377</v>
      </c>
      <c r="U249" s="177" t="s">
        <v>378</v>
      </c>
      <c r="V249" s="171">
        <v>1</v>
      </c>
      <c r="W249" s="176" t="s">
        <v>92</v>
      </c>
      <c r="X249" s="171" t="s">
        <v>93</v>
      </c>
      <c r="Y249" s="176" t="s">
        <v>443</v>
      </c>
      <c r="Z249" s="176" t="s">
        <v>93</v>
      </c>
      <c r="AA249" s="175" t="s">
        <v>444</v>
      </c>
      <c r="AB249" s="176" t="s">
        <v>95</v>
      </c>
      <c r="AC249" s="321"/>
      <c r="AD249" s="306"/>
      <c r="AE249" s="306"/>
      <c r="AF249" s="173"/>
    </row>
    <row r="250" spans="1:32" ht="125.1" customHeight="1" x14ac:dyDescent="0.2">
      <c r="A250" s="235" t="s">
        <v>422</v>
      </c>
      <c r="B250" s="162" t="s">
        <v>419</v>
      </c>
      <c r="C250" s="164" t="s">
        <v>611</v>
      </c>
      <c r="D250" s="164" t="s">
        <v>612</v>
      </c>
      <c r="E250" s="164" t="s">
        <v>613</v>
      </c>
      <c r="F250" s="167" t="s">
        <v>87</v>
      </c>
      <c r="G250" s="164" t="s">
        <v>604</v>
      </c>
      <c r="H250" s="174" t="s">
        <v>446</v>
      </c>
      <c r="I250" s="175" t="s">
        <v>447</v>
      </c>
      <c r="J250" s="176" t="s">
        <v>88</v>
      </c>
      <c r="K250" s="176" t="s">
        <v>88</v>
      </c>
      <c r="L250" s="177" t="s">
        <v>437</v>
      </c>
      <c r="M250" s="178">
        <v>6</v>
      </c>
      <c r="N250" s="178">
        <v>3</v>
      </c>
      <c r="O250" s="178">
        <f>M250*N250</f>
        <v>18</v>
      </c>
      <c r="P250" s="179" t="str">
        <f>IF(OR(O250="",O250=0),"",IF(O250&lt;5,"B",IF(O250&lt;9,"M",IF(O250&lt;21,"A","MA"))))</f>
        <v>A</v>
      </c>
      <c r="Q250" s="178">
        <v>25</v>
      </c>
      <c r="R250" s="178">
        <f>O250*Q250</f>
        <v>450</v>
      </c>
      <c r="S250" s="180" t="str">
        <f>IF(R250="","",IF(AND(R250&gt;=600,R250&lt;=4000),"I",IF(AND(R250&gt;=150,R250&lt;=500),"II",IF(AND(R250&gt;=40,R250&lt;=120),"III",IF(OR(R250&lt;=20,R250&gt;=0),"IV")))))</f>
        <v>II</v>
      </c>
      <c r="T250" s="181" t="s">
        <v>377</v>
      </c>
      <c r="U250" s="177" t="s">
        <v>378</v>
      </c>
      <c r="V250" s="171">
        <v>1</v>
      </c>
      <c r="W250" s="176" t="s">
        <v>92</v>
      </c>
      <c r="X250" s="171" t="s">
        <v>93</v>
      </c>
      <c r="Y250" s="176" t="s">
        <v>93</v>
      </c>
      <c r="Z250" s="176" t="s">
        <v>93</v>
      </c>
      <c r="AA250" s="175" t="s">
        <v>444</v>
      </c>
      <c r="AB250" s="176" t="s">
        <v>95</v>
      </c>
      <c r="AC250" s="306"/>
      <c r="AD250" s="306"/>
      <c r="AE250" s="306"/>
      <c r="AF250" s="173"/>
    </row>
    <row r="251" spans="1:32" ht="125.1" customHeight="1" x14ac:dyDescent="0.2">
      <c r="A251" s="235" t="s">
        <v>422</v>
      </c>
      <c r="B251" s="162" t="s">
        <v>419</v>
      </c>
      <c r="C251" s="164" t="s">
        <v>611</v>
      </c>
      <c r="D251" s="164" t="s">
        <v>612</v>
      </c>
      <c r="E251" s="164" t="s">
        <v>613</v>
      </c>
      <c r="F251" s="167" t="s">
        <v>143</v>
      </c>
      <c r="G251" s="164" t="s">
        <v>448</v>
      </c>
      <c r="H251" s="165" t="s">
        <v>449</v>
      </c>
      <c r="I251" s="185" t="s">
        <v>450</v>
      </c>
      <c r="J251" s="181" t="s">
        <v>88</v>
      </c>
      <c r="K251" s="181" t="s">
        <v>451</v>
      </c>
      <c r="L251" s="181" t="s">
        <v>88</v>
      </c>
      <c r="M251" s="186">
        <v>2</v>
      </c>
      <c r="N251" s="186">
        <v>3</v>
      </c>
      <c r="O251" s="179">
        <f>M251*N251</f>
        <v>6</v>
      </c>
      <c r="P251" s="179" t="str">
        <f>IF(OR(O251="",O251=0),"",IF(O251&lt;5,"B",IF(O251&lt;9,"M",IF(O251&lt;21,"A","MA"))))</f>
        <v>M</v>
      </c>
      <c r="Q251" s="186">
        <v>10</v>
      </c>
      <c r="R251" s="179">
        <f>O251*Q251</f>
        <v>60</v>
      </c>
      <c r="S251" s="180" t="str">
        <f>IF(R251="","",IF(AND(R251&gt;=600,R251&lt;=4000),"I",IF(AND(R251&gt;=150,R251&lt;=500),"II",IF(AND(R251&gt;=40,R251&lt;=120),"III",IF(OR(R251&lt;=20,R251&gt;=0),"IV")))))</f>
        <v>III</v>
      </c>
      <c r="T251" s="181" t="s">
        <v>386</v>
      </c>
      <c r="U251" s="181" t="s">
        <v>389</v>
      </c>
      <c r="V251" s="171">
        <v>1</v>
      </c>
      <c r="W251" s="181" t="s">
        <v>92</v>
      </c>
      <c r="X251" s="181" t="s">
        <v>93</v>
      </c>
      <c r="Y251" s="181" t="s">
        <v>93</v>
      </c>
      <c r="Z251" s="181" t="s">
        <v>93</v>
      </c>
      <c r="AA251" s="187" t="s">
        <v>614</v>
      </c>
      <c r="AB251" s="181" t="s">
        <v>93</v>
      </c>
      <c r="AC251" s="308"/>
      <c r="AD251" s="308"/>
      <c r="AE251" s="308"/>
      <c r="AF251" s="173"/>
    </row>
    <row r="252" spans="1:32" ht="125.1" customHeight="1" x14ac:dyDescent="0.2">
      <c r="A252" s="235" t="s">
        <v>422</v>
      </c>
      <c r="B252" s="162" t="s">
        <v>419</v>
      </c>
      <c r="C252" s="164" t="s">
        <v>611</v>
      </c>
      <c r="D252" s="164" t="s">
        <v>612</v>
      </c>
      <c r="E252" s="164" t="s">
        <v>613</v>
      </c>
      <c r="F252" s="167" t="s">
        <v>87</v>
      </c>
      <c r="G252" s="164" t="s">
        <v>453</v>
      </c>
      <c r="H252" s="185" t="s">
        <v>454</v>
      </c>
      <c r="I252" s="185" t="s">
        <v>97</v>
      </c>
      <c r="J252" s="181" t="s">
        <v>88</v>
      </c>
      <c r="K252" s="181" t="s">
        <v>455</v>
      </c>
      <c r="L252" s="181" t="s">
        <v>456</v>
      </c>
      <c r="M252" s="186">
        <v>2</v>
      </c>
      <c r="N252" s="186">
        <v>3</v>
      </c>
      <c r="O252" s="179">
        <f t="shared" ref="O252:O253" si="125">M252*N252</f>
        <v>6</v>
      </c>
      <c r="P252" s="179" t="str">
        <f t="shared" ref="P252" si="126">IF(OR(O252="",O252=0),"",IF(O252&lt;5,"B",IF(O252&lt;9,"M",IF(O252&lt;21,"A","MA"))))</f>
        <v>M</v>
      </c>
      <c r="Q252" s="186">
        <v>10</v>
      </c>
      <c r="R252" s="179">
        <f t="shared" ref="R252" si="127">O252*Q252</f>
        <v>60</v>
      </c>
      <c r="S252" s="180" t="str">
        <f t="shared" ref="S252" si="128">IF(R252="","",IF(AND(R252&gt;=600,R252&lt;=4000),"I",IF(AND(R252&gt;=150,R252&lt;=500),"II",IF(AND(R252&gt;=40,R252&lt;=120),"III",IF(OR(R252&lt;=20,R252&gt;=0),"IV")))))</f>
        <v>III</v>
      </c>
      <c r="T252" s="181" t="s">
        <v>386</v>
      </c>
      <c r="U252" s="181" t="s">
        <v>393</v>
      </c>
      <c r="V252" s="171">
        <v>1</v>
      </c>
      <c r="W252" s="188" t="s">
        <v>92</v>
      </c>
      <c r="X252" s="181" t="s">
        <v>93</v>
      </c>
      <c r="Y252" s="181" t="s">
        <v>93</v>
      </c>
      <c r="Z252" s="181" t="s">
        <v>457</v>
      </c>
      <c r="AA252" s="187" t="s">
        <v>615</v>
      </c>
      <c r="AB252" s="181" t="s">
        <v>93</v>
      </c>
      <c r="AC252" s="318"/>
      <c r="AD252" s="319"/>
      <c r="AE252" s="320"/>
      <c r="AF252" s="173"/>
    </row>
    <row r="253" spans="1:32" ht="125.1" customHeight="1" x14ac:dyDescent="0.2">
      <c r="A253" s="235" t="s">
        <v>422</v>
      </c>
      <c r="B253" s="162" t="s">
        <v>419</v>
      </c>
      <c r="C253" s="164" t="s">
        <v>611</v>
      </c>
      <c r="D253" s="164" t="s">
        <v>612</v>
      </c>
      <c r="E253" s="164" t="s">
        <v>613</v>
      </c>
      <c r="F253" s="167" t="s">
        <v>87</v>
      </c>
      <c r="G253" s="164" t="s">
        <v>745</v>
      </c>
      <c r="H253" s="185" t="s">
        <v>459</v>
      </c>
      <c r="I253" s="185" t="s">
        <v>460</v>
      </c>
      <c r="J253" s="181" t="s">
        <v>88</v>
      </c>
      <c r="K253" s="181" t="s">
        <v>461</v>
      </c>
      <c r="L253" s="181" t="s">
        <v>88</v>
      </c>
      <c r="M253" s="189">
        <v>2</v>
      </c>
      <c r="N253" s="189">
        <v>3</v>
      </c>
      <c r="O253" s="182">
        <f t="shared" si="125"/>
        <v>6</v>
      </c>
      <c r="P253" s="182" t="str">
        <f>IF(OR(O253="",O253=0),"",IF(O253&lt;5,"B",IF(O253&lt;9,"M",IF(O253&lt;21,"A","MA"))))</f>
        <v>M</v>
      </c>
      <c r="Q253" s="189">
        <v>25</v>
      </c>
      <c r="R253" s="182">
        <f>O253*Q253</f>
        <v>150</v>
      </c>
      <c r="S253" s="180" t="str">
        <f>IF(R253="","",IF(AND(R253&gt;=600,R253&lt;=4000),"I",IF(AND(R253&gt;=150,R253&lt;=500),"II",IF(AND(R253&gt;=40,R253&lt;=120),"III",IF(OR(R253&lt;=20,R253&gt;=0),"IV")))))</f>
        <v>II</v>
      </c>
      <c r="T253" s="183" t="s">
        <v>377</v>
      </c>
      <c r="U253" s="181" t="s">
        <v>462</v>
      </c>
      <c r="V253" s="171">
        <v>1</v>
      </c>
      <c r="W253" s="188" t="s">
        <v>92</v>
      </c>
      <c r="X253" s="181" t="s">
        <v>93</v>
      </c>
      <c r="Y253" s="181" t="s">
        <v>93</v>
      </c>
      <c r="Z253" s="181" t="s">
        <v>463</v>
      </c>
      <c r="AA253" s="187" t="s">
        <v>616</v>
      </c>
      <c r="AB253" s="181" t="s">
        <v>93</v>
      </c>
      <c r="AC253" s="318"/>
      <c r="AD253" s="319"/>
      <c r="AE253" s="320"/>
      <c r="AF253" s="173"/>
    </row>
    <row r="254" spans="1:32" ht="125.1" customHeight="1" x14ac:dyDescent="0.2">
      <c r="A254" s="235" t="s">
        <v>422</v>
      </c>
      <c r="B254" s="162" t="s">
        <v>419</v>
      </c>
      <c r="C254" s="164" t="s">
        <v>611</v>
      </c>
      <c r="D254" s="164" t="s">
        <v>612</v>
      </c>
      <c r="E254" s="164" t="s">
        <v>613</v>
      </c>
      <c r="F254" s="167" t="s">
        <v>87</v>
      </c>
      <c r="G254" s="164" t="s">
        <v>748</v>
      </c>
      <c r="H254" s="166" t="s">
        <v>465</v>
      </c>
      <c r="I254" s="166" t="s">
        <v>466</v>
      </c>
      <c r="J254" s="167" t="s">
        <v>88</v>
      </c>
      <c r="K254" s="167" t="s">
        <v>88</v>
      </c>
      <c r="L254" s="167" t="s">
        <v>467</v>
      </c>
      <c r="M254" s="190">
        <v>2</v>
      </c>
      <c r="N254" s="190">
        <v>3</v>
      </c>
      <c r="O254" s="191">
        <f>M254*N254</f>
        <v>6</v>
      </c>
      <c r="P254" s="191" t="str">
        <f>IF(OR(O254="",O254=0),"",IF(O254&lt;5,"B",IF(O254&lt;9,"M",IF(O254&lt;21,"A","MA"))))</f>
        <v>M</v>
      </c>
      <c r="Q254" s="190">
        <v>25</v>
      </c>
      <c r="R254" s="191">
        <f>O254*Q254</f>
        <v>150</v>
      </c>
      <c r="S254" s="170" t="str">
        <f>IF(R254="","",IF(AND(R254&gt;=600,R254&lt;=4000),"I",IF(AND(R254&gt;=150,R254&lt;=500),"II",IF(AND(R254&gt;=40,R254&lt;=120),"III",IF(OR(R254&lt;=20,R254&gt;=0),"IV")))))</f>
        <v>II</v>
      </c>
      <c r="T254" s="181" t="s">
        <v>377</v>
      </c>
      <c r="U254" s="167" t="s">
        <v>397</v>
      </c>
      <c r="V254" s="171">
        <v>1</v>
      </c>
      <c r="W254" s="188" t="s">
        <v>92</v>
      </c>
      <c r="X254" s="167" t="s">
        <v>93</v>
      </c>
      <c r="Y254" s="167" t="s">
        <v>93</v>
      </c>
      <c r="Z254" s="181" t="s">
        <v>93</v>
      </c>
      <c r="AA254" s="166" t="s">
        <v>93</v>
      </c>
      <c r="AB254" s="167" t="s">
        <v>468</v>
      </c>
      <c r="AC254" s="313"/>
      <c r="AD254" s="314"/>
      <c r="AE254" s="315"/>
      <c r="AF254" s="173"/>
    </row>
    <row r="255" spans="1:32" ht="125.1" customHeight="1" x14ac:dyDescent="0.2">
      <c r="A255" s="235" t="s">
        <v>422</v>
      </c>
      <c r="B255" s="162" t="s">
        <v>419</v>
      </c>
      <c r="C255" s="164" t="s">
        <v>611</v>
      </c>
      <c r="D255" s="164" t="s">
        <v>612</v>
      </c>
      <c r="E255" s="164" t="s">
        <v>613</v>
      </c>
      <c r="F255" s="167" t="s">
        <v>87</v>
      </c>
      <c r="G255" s="164" t="s">
        <v>605</v>
      </c>
      <c r="H255" s="166" t="s">
        <v>476</v>
      </c>
      <c r="I255" s="192" t="s">
        <v>477</v>
      </c>
      <c r="J255" s="193" t="s">
        <v>88</v>
      </c>
      <c r="K255" s="193" t="s">
        <v>88</v>
      </c>
      <c r="L255" s="188" t="s">
        <v>478</v>
      </c>
      <c r="M255" s="193">
        <v>6</v>
      </c>
      <c r="N255" s="193">
        <v>3</v>
      </c>
      <c r="O255" s="191">
        <f>M255*N255</f>
        <v>18</v>
      </c>
      <c r="P255" s="179" t="str">
        <f t="shared" ref="P255:P261" si="129">IF(OR(O255="",O255=0),"",IF(O255&lt;5,"B",IF(O255&lt;9,"M",IF(O255&lt;21,"A","MA"))))</f>
        <v>A</v>
      </c>
      <c r="Q255" s="193">
        <v>25</v>
      </c>
      <c r="R255" s="191">
        <f>O255*Q255</f>
        <v>450</v>
      </c>
      <c r="S255" s="180" t="str">
        <f t="shared" ref="S255:S263" si="130">IF(R255="","",IF(AND(R255&gt;=600,R255&lt;=4000),"I",IF(AND(R255&gt;=150,R255&lt;=500),"II",IF(AND(R255&gt;=40,R255&lt;=120),"III",IF(OR(R255&lt;=20,R255&gt;=0),"IV")))))</f>
        <v>II</v>
      </c>
      <c r="T255" s="181" t="s">
        <v>377</v>
      </c>
      <c r="U255" s="194" t="s">
        <v>479</v>
      </c>
      <c r="V255" s="171">
        <v>1</v>
      </c>
      <c r="W255" s="188" t="s">
        <v>92</v>
      </c>
      <c r="X255" s="193" t="s">
        <v>93</v>
      </c>
      <c r="Y255" s="193" t="s">
        <v>93</v>
      </c>
      <c r="Z255" s="193" t="s">
        <v>93</v>
      </c>
      <c r="AA255" s="192" t="s">
        <v>617</v>
      </c>
      <c r="AB255" s="176" t="s">
        <v>95</v>
      </c>
      <c r="AC255" s="308"/>
      <c r="AD255" s="308"/>
      <c r="AE255" s="308"/>
      <c r="AF255" s="173"/>
    </row>
    <row r="256" spans="1:32" ht="125.1" customHeight="1" x14ac:dyDescent="0.2">
      <c r="A256" s="235" t="s">
        <v>422</v>
      </c>
      <c r="B256" s="162" t="s">
        <v>419</v>
      </c>
      <c r="C256" s="164" t="s">
        <v>611</v>
      </c>
      <c r="D256" s="164" t="s">
        <v>612</v>
      </c>
      <c r="E256" s="164" t="s">
        <v>613</v>
      </c>
      <c r="F256" s="163" t="s">
        <v>87</v>
      </c>
      <c r="G256" s="164" t="s">
        <v>481</v>
      </c>
      <c r="H256" s="166" t="s">
        <v>482</v>
      </c>
      <c r="I256" s="192" t="s">
        <v>483</v>
      </c>
      <c r="J256" s="193" t="s">
        <v>88</v>
      </c>
      <c r="K256" s="188" t="s">
        <v>484</v>
      </c>
      <c r="L256" s="188" t="s">
        <v>478</v>
      </c>
      <c r="M256" s="193">
        <v>2</v>
      </c>
      <c r="N256" s="193">
        <v>2</v>
      </c>
      <c r="O256" s="193">
        <v>4</v>
      </c>
      <c r="P256" s="182" t="str">
        <f t="shared" si="129"/>
        <v>B</v>
      </c>
      <c r="Q256" s="193">
        <v>10</v>
      </c>
      <c r="R256" s="193">
        <v>40</v>
      </c>
      <c r="S256" s="180" t="str">
        <f t="shared" si="130"/>
        <v>III</v>
      </c>
      <c r="T256" s="183" t="s">
        <v>386</v>
      </c>
      <c r="U256" s="195" t="s">
        <v>485</v>
      </c>
      <c r="V256" s="171">
        <v>1</v>
      </c>
      <c r="W256" s="188" t="s">
        <v>92</v>
      </c>
      <c r="X256" s="193" t="s">
        <v>93</v>
      </c>
      <c r="Y256" s="193" t="s">
        <v>93</v>
      </c>
      <c r="Z256" s="193" t="s">
        <v>93</v>
      </c>
      <c r="AA256" s="192" t="s">
        <v>618</v>
      </c>
      <c r="AB256" s="176" t="s">
        <v>95</v>
      </c>
      <c r="AC256" s="308"/>
      <c r="AD256" s="308"/>
      <c r="AE256" s="308"/>
      <c r="AF256" s="173"/>
    </row>
    <row r="257" spans="1:32" ht="125.1" customHeight="1" x14ac:dyDescent="0.2">
      <c r="A257" s="235" t="s">
        <v>422</v>
      </c>
      <c r="B257" s="162" t="s">
        <v>419</v>
      </c>
      <c r="C257" s="164" t="s">
        <v>611</v>
      </c>
      <c r="D257" s="164" t="s">
        <v>612</v>
      </c>
      <c r="E257" s="164" t="s">
        <v>613</v>
      </c>
      <c r="F257" s="167" t="s">
        <v>87</v>
      </c>
      <c r="G257" s="164" t="s">
        <v>619</v>
      </c>
      <c r="H257" s="166" t="s">
        <v>492</v>
      </c>
      <c r="I257" s="192" t="s">
        <v>488</v>
      </c>
      <c r="J257" s="193" t="s">
        <v>88</v>
      </c>
      <c r="K257" s="188" t="s">
        <v>88</v>
      </c>
      <c r="L257" s="188" t="s">
        <v>478</v>
      </c>
      <c r="M257" s="193">
        <v>2</v>
      </c>
      <c r="N257" s="193">
        <v>2</v>
      </c>
      <c r="O257" s="193">
        <v>4</v>
      </c>
      <c r="P257" s="179" t="str">
        <f t="shared" si="129"/>
        <v>B</v>
      </c>
      <c r="Q257" s="193">
        <v>10</v>
      </c>
      <c r="R257" s="193">
        <v>40</v>
      </c>
      <c r="S257" s="180" t="str">
        <f t="shared" si="130"/>
        <v>III</v>
      </c>
      <c r="T257" s="181" t="s">
        <v>386</v>
      </c>
      <c r="U257" s="194" t="s">
        <v>485</v>
      </c>
      <c r="V257" s="171">
        <v>1</v>
      </c>
      <c r="W257" s="188" t="s">
        <v>92</v>
      </c>
      <c r="X257" s="193" t="s">
        <v>93</v>
      </c>
      <c r="Y257" s="193" t="s">
        <v>93</v>
      </c>
      <c r="Z257" s="193" t="s">
        <v>93</v>
      </c>
      <c r="AA257" s="192" t="s">
        <v>489</v>
      </c>
      <c r="AB257" s="176" t="s">
        <v>490</v>
      </c>
      <c r="AC257" s="308"/>
      <c r="AD257" s="308"/>
      <c r="AE257" s="308"/>
      <c r="AF257" s="173"/>
    </row>
    <row r="258" spans="1:32" ht="125.1" customHeight="1" x14ac:dyDescent="0.2">
      <c r="A258" s="235" t="s">
        <v>422</v>
      </c>
      <c r="B258" s="162" t="s">
        <v>419</v>
      </c>
      <c r="C258" s="164" t="s">
        <v>611</v>
      </c>
      <c r="D258" s="164" t="s">
        <v>612</v>
      </c>
      <c r="E258" s="164" t="s">
        <v>613</v>
      </c>
      <c r="F258" s="167" t="s">
        <v>87</v>
      </c>
      <c r="G258" s="164" t="s">
        <v>620</v>
      </c>
      <c r="H258" s="185" t="s">
        <v>494</v>
      </c>
      <c r="I258" s="185" t="s">
        <v>495</v>
      </c>
      <c r="J258" s="181" t="s">
        <v>88</v>
      </c>
      <c r="K258" s="181" t="s">
        <v>496</v>
      </c>
      <c r="L258" s="181" t="s">
        <v>497</v>
      </c>
      <c r="M258" s="186">
        <v>2</v>
      </c>
      <c r="N258" s="186">
        <v>3</v>
      </c>
      <c r="O258" s="191">
        <f t="shared" ref="O258:O261" si="131">M258*N258</f>
        <v>6</v>
      </c>
      <c r="P258" s="179" t="str">
        <f t="shared" si="129"/>
        <v>M</v>
      </c>
      <c r="Q258" s="186">
        <v>25</v>
      </c>
      <c r="R258" s="191">
        <f t="shared" ref="R258:R270" si="132">O258*Q258</f>
        <v>150</v>
      </c>
      <c r="S258" s="180" t="str">
        <f t="shared" si="130"/>
        <v>II</v>
      </c>
      <c r="T258" s="181" t="s">
        <v>377</v>
      </c>
      <c r="U258" s="181" t="s">
        <v>498</v>
      </c>
      <c r="V258" s="171">
        <v>1</v>
      </c>
      <c r="W258" s="188" t="s">
        <v>92</v>
      </c>
      <c r="X258" s="181" t="s">
        <v>93</v>
      </c>
      <c r="Y258" s="181" t="s">
        <v>93</v>
      </c>
      <c r="Z258" s="181" t="s">
        <v>93</v>
      </c>
      <c r="AA258" s="187" t="s">
        <v>762</v>
      </c>
      <c r="AB258" s="181" t="s">
        <v>93</v>
      </c>
      <c r="AC258" s="308"/>
      <c r="AD258" s="308"/>
      <c r="AE258" s="308"/>
      <c r="AF258" s="173"/>
    </row>
    <row r="259" spans="1:32" ht="125.1" customHeight="1" x14ac:dyDescent="0.2">
      <c r="A259" s="235" t="s">
        <v>422</v>
      </c>
      <c r="B259" s="162" t="s">
        <v>419</v>
      </c>
      <c r="C259" s="164" t="s">
        <v>611</v>
      </c>
      <c r="D259" s="164" t="s">
        <v>612</v>
      </c>
      <c r="E259" s="164" t="s">
        <v>613</v>
      </c>
      <c r="F259" s="167" t="s">
        <v>87</v>
      </c>
      <c r="G259" s="164" t="s">
        <v>771</v>
      </c>
      <c r="H259" s="185" t="s">
        <v>499</v>
      </c>
      <c r="I259" s="185" t="s">
        <v>755</v>
      </c>
      <c r="J259" s="181" t="s">
        <v>88</v>
      </c>
      <c r="K259" s="181" t="s">
        <v>500</v>
      </c>
      <c r="L259" s="181" t="s">
        <v>497</v>
      </c>
      <c r="M259" s="189">
        <v>2</v>
      </c>
      <c r="N259" s="189">
        <v>3</v>
      </c>
      <c r="O259" s="182">
        <f t="shared" si="131"/>
        <v>6</v>
      </c>
      <c r="P259" s="182" t="str">
        <f t="shared" si="129"/>
        <v>M</v>
      </c>
      <c r="Q259" s="189">
        <v>25</v>
      </c>
      <c r="R259" s="169">
        <f t="shared" si="132"/>
        <v>150</v>
      </c>
      <c r="S259" s="180" t="str">
        <f t="shared" si="130"/>
        <v>II</v>
      </c>
      <c r="T259" s="183" t="s">
        <v>377</v>
      </c>
      <c r="U259" s="181" t="s">
        <v>498</v>
      </c>
      <c r="V259" s="171">
        <v>1</v>
      </c>
      <c r="W259" s="188" t="s">
        <v>92</v>
      </c>
      <c r="X259" s="181" t="s">
        <v>93</v>
      </c>
      <c r="Y259" s="181" t="s">
        <v>93</v>
      </c>
      <c r="Z259" s="181" t="s">
        <v>93</v>
      </c>
      <c r="AA259" s="187" t="s">
        <v>621</v>
      </c>
      <c r="AB259" s="181" t="s">
        <v>93</v>
      </c>
      <c r="AC259" s="308"/>
      <c r="AD259" s="308"/>
      <c r="AE259" s="308"/>
      <c r="AF259" s="173"/>
    </row>
    <row r="260" spans="1:32" ht="125.1" customHeight="1" x14ac:dyDescent="0.2">
      <c r="A260" s="235" t="s">
        <v>422</v>
      </c>
      <c r="B260" s="162" t="s">
        <v>419</v>
      </c>
      <c r="C260" s="164" t="s">
        <v>611</v>
      </c>
      <c r="D260" s="164" t="s">
        <v>612</v>
      </c>
      <c r="E260" s="164" t="s">
        <v>613</v>
      </c>
      <c r="F260" s="167" t="s">
        <v>87</v>
      </c>
      <c r="G260" s="164" t="s">
        <v>607</v>
      </c>
      <c r="H260" s="185" t="s">
        <v>756</v>
      </c>
      <c r="I260" s="185" t="s">
        <v>502</v>
      </c>
      <c r="J260" s="181" t="s">
        <v>88</v>
      </c>
      <c r="K260" s="181" t="s">
        <v>496</v>
      </c>
      <c r="L260" s="181" t="s">
        <v>503</v>
      </c>
      <c r="M260" s="186">
        <v>2</v>
      </c>
      <c r="N260" s="186">
        <v>3</v>
      </c>
      <c r="O260" s="179">
        <f t="shared" si="131"/>
        <v>6</v>
      </c>
      <c r="P260" s="179" t="str">
        <f t="shared" si="129"/>
        <v>M</v>
      </c>
      <c r="Q260" s="186">
        <v>25</v>
      </c>
      <c r="R260" s="191">
        <f t="shared" si="132"/>
        <v>150</v>
      </c>
      <c r="S260" s="180" t="str">
        <f t="shared" si="130"/>
        <v>II</v>
      </c>
      <c r="T260" s="181" t="s">
        <v>377</v>
      </c>
      <c r="U260" s="181" t="s">
        <v>498</v>
      </c>
      <c r="V260" s="171">
        <v>1</v>
      </c>
      <c r="W260" s="188" t="s">
        <v>92</v>
      </c>
      <c r="X260" s="181" t="s">
        <v>93</v>
      </c>
      <c r="Y260" s="181" t="s">
        <v>93</v>
      </c>
      <c r="Z260" s="183" t="s">
        <v>93</v>
      </c>
      <c r="AA260" s="187" t="s">
        <v>504</v>
      </c>
      <c r="AB260" s="181" t="s">
        <v>93</v>
      </c>
      <c r="AC260" s="308"/>
      <c r="AD260" s="308"/>
      <c r="AE260" s="308"/>
      <c r="AF260" s="173"/>
    </row>
    <row r="261" spans="1:32" ht="125.1" customHeight="1" x14ac:dyDescent="0.2">
      <c r="A261" s="235" t="s">
        <v>422</v>
      </c>
      <c r="B261" s="162" t="s">
        <v>419</v>
      </c>
      <c r="C261" s="164" t="s">
        <v>611</v>
      </c>
      <c r="D261" s="164" t="s">
        <v>612</v>
      </c>
      <c r="E261" s="164" t="s">
        <v>613</v>
      </c>
      <c r="F261" s="167" t="s">
        <v>87</v>
      </c>
      <c r="G261" s="164" t="s">
        <v>772</v>
      </c>
      <c r="H261" s="185" t="s">
        <v>506</v>
      </c>
      <c r="I261" s="185" t="s">
        <v>502</v>
      </c>
      <c r="J261" s="181" t="s">
        <v>88</v>
      </c>
      <c r="K261" s="181" t="s">
        <v>496</v>
      </c>
      <c r="L261" s="181" t="s">
        <v>503</v>
      </c>
      <c r="M261" s="186">
        <v>2</v>
      </c>
      <c r="N261" s="186">
        <v>3</v>
      </c>
      <c r="O261" s="179">
        <f t="shared" si="131"/>
        <v>6</v>
      </c>
      <c r="P261" s="179" t="str">
        <f t="shared" si="129"/>
        <v>M</v>
      </c>
      <c r="Q261" s="186">
        <v>25</v>
      </c>
      <c r="R261" s="191">
        <f t="shared" si="132"/>
        <v>150</v>
      </c>
      <c r="S261" s="180" t="str">
        <f t="shared" si="130"/>
        <v>II</v>
      </c>
      <c r="T261" s="181" t="s">
        <v>377</v>
      </c>
      <c r="U261" s="181" t="s">
        <v>498</v>
      </c>
      <c r="V261" s="171">
        <v>1</v>
      </c>
      <c r="W261" s="188" t="s">
        <v>92</v>
      </c>
      <c r="X261" s="181" t="s">
        <v>93</v>
      </c>
      <c r="Y261" s="181" t="s">
        <v>93</v>
      </c>
      <c r="Z261" s="181" t="s">
        <v>93</v>
      </c>
      <c r="AA261" s="185" t="s">
        <v>622</v>
      </c>
      <c r="AB261" s="181" t="s">
        <v>93</v>
      </c>
      <c r="AC261" s="308"/>
      <c r="AD261" s="308"/>
      <c r="AE261" s="308"/>
      <c r="AF261" s="173"/>
    </row>
    <row r="262" spans="1:32" ht="125.1" customHeight="1" x14ac:dyDescent="0.2">
      <c r="A262" s="235" t="s">
        <v>422</v>
      </c>
      <c r="B262" s="162" t="s">
        <v>419</v>
      </c>
      <c r="C262" s="164" t="s">
        <v>611</v>
      </c>
      <c r="D262" s="164" t="s">
        <v>612</v>
      </c>
      <c r="E262" s="164" t="s">
        <v>613</v>
      </c>
      <c r="F262" s="197" t="s">
        <v>87</v>
      </c>
      <c r="G262" s="198" t="s">
        <v>623</v>
      </c>
      <c r="H262" s="199" t="s">
        <v>509</v>
      </c>
      <c r="I262" s="175" t="s">
        <v>100</v>
      </c>
      <c r="J262" s="171" t="s">
        <v>88</v>
      </c>
      <c r="K262" s="176" t="s">
        <v>510</v>
      </c>
      <c r="L262" s="176" t="s">
        <v>385</v>
      </c>
      <c r="M262" s="200">
        <v>2</v>
      </c>
      <c r="N262" s="200">
        <v>3</v>
      </c>
      <c r="O262" s="201">
        <f>M262*N262</f>
        <v>6</v>
      </c>
      <c r="P262" s="201" t="str">
        <f>IF(OR(O262="",O262=0),"",IF(O262&lt;5,"B",IF(O262&lt;9,"M",IF(O262&lt;21,"A","MA"))))</f>
        <v>M</v>
      </c>
      <c r="Q262" s="200">
        <v>25</v>
      </c>
      <c r="R262" s="202">
        <f t="shared" si="132"/>
        <v>150</v>
      </c>
      <c r="S262" s="203" t="str">
        <f t="shared" si="130"/>
        <v>II</v>
      </c>
      <c r="T262" s="204" t="s">
        <v>377</v>
      </c>
      <c r="U262" s="184" t="s">
        <v>99</v>
      </c>
      <c r="V262" s="171">
        <v>1</v>
      </c>
      <c r="W262" s="176" t="s">
        <v>92</v>
      </c>
      <c r="X262" s="205" t="s">
        <v>93</v>
      </c>
      <c r="Y262" s="205" t="s">
        <v>93</v>
      </c>
      <c r="Z262" s="205" t="s">
        <v>511</v>
      </c>
      <c r="AA262" s="174" t="s">
        <v>512</v>
      </c>
      <c r="AB262" s="205" t="s">
        <v>513</v>
      </c>
      <c r="AC262" s="308"/>
      <c r="AD262" s="308"/>
      <c r="AE262" s="308"/>
      <c r="AF262" s="173"/>
    </row>
    <row r="263" spans="1:32" ht="125.1" customHeight="1" x14ac:dyDescent="0.2">
      <c r="A263" s="235" t="s">
        <v>422</v>
      </c>
      <c r="B263" s="162" t="s">
        <v>419</v>
      </c>
      <c r="C263" s="164" t="s">
        <v>611</v>
      </c>
      <c r="D263" s="164" t="s">
        <v>612</v>
      </c>
      <c r="E263" s="164" t="s">
        <v>613</v>
      </c>
      <c r="F263" s="163" t="s">
        <v>87</v>
      </c>
      <c r="G263" s="164" t="s">
        <v>624</v>
      </c>
      <c r="H263" s="185" t="s">
        <v>515</v>
      </c>
      <c r="I263" s="185" t="s">
        <v>516</v>
      </c>
      <c r="J263" s="181" t="s">
        <v>88</v>
      </c>
      <c r="K263" s="188" t="s">
        <v>88</v>
      </c>
      <c r="L263" s="188" t="s">
        <v>517</v>
      </c>
      <c r="M263" s="189">
        <v>6</v>
      </c>
      <c r="N263" s="189">
        <v>3</v>
      </c>
      <c r="O263" s="182">
        <f>M263*N263</f>
        <v>18</v>
      </c>
      <c r="P263" s="182" t="str">
        <f>IF(OR(O263="",O263=0),"",IF(O263&lt;5,"B",IF(O263&lt;9,"M",IF(O263&lt;21,"A","MA"))))</f>
        <v>A</v>
      </c>
      <c r="Q263" s="189">
        <v>25</v>
      </c>
      <c r="R263" s="169">
        <f t="shared" si="132"/>
        <v>450</v>
      </c>
      <c r="S263" s="180" t="str">
        <f t="shared" si="130"/>
        <v>II</v>
      </c>
      <c r="T263" s="183" t="s">
        <v>377</v>
      </c>
      <c r="U263" s="181" t="s">
        <v>99</v>
      </c>
      <c r="V263" s="171">
        <v>1</v>
      </c>
      <c r="W263" s="188" t="s">
        <v>92</v>
      </c>
      <c r="X263" s="181" t="s">
        <v>93</v>
      </c>
      <c r="Y263" s="181" t="s">
        <v>93</v>
      </c>
      <c r="Z263" s="181" t="s">
        <v>93</v>
      </c>
      <c r="AA263" s="187" t="s">
        <v>625</v>
      </c>
      <c r="AB263" s="181" t="s">
        <v>93</v>
      </c>
      <c r="AC263" s="308"/>
      <c r="AD263" s="308"/>
      <c r="AE263" s="308"/>
      <c r="AF263" s="173"/>
    </row>
    <row r="264" spans="1:32" ht="125.1" customHeight="1" x14ac:dyDescent="0.2">
      <c r="A264" s="235" t="s">
        <v>422</v>
      </c>
      <c r="B264" s="162" t="s">
        <v>419</v>
      </c>
      <c r="C264" s="164" t="s">
        <v>611</v>
      </c>
      <c r="D264" s="164" t="s">
        <v>612</v>
      </c>
      <c r="E264" s="164" t="s">
        <v>613</v>
      </c>
      <c r="F264" s="163" t="s">
        <v>87</v>
      </c>
      <c r="G264" s="198" t="s">
        <v>521</v>
      </c>
      <c r="H264" s="206" t="s">
        <v>522</v>
      </c>
      <c r="I264" s="206" t="s">
        <v>523</v>
      </c>
      <c r="J264" s="207" t="s">
        <v>88</v>
      </c>
      <c r="K264" s="207" t="s">
        <v>88</v>
      </c>
      <c r="L264" s="207" t="s">
        <v>88</v>
      </c>
      <c r="M264" s="208">
        <v>2</v>
      </c>
      <c r="N264" s="208">
        <v>3</v>
      </c>
      <c r="O264" s="208">
        <v>6</v>
      </c>
      <c r="P264" s="201" t="str">
        <f t="shared" ref="P264:P270" si="133">IF(OR(O264="",O264=0),"",IF(O264&lt;5,"B",IF(O264&lt;9,"M",IF(O264&lt;21,"A","MA"))))</f>
        <v>M</v>
      </c>
      <c r="Q264" s="208">
        <v>10</v>
      </c>
      <c r="R264" s="209">
        <f t="shared" si="132"/>
        <v>60</v>
      </c>
      <c r="S264" s="210" t="s">
        <v>305</v>
      </c>
      <c r="T264" s="211" t="s">
        <v>386</v>
      </c>
      <c r="U264" s="211" t="s">
        <v>524</v>
      </c>
      <c r="V264" s="171">
        <v>1</v>
      </c>
      <c r="W264" s="176" t="s">
        <v>92</v>
      </c>
      <c r="X264" s="207" t="s">
        <v>93</v>
      </c>
      <c r="Y264" s="207" t="s">
        <v>93</v>
      </c>
      <c r="Z264" s="207" t="s">
        <v>93</v>
      </c>
      <c r="AA264" s="206" t="s">
        <v>626</v>
      </c>
      <c r="AB264" s="205" t="s">
        <v>513</v>
      </c>
      <c r="AC264" s="316"/>
      <c r="AD264" s="316"/>
      <c r="AE264" s="316"/>
      <c r="AF264" s="173"/>
    </row>
    <row r="265" spans="1:32" ht="125.1" customHeight="1" x14ac:dyDescent="0.2">
      <c r="A265" s="235" t="s">
        <v>422</v>
      </c>
      <c r="B265" s="162" t="s">
        <v>419</v>
      </c>
      <c r="C265" s="164" t="s">
        <v>611</v>
      </c>
      <c r="D265" s="164" t="s">
        <v>612</v>
      </c>
      <c r="E265" s="164" t="s">
        <v>613</v>
      </c>
      <c r="F265" s="163" t="s">
        <v>143</v>
      </c>
      <c r="G265" s="164" t="s">
        <v>526</v>
      </c>
      <c r="H265" s="185" t="s">
        <v>527</v>
      </c>
      <c r="I265" s="185" t="s">
        <v>528</v>
      </c>
      <c r="J265" s="181" t="s">
        <v>88</v>
      </c>
      <c r="K265" s="188" t="s">
        <v>88</v>
      </c>
      <c r="L265" s="188" t="s">
        <v>529</v>
      </c>
      <c r="M265" s="189">
        <v>6</v>
      </c>
      <c r="N265" s="189">
        <v>1</v>
      </c>
      <c r="O265" s="182">
        <f t="shared" ref="O265:O270" si="134">M265*N265</f>
        <v>6</v>
      </c>
      <c r="P265" s="182" t="str">
        <f t="shared" si="133"/>
        <v>M</v>
      </c>
      <c r="Q265" s="189">
        <v>10</v>
      </c>
      <c r="R265" s="213">
        <f t="shared" si="132"/>
        <v>60</v>
      </c>
      <c r="S265" s="180" t="str">
        <f t="shared" ref="S265:S266" si="135">IF(R265="","",IF(AND(R265&gt;=600,R265&lt;=4000),"I",IF(AND(R265&gt;=150,R265&lt;=500),"II",IF(AND(R265&gt;=40,R265&lt;=120),"III",IF(OR(R265&lt;=20,R265&gt;=0),"IV")))))</f>
        <v>III</v>
      </c>
      <c r="T265" s="183" t="s">
        <v>386</v>
      </c>
      <c r="U265" s="188" t="s">
        <v>530</v>
      </c>
      <c r="V265" s="171">
        <v>1</v>
      </c>
      <c r="W265" s="188" t="s">
        <v>92</v>
      </c>
      <c r="X265" s="181" t="s">
        <v>93</v>
      </c>
      <c r="Y265" s="181" t="s">
        <v>93</v>
      </c>
      <c r="Z265" s="188" t="s">
        <v>93</v>
      </c>
      <c r="AA265" s="192" t="s">
        <v>627</v>
      </c>
      <c r="AB265" s="193" t="s">
        <v>93</v>
      </c>
      <c r="AC265" s="317" t="s">
        <v>532</v>
      </c>
      <c r="AD265" s="317"/>
      <c r="AE265" s="317"/>
      <c r="AF265" s="173"/>
    </row>
    <row r="266" spans="1:32" ht="125.1" customHeight="1" x14ac:dyDescent="0.2">
      <c r="A266" s="235" t="s">
        <v>422</v>
      </c>
      <c r="B266" s="162" t="s">
        <v>419</v>
      </c>
      <c r="C266" s="164" t="s">
        <v>611</v>
      </c>
      <c r="D266" s="164" t="s">
        <v>612</v>
      </c>
      <c r="E266" s="164" t="s">
        <v>613</v>
      </c>
      <c r="F266" s="163" t="s">
        <v>87</v>
      </c>
      <c r="G266" s="164" t="s">
        <v>717</v>
      </c>
      <c r="H266" s="185" t="s">
        <v>533</v>
      </c>
      <c r="I266" s="192" t="s">
        <v>534</v>
      </c>
      <c r="J266" s="194" t="s">
        <v>88</v>
      </c>
      <c r="K266" s="194" t="s">
        <v>535</v>
      </c>
      <c r="L266" s="188" t="s">
        <v>88</v>
      </c>
      <c r="M266" s="189">
        <v>6</v>
      </c>
      <c r="N266" s="189">
        <v>3</v>
      </c>
      <c r="O266" s="182">
        <f t="shared" si="134"/>
        <v>18</v>
      </c>
      <c r="P266" s="182" t="str">
        <f t="shared" si="133"/>
        <v>A</v>
      </c>
      <c r="Q266" s="189">
        <v>25</v>
      </c>
      <c r="R266" s="213">
        <f t="shared" si="132"/>
        <v>450</v>
      </c>
      <c r="S266" s="180" t="str">
        <f t="shared" si="135"/>
        <v>II</v>
      </c>
      <c r="T266" s="183" t="s">
        <v>377</v>
      </c>
      <c r="U266" s="188" t="s">
        <v>406</v>
      </c>
      <c r="V266" s="171">
        <v>1</v>
      </c>
      <c r="W266" s="188" t="s">
        <v>92</v>
      </c>
      <c r="X266" s="193" t="s">
        <v>93</v>
      </c>
      <c r="Y266" s="193" t="s">
        <v>93</v>
      </c>
      <c r="Z266" s="193" t="s">
        <v>93</v>
      </c>
      <c r="AA266" s="192" t="s">
        <v>628</v>
      </c>
      <c r="AB266" s="181" t="s">
        <v>93</v>
      </c>
      <c r="AC266" s="308"/>
      <c r="AD266" s="308"/>
      <c r="AE266" s="308"/>
      <c r="AF266" s="173"/>
    </row>
    <row r="267" spans="1:32" ht="125.1" customHeight="1" x14ac:dyDescent="0.2">
      <c r="A267" s="235" t="s">
        <v>422</v>
      </c>
      <c r="B267" s="162" t="s">
        <v>419</v>
      </c>
      <c r="C267" s="164" t="s">
        <v>611</v>
      </c>
      <c r="D267" s="164" t="s">
        <v>612</v>
      </c>
      <c r="E267" s="164" t="s">
        <v>613</v>
      </c>
      <c r="F267" s="163" t="s">
        <v>87</v>
      </c>
      <c r="G267" s="164" t="s">
        <v>730</v>
      </c>
      <c r="H267" s="212" t="s">
        <v>538</v>
      </c>
      <c r="I267" s="212" t="s">
        <v>539</v>
      </c>
      <c r="J267" s="214" t="s">
        <v>540</v>
      </c>
      <c r="K267" s="214" t="s">
        <v>88</v>
      </c>
      <c r="L267" s="214" t="s">
        <v>88</v>
      </c>
      <c r="M267" s="215">
        <v>2</v>
      </c>
      <c r="N267" s="215">
        <v>3</v>
      </c>
      <c r="O267" s="171">
        <f t="shared" si="134"/>
        <v>6</v>
      </c>
      <c r="P267" s="182" t="str">
        <f t="shared" si="133"/>
        <v>M</v>
      </c>
      <c r="Q267" s="215">
        <v>10</v>
      </c>
      <c r="R267" s="213">
        <f t="shared" si="132"/>
        <v>60</v>
      </c>
      <c r="S267" s="216" t="s">
        <v>305</v>
      </c>
      <c r="T267" s="217" t="s">
        <v>386</v>
      </c>
      <c r="U267" s="217" t="s">
        <v>541</v>
      </c>
      <c r="V267" s="171">
        <v>1</v>
      </c>
      <c r="W267" s="176" t="s">
        <v>92</v>
      </c>
      <c r="X267" s="214" t="s">
        <v>93</v>
      </c>
      <c r="Y267" s="214" t="s">
        <v>93</v>
      </c>
      <c r="Z267" s="214" t="s">
        <v>93</v>
      </c>
      <c r="AA267" s="218" t="s">
        <v>629</v>
      </c>
      <c r="AB267" s="193" t="s">
        <v>93</v>
      </c>
      <c r="AC267" s="316"/>
      <c r="AD267" s="316"/>
      <c r="AE267" s="316"/>
      <c r="AF267" s="173"/>
    </row>
    <row r="268" spans="1:32" ht="125.1" customHeight="1" x14ac:dyDescent="0.2">
      <c r="A268" s="235" t="s">
        <v>422</v>
      </c>
      <c r="B268" s="162" t="s">
        <v>419</v>
      </c>
      <c r="C268" s="164" t="s">
        <v>611</v>
      </c>
      <c r="D268" s="164" t="s">
        <v>612</v>
      </c>
      <c r="E268" s="164" t="s">
        <v>613</v>
      </c>
      <c r="F268" s="163" t="s">
        <v>87</v>
      </c>
      <c r="G268" s="164" t="s">
        <v>634</v>
      </c>
      <c r="H268" s="185" t="s">
        <v>543</v>
      </c>
      <c r="I268" s="192" t="s">
        <v>109</v>
      </c>
      <c r="J268" s="193" t="s">
        <v>88</v>
      </c>
      <c r="K268" s="194" t="s">
        <v>544</v>
      </c>
      <c r="L268" s="195" t="s">
        <v>545</v>
      </c>
      <c r="M268" s="189">
        <v>6</v>
      </c>
      <c r="N268" s="189">
        <v>3</v>
      </c>
      <c r="O268" s="182">
        <f t="shared" si="134"/>
        <v>18</v>
      </c>
      <c r="P268" s="182" t="str">
        <f t="shared" si="133"/>
        <v>A</v>
      </c>
      <c r="Q268" s="189">
        <v>25</v>
      </c>
      <c r="R268" s="213">
        <f t="shared" si="132"/>
        <v>450</v>
      </c>
      <c r="S268" s="180" t="str">
        <f>IF(R268="","",IF(AND(R268&gt;=600,R268&lt;=4000),"I",IF(AND(R268&gt;=150,R268&lt;=500),"II",IF(AND(R268&gt;=40,R268&lt;=120),"III",IF(OR(R268&lt;=20,R268&gt;=0),"IV")))))</f>
        <v>II</v>
      </c>
      <c r="T268" s="183" t="s">
        <v>377</v>
      </c>
      <c r="U268" s="195" t="s">
        <v>546</v>
      </c>
      <c r="V268" s="171">
        <v>1</v>
      </c>
      <c r="W268" s="188" t="s">
        <v>92</v>
      </c>
      <c r="X268" s="193" t="s">
        <v>93</v>
      </c>
      <c r="Y268" s="193" t="s">
        <v>93</v>
      </c>
      <c r="Z268" s="193" t="s">
        <v>93</v>
      </c>
      <c r="AA268" s="219" t="s">
        <v>630</v>
      </c>
      <c r="AB268" s="205" t="s">
        <v>513</v>
      </c>
      <c r="AC268" s="308"/>
      <c r="AD268" s="308"/>
      <c r="AE268" s="308"/>
      <c r="AF268" s="173"/>
    </row>
    <row r="269" spans="1:32" ht="171.75" customHeight="1" x14ac:dyDescent="0.2">
      <c r="A269" s="235" t="s">
        <v>422</v>
      </c>
      <c r="B269" s="162" t="s">
        <v>419</v>
      </c>
      <c r="C269" s="164" t="s">
        <v>611</v>
      </c>
      <c r="D269" s="164" t="s">
        <v>612</v>
      </c>
      <c r="E269" s="164" t="s">
        <v>613</v>
      </c>
      <c r="F269" s="234"/>
      <c r="G269" s="164" t="s">
        <v>101</v>
      </c>
      <c r="H269" s="175" t="s">
        <v>636</v>
      </c>
      <c r="I269" s="175" t="s">
        <v>111</v>
      </c>
      <c r="J269" s="171" t="s">
        <v>112</v>
      </c>
      <c r="K269" s="176" t="s">
        <v>88</v>
      </c>
      <c r="L269" s="176" t="s">
        <v>113</v>
      </c>
      <c r="M269" s="171">
        <v>2</v>
      </c>
      <c r="N269" s="171">
        <v>3</v>
      </c>
      <c r="O269" s="171">
        <f t="shared" si="134"/>
        <v>6</v>
      </c>
      <c r="P269" s="182" t="str">
        <f t="shared" si="133"/>
        <v>M</v>
      </c>
      <c r="Q269" s="178">
        <v>25</v>
      </c>
      <c r="R269" s="213">
        <f t="shared" si="132"/>
        <v>150</v>
      </c>
      <c r="S269" s="180" t="str">
        <f t="shared" ref="S269" si="136">IF(R269="","",IF(AND(R269&gt;=600,R269&lt;=4000),"I",IF(AND(R269&gt;=150,R269&lt;=500),"II",IF(AND(R269&gt;=40,R269&lt;=120),"III",IF(OR(R269&lt;=20,R269&gt;=0),"IV")))))</f>
        <v>II</v>
      </c>
      <c r="T269" s="183" t="s">
        <v>91</v>
      </c>
      <c r="U269" s="176" t="s">
        <v>114</v>
      </c>
      <c r="V269" s="171"/>
      <c r="W269" s="176" t="s">
        <v>92</v>
      </c>
      <c r="X269" s="171" t="s">
        <v>93</v>
      </c>
      <c r="Y269" s="171" t="s">
        <v>93</v>
      </c>
      <c r="Z269" s="171" t="s">
        <v>93</v>
      </c>
      <c r="AA269" s="175" t="s">
        <v>106</v>
      </c>
      <c r="AB269" s="171" t="s">
        <v>93</v>
      </c>
      <c r="AC269" s="306"/>
      <c r="AD269" s="307"/>
      <c r="AE269" s="307"/>
    </row>
    <row r="270" spans="1:32" ht="125.1" customHeight="1" x14ac:dyDescent="0.2">
      <c r="A270" s="235" t="s">
        <v>422</v>
      </c>
      <c r="B270" s="162" t="s">
        <v>419</v>
      </c>
      <c r="C270" s="164" t="s">
        <v>611</v>
      </c>
      <c r="D270" s="164" t="s">
        <v>635</v>
      </c>
      <c r="E270" s="164" t="s">
        <v>613</v>
      </c>
      <c r="F270" s="163" t="s">
        <v>143</v>
      </c>
      <c r="G270" s="164" t="s">
        <v>729</v>
      </c>
      <c r="H270" s="175" t="s">
        <v>558</v>
      </c>
      <c r="I270" s="175" t="s">
        <v>559</v>
      </c>
      <c r="J270" s="171" t="s">
        <v>88</v>
      </c>
      <c r="K270" s="176" t="s">
        <v>560</v>
      </c>
      <c r="L270" s="176" t="s">
        <v>110</v>
      </c>
      <c r="M270" s="171">
        <v>6</v>
      </c>
      <c r="N270" s="171">
        <v>2</v>
      </c>
      <c r="O270" s="171">
        <f t="shared" si="134"/>
        <v>12</v>
      </c>
      <c r="P270" s="182" t="str">
        <f t="shared" si="133"/>
        <v>A</v>
      </c>
      <c r="Q270" s="178">
        <v>25</v>
      </c>
      <c r="R270" s="213">
        <f t="shared" si="132"/>
        <v>300</v>
      </c>
      <c r="S270" s="180" t="str">
        <f t="shared" ref="S270" si="137">IF(R270="","",IF(AND(R270&gt;=600,R270&lt;=4000),"I",IF(AND(R270&gt;=150,R270&lt;=500),"II",IF(AND(R270&gt;=40,R270&lt;=120),"III",IF(OR(R270&lt;=20,R270&gt;=0),"IV")))))</f>
        <v>II</v>
      </c>
      <c r="T270" s="183" t="s">
        <v>377</v>
      </c>
      <c r="U270" s="176" t="s">
        <v>414</v>
      </c>
      <c r="V270" s="171">
        <v>1</v>
      </c>
      <c r="W270" s="176" t="s">
        <v>92</v>
      </c>
      <c r="X270" s="171" t="s">
        <v>93</v>
      </c>
      <c r="Y270" s="171" t="s">
        <v>93</v>
      </c>
      <c r="Z270" s="171" t="s">
        <v>93</v>
      </c>
      <c r="AA270" s="175" t="s">
        <v>631</v>
      </c>
      <c r="AB270" s="171" t="s">
        <v>93</v>
      </c>
      <c r="AC270" s="306" t="s">
        <v>562</v>
      </c>
      <c r="AD270" s="307"/>
      <c r="AE270" s="307"/>
      <c r="AF270" s="173"/>
    </row>
    <row r="271" spans="1:32" ht="125.1" customHeight="1" x14ac:dyDescent="0.2">
      <c r="A271" s="235" t="s">
        <v>422</v>
      </c>
      <c r="B271" s="162" t="s">
        <v>419</v>
      </c>
      <c r="C271" s="164" t="s">
        <v>698</v>
      </c>
      <c r="D271" s="164" t="s">
        <v>612</v>
      </c>
      <c r="E271" s="164" t="s">
        <v>637</v>
      </c>
      <c r="F271" s="167" t="s">
        <v>87</v>
      </c>
      <c r="G271" s="164" t="s">
        <v>763</v>
      </c>
      <c r="H271" s="174" t="s">
        <v>428</v>
      </c>
      <c r="I271" s="175" t="s">
        <v>94</v>
      </c>
      <c r="J271" s="176" t="s">
        <v>88</v>
      </c>
      <c r="K271" s="176" t="s">
        <v>430</v>
      </c>
      <c r="L271" s="177" t="s">
        <v>638</v>
      </c>
      <c r="M271" s="178">
        <v>6</v>
      </c>
      <c r="N271" s="178">
        <v>3</v>
      </c>
      <c r="O271" s="178">
        <f>M271*N271</f>
        <v>18</v>
      </c>
      <c r="P271" s="179" t="str">
        <f>IF(OR(O271="",O271=0),"",IF(O271&lt;5,"B",IF(O271&lt;9,"M",IF(O271&lt;21,"A","MA"))))</f>
        <v>A</v>
      </c>
      <c r="Q271" s="178">
        <v>25</v>
      </c>
      <c r="R271" s="178">
        <f>O271*Q271</f>
        <v>450</v>
      </c>
      <c r="S271" s="180" t="str">
        <f>IF(R271="","",IF(AND(R271&gt;=600,R271&lt;=4000),"I",IF(AND(R271&gt;=150,R271&lt;=500),"II",IF(AND(R271&gt;=40,R271&lt;=120),"III",IF(OR(R271&lt;=20,R271&gt;=0),"IV")))))</f>
        <v>II</v>
      </c>
      <c r="T271" s="181" t="s">
        <v>377</v>
      </c>
      <c r="U271" s="177" t="s">
        <v>378</v>
      </c>
      <c r="V271" s="171">
        <v>1</v>
      </c>
      <c r="W271" s="176" t="s">
        <v>92</v>
      </c>
      <c r="X271" s="171" t="s">
        <v>93</v>
      </c>
      <c r="Y271" s="171" t="s">
        <v>93</v>
      </c>
      <c r="Z271" s="176" t="s">
        <v>93</v>
      </c>
      <c r="AA271" s="175" t="s">
        <v>432</v>
      </c>
      <c r="AB271" s="176" t="s">
        <v>93</v>
      </c>
      <c r="AC271" s="306"/>
      <c r="AD271" s="306"/>
      <c r="AE271" s="306"/>
      <c r="AF271" s="173"/>
    </row>
    <row r="272" spans="1:32" ht="125.1" customHeight="1" x14ac:dyDescent="0.2">
      <c r="A272" s="235" t="s">
        <v>422</v>
      </c>
      <c r="B272" s="162" t="s">
        <v>419</v>
      </c>
      <c r="C272" s="164" t="s">
        <v>698</v>
      </c>
      <c r="D272" s="164" t="s">
        <v>699</v>
      </c>
      <c r="E272" s="164" t="s">
        <v>637</v>
      </c>
      <c r="F272" s="167" t="s">
        <v>87</v>
      </c>
      <c r="G272" s="164" t="s">
        <v>773</v>
      </c>
      <c r="H272" s="174" t="s">
        <v>603</v>
      </c>
      <c r="I272" s="175" t="s">
        <v>441</v>
      </c>
      <c r="J272" s="176" t="s">
        <v>88</v>
      </c>
      <c r="K272" s="176" t="s">
        <v>442</v>
      </c>
      <c r="L272" s="177" t="s">
        <v>437</v>
      </c>
      <c r="M272" s="178">
        <v>6</v>
      </c>
      <c r="N272" s="178">
        <v>3</v>
      </c>
      <c r="O272" s="178">
        <f>M272*N272</f>
        <v>18</v>
      </c>
      <c r="P272" s="179" t="str">
        <f>IF(OR(O272="",O272=0),"",IF(O272&lt;5,"B",IF(O272&lt;9,"M",IF(O272&lt;21,"A","MA"))))</f>
        <v>A</v>
      </c>
      <c r="Q272" s="178">
        <v>25</v>
      </c>
      <c r="R272" s="178">
        <f>O272*Q272</f>
        <v>450</v>
      </c>
      <c r="S272" s="180" t="str">
        <f>IF(R272="","",IF(AND(R272&gt;=600,R272&lt;=4000),"I",IF(AND(R272&gt;=150,R272&lt;=500),"II",IF(AND(R272&gt;=40,R272&lt;=120),"III",IF(OR(R272&lt;=20,R272&gt;=0),"IV")))))</f>
        <v>II</v>
      </c>
      <c r="T272" s="181" t="s">
        <v>377</v>
      </c>
      <c r="U272" s="177" t="s">
        <v>378</v>
      </c>
      <c r="V272" s="171">
        <v>1</v>
      </c>
      <c r="W272" s="176" t="s">
        <v>92</v>
      </c>
      <c r="X272" s="171" t="s">
        <v>93</v>
      </c>
      <c r="Y272" s="176" t="s">
        <v>443</v>
      </c>
      <c r="Z272" s="176" t="s">
        <v>93</v>
      </c>
      <c r="AA272" s="175" t="s">
        <v>444</v>
      </c>
      <c r="AB272" s="176" t="s">
        <v>93</v>
      </c>
      <c r="AC272" s="321"/>
      <c r="AD272" s="306"/>
      <c r="AE272" s="306"/>
      <c r="AF272" s="173"/>
    </row>
    <row r="273" spans="1:32" ht="125.1" customHeight="1" x14ac:dyDescent="0.2">
      <c r="A273" s="235" t="s">
        <v>422</v>
      </c>
      <c r="B273" s="162" t="s">
        <v>419</v>
      </c>
      <c r="C273" s="164" t="s">
        <v>698</v>
      </c>
      <c r="D273" s="164" t="s">
        <v>699</v>
      </c>
      <c r="E273" s="164" t="s">
        <v>637</v>
      </c>
      <c r="F273" s="167" t="s">
        <v>87</v>
      </c>
      <c r="G273" s="164" t="s">
        <v>604</v>
      </c>
      <c r="H273" s="174" t="s">
        <v>446</v>
      </c>
      <c r="I273" s="175" t="s">
        <v>447</v>
      </c>
      <c r="J273" s="176" t="s">
        <v>88</v>
      </c>
      <c r="K273" s="176" t="s">
        <v>88</v>
      </c>
      <c r="L273" s="177" t="s">
        <v>437</v>
      </c>
      <c r="M273" s="178">
        <v>6</v>
      </c>
      <c r="N273" s="178">
        <v>3</v>
      </c>
      <c r="O273" s="178">
        <f>M273*N273</f>
        <v>18</v>
      </c>
      <c r="P273" s="179" t="str">
        <f>IF(OR(O273="",O273=0),"",IF(O273&lt;5,"B",IF(O273&lt;9,"M",IF(O273&lt;21,"A","MA"))))</f>
        <v>A</v>
      </c>
      <c r="Q273" s="178">
        <v>25</v>
      </c>
      <c r="R273" s="178">
        <f>O273*Q273</f>
        <v>450</v>
      </c>
      <c r="S273" s="180" t="str">
        <f>IF(R273="","",IF(AND(R273&gt;=600,R273&lt;=4000),"I",IF(AND(R273&gt;=150,R273&lt;=500),"II",IF(AND(R273&gt;=40,R273&lt;=120),"III",IF(OR(R273&lt;=20,R273&gt;=0),"IV")))))</f>
        <v>II</v>
      </c>
      <c r="T273" s="181" t="s">
        <v>377</v>
      </c>
      <c r="U273" s="177" t="s">
        <v>378</v>
      </c>
      <c r="V273" s="171">
        <v>1</v>
      </c>
      <c r="W273" s="176" t="s">
        <v>92</v>
      </c>
      <c r="X273" s="171" t="s">
        <v>93</v>
      </c>
      <c r="Y273" s="176" t="s">
        <v>93</v>
      </c>
      <c r="Z273" s="176" t="s">
        <v>93</v>
      </c>
      <c r="AA273" s="175" t="s">
        <v>444</v>
      </c>
      <c r="AB273" s="176" t="s">
        <v>93</v>
      </c>
      <c r="AC273" s="306"/>
      <c r="AD273" s="306"/>
      <c r="AE273" s="306"/>
      <c r="AF273" s="173"/>
    </row>
    <row r="274" spans="1:32" ht="125.1" customHeight="1" x14ac:dyDescent="0.2">
      <c r="A274" s="235" t="s">
        <v>422</v>
      </c>
      <c r="B274" s="162" t="s">
        <v>419</v>
      </c>
      <c r="C274" s="164" t="s">
        <v>698</v>
      </c>
      <c r="D274" s="164" t="s">
        <v>699</v>
      </c>
      <c r="E274" s="164" t="s">
        <v>637</v>
      </c>
      <c r="F274" s="167" t="s">
        <v>143</v>
      </c>
      <c r="G274" s="164" t="s">
        <v>448</v>
      </c>
      <c r="H274" s="165" t="s">
        <v>449</v>
      </c>
      <c r="I274" s="185" t="s">
        <v>450</v>
      </c>
      <c r="J274" s="181" t="s">
        <v>88</v>
      </c>
      <c r="K274" s="181" t="s">
        <v>451</v>
      </c>
      <c r="L274" s="181" t="s">
        <v>88</v>
      </c>
      <c r="M274" s="186">
        <v>2</v>
      </c>
      <c r="N274" s="186">
        <v>3</v>
      </c>
      <c r="O274" s="179">
        <f>M274*N274</f>
        <v>6</v>
      </c>
      <c r="P274" s="179" t="str">
        <f>IF(OR(O274="",O274=0),"",IF(O274&lt;5,"B",IF(O274&lt;9,"M",IF(O274&lt;21,"A","MA"))))</f>
        <v>M</v>
      </c>
      <c r="Q274" s="186">
        <v>10</v>
      </c>
      <c r="R274" s="179">
        <f>O274*Q274</f>
        <v>60</v>
      </c>
      <c r="S274" s="180" t="str">
        <f>IF(R274="","",IF(AND(R274&gt;=600,R274&lt;=4000),"I",IF(AND(R274&gt;=150,R274&lt;=500),"II",IF(AND(R274&gt;=40,R274&lt;=120),"III",IF(OR(R274&lt;=20,R274&gt;=0),"IV")))))</f>
        <v>III</v>
      </c>
      <c r="T274" s="181" t="s">
        <v>386</v>
      </c>
      <c r="U274" s="181" t="s">
        <v>389</v>
      </c>
      <c r="V274" s="171">
        <v>1</v>
      </c>
      <c r="W274" s="181" t="s">
        <v>92</v>
      </c>
      <c r="X274" s="181" t="s">
        <v>93</v>
      </c>
      <c r="Y274" s="181" t="s">
        <v>93</v>
      </c>
      <c r="Z274" s="181" t="s">
        <v>93</v>
      </c>
      <c r="AA274" s="187" t="s">
        <v>614</v>
      </c>
      <c r="AB274" s="181" t="s">
        <v>93</v>
      </c>
      <c r="AC274" s="308"/>
      <c r="AD274" s="308"/>
      <c r="AE274" s="308"/>
      <c r="AF274" s="173"/>
    </row>
    <row r="275" spans="1:32" ht="125.1" customHeight="1" x14ac:dyDescent="0.2">
      <c r="A275" s="235" t="s">
        <v>422</v>
      </c>
      <c r="B275" s="162" t="s">
        <v>419</v>
      </c>
      <c r="C275" s="164" t="s">
        <v>698</v>
      </c>
      <c r="D275" s="164" t="s">
        <v>699</v>
      </c>
      <c r="E275" s="164" t="s">
        <v>637</v>
      </c>
      <c r="F275" s="167" t="s">
        <v>87</v>
      </c>
      <c r="G275" s="164" t="s">
        <v>453</v>
      </c>
      <c r="H275" s="185" t="s">
        <v>454</v>
      </c>
      <c r="I275" s="185" t="s">
        <v>97</v>
      </c>
      <c r="J275" s="181" t="s">
        <v>88</v>
      </c>
      <c r="K275" s="181" t="s">
        <v>455</v>
      </c>
      <c r="L275" s="181" t="s">
        <v>639</v>
      </c>
      <c r="M275" s="186">
        <v>2</v>
      </c>
      <c r="N275" s="186">
        <v>3</v>
      </c>
      <c r="O275" s="179">
        <f t="shared" ref="O275:O276" si="138">M275*N275</f>
        <v>6</v>
      </c>
      <c r="P275" s="179" t="str">
        <f t="shared" ref="P275" si="139">IF(OR(O275="",O275=0),"",IF(O275&lt;5,"B",IF(O275&lt;9,"M",IF(O275&lt;21,"A","MA"))))</f>
        <v>M</v>
      </c>
      <c r="Q275" s="186">
        <v>10</v>
      </c>
      <c r="R275" s="179">
        <f t="shared" ref="R275" si="140">O275*Q275</f>
        <v>60</v>
      </c>
      <c r="S275" s="180" t="str">
        <f t="shared" ref="S275" si="141">IF(R275="","",IF(AND(R275&gt;=600,R275&lt;=4000),"I",IF(AND(R275&gt;=150,R275&lt;=500),"II",IF(AND(R275&gt;=40,R275&lt;=120),"III",IF(OR(R275&lt;=20,R275&gt;=0),"IV")))))</f>
        <v>III</v>
      </c>
      <c r="T275" s="181" t="s">
        <v>386</v>
      </c>
      <c r="U275" s="181" t="s">
        <v>393</v>
      </c>
      <c r="V275" s="171">
        <v>1</v>
      </c>
      <c r="W275" s="188" t="s">
        <v>92</v>
      </c>
      <c r="X275" s="181" t="s">
        <v>93</v>
      </c>
      <c r="Y275" s="181" t="s">
        <v>93</v>
      </c>
      <c r="Z275" s="181" t="s">
        <v>457</v>
      </c>
      <c r="AA275" s="187" t="s">
        <v>640</v>
      </c>
      <c r="AB275" s="181" t="s">
        <v>93</v>
      </c>
      <c r="AC275" s="318"/>
      <c r="AD275" s="319"/>
      <c r="AE275" s="320"/>
      <c r="AF275" s="173"/>
    </row>
    <row r="276" spans="1:32" ht="125.1" customHeight="1" x14ac:dyDescent="0.2">
      <c r="A276" s="235" t="s">
        <v>422</v>
      </c>
      <c r="B276" s="162" t="s">
        <v>419</v>
      </c>
      <c r="C276" s="164" t="s">
        <v>698</v>
      </c>
      <c r="D276" s="164" t="s">
        <v>699</v>
      </c>
      <c r="E276" s="164" t="s">
        <v>637</v>
      </c>
      <c r="F276" s="167" t="s">
        <v>87</v>
      </c>
      <c r="G276" s="164" t="s">
        <v>745</v>
      </c>
      <c r="H276" s="185" t="s">
        <v>459</v>
      </c>
      <c r="I276" s="185" t="s">
        <v>460</v>
      </c>
      <c r="J276" s="181" t="s">
        <v>88</v>
      </c>
      <c r="K276" s="181" t="s">
        <v>461</v>
      </c>
      <c r="L276" s="181" t="s">
        <v>88</v>
      </c>
      <c r="M276" s="189">
        <v>2</v>
      </c>
      <c r="N276" s="189">
        <v>3</v>
      </c>
      <c r="O276" s="182">
        <f t="shared" si="138"/>
        <v>6</v>
      </c>
      <c r="P276" s="182" t="str">
        <f>IF(OR(O276="",O276=0),"",IF(O276&lt;5,"B",IF(O276&lt;9,"M",IF(O276&lt;21,"A","MA"))))</f>
        <v>M</v>
      </c>
      <c r="Q276" s="189">
        <v>25</v>
      </c>
      <c r="R276" s="182">
        <f>O276*Q276</f>
        <v>150</v>
      </c>
      <c r="S276" s="180" t="str">
        <f>IF(R276="","",IF(AND(R276&gt;=600,R276&lt;=4000),"I",IF(AND(R276&gt;=150,R276&lt;=500),"II",IF(AND(R276&gt;=40,R276&lt;=120),"III",IF(OR(R276&lt;=20,R276&gt;=0),"IV")))))</f>
        <v>II</v>
      </c>
      <c r="T276" s="183" t="s">
        <v>377</v>
      </c>
      <c r="U276" s="181" t="s">
        <v>462</v>
      </c>
      <c r="V276" s="171">
        <v>1</v>
      </c>
      <c r="W276" s="188" t="s">
        <v>92</v>
      </c>
      <c r="X276" s="181" t="s">
        <v>93</v>
      </c>
      <c r="Y276" s="181" t="s">
        <v>93</v>
      </c>
      <c r="Z276" s="181" t="s">
        <v>463</v>
      </c>
      <c r="AA276" s="187" t="s">
        <v>616</v>
      </c>
      <c r="AB276" s="181" t="s">
        <v>93</v>
      </c>
      <c r="AC276" s="318"/>
      <c r="AD276" s="319"/>
      <c r="AE276" s="320"/>
      <c r="AF276" s="173"/>
    </row>
    <row r="277" spans="1:32" ht="125.1" customHeight="1" x14ac:dyDescent="0.2">
      <c r="A277" s="235" t="s">
        <v>422</v>
      </c>
      <c r="B277" s="162" t="s">
        <v>419</v>
      </c>
      <c r="C277" s="164" t="s">
        <v>698</v>
      </c>
      <c r="D277" s="164" t="s">
        <v>699</v>
      </c>
      <c r="E277" s="164" t="s">
        <v>637</v>
      </c>
      <c r="F277" s="167" t="s">
        <v>87</v>
      </c>
      <c r="G277" s="164" t="s">
        <v>749</v>
      </c>
      <c r="H277" s="166" t="s">
        <v>465</v>
      </c>
      <c r="I277" s="166" t="s">
        <v>466</v>
      </c>
      <c r="J277" s="167" t="s">
        <v>88</v>
      </c>
      <c r="K277" s="167" t="s">
        <v>88</v>
      </c>
      <c r="L277" s="167" t="s">
        <v>467</v>
      </c>
      <c r="M277" s="190">
        <v>2</v>
      </c>
      <c r="N277" s="190">
        <v>3</v>
      </c>
      <c r="O277" s="191">
        <f>M277*N277</f>
        <v>6</v>
      </c>
      <c r="P277" s="191" t="str">
        <f>IF(OR(O277="",O277=0),"",IF(O277&lt;5,"B",IF(O277&lt;9,"M",IF(O277&lt;21,"A","MA"))))</f>
        <v>M</v>
      </c>
      <c r="Q277" s="190">
        <v>25</v>
      </c>
      <c r="R277" s="191">
        <f>O277*Q277</f>
        <v>150</v>
      </c>
      <c r="S277" s="170" t="str">
        <f>IF(R277="","",IF(AND(R277&gt;=600,R277&lt;=4000),"I",IF(AND(R277&gt;=150,R277&lt;=500),"II",IF(AND(R277&gt;=40,R277&lt;=120),"III",IF(OR(R277&lt;=20,R277&gt;=0),"IV")))))</f>
        <v>II</v>
      </c>
      <c r="T277" s="181" t="s">
        <v>377</v>
      </c>
      <c r="U277" s="167" t="s">
        <v>397</v>
      </c>
      <c r="V277" s="171">
        <v>1</v>
      </c>
      <c r="W277" s="188" t="s">
        <v>92</v>
      </c>
      <c r="X277" s="167" t="s">
        <v>93</v>
      </c>
      <c r="Y277" s="167" t="s">
        <v>93</v>
      </c>
      <c r="Z277" s="181" t="s">
        <v>93</v>
      </c>
      <c r="AA277" s="167" t="s">
        <v>93</v>
      </c>
      <c r="AB277" s="167" t="s">
        <v>641</v>
      </c>
      <c r="AC277" s="313"/>
      <c r="AD277" s="314"/>
      <c r="AE277" s="315"/>
      <c r="AF277" s="173"/>
    </row>
    <row r="278" spans="1:32" ht="125.1" customHeight="1" x14ac:dyDescent="0.2">
      <c r="A278" s="235" t="s">
        <v>422</v>
      </c>
      <c r="B278" s="162" t="s">
        <v>419</v>
      </c>
      <c r="C278" s="164" t="s">
        <v>698</v>
      </c>
      <c r="D278" s="164" t="s">
        <v>699</v>
      </c>
      <c r="E278" s="164" t="s">
        <v>637</v>
      </c>
      <c r="F278" s="167" t="s">
        <v>87</v>
      </c>
      <c r="G278" s="164" t="s">
        <v>605</v>
      </c>
      <c r="H278" s="166" t="s">
        <v>476</v>
      </c>
      <c r="I278" s="192" t="s">
        <v>477</v>
      </c>
      <c r="J278" s="193" t="s">
        <v>88</v>
      </c>
      <c r="K278" s="193" t="s">
        <v>88</v>
      </c>
      <c r="L278" s="193" t="s">
        <v>88</v>
      </c>
      <c r="M278" s="193">
        <v>6</v>
      </c>
      <c r="N278" s="193">
        <v>3</v>
      </c>
      <c r="O278" s="191">
        <f>M278*N278</f>
        <v>18</v>
      </c>
      <c r="P278" s="179" t="str">
        <f t="shared" ref="P278:P285" si="142">IF(OR(O278="",O278=0),"",IF(O278&lt;5,"B",IF(O278&lt;9,"M",IF(O278&lt;21,"A","MA"))))</f>
        <v>A</v>
      </c>
      <c r="Q278" s="193">
        <v>25</v>
      </c>
      <c r="R278" s="191">
        <f>O278*Q278</f>
        <v>450</v>
      </c>
      <c r="S278" s="180" t="str">
        <f t="shared" ref="S278:S282" si="143">IF(R278="","",IF(AND(R278&gt;=600,R278&lt;=4000),"I",IF(AND(R278&gt;=150,R278&lt;=500),"II",IF(AND(R278&gt;=40,R278&lt;=120),"III",IF(OR(R278&lt;=20,R278&gt;=0),"IV")))))</f>
        <v>II</v>
      </c>
      <c r="T278" s="181" t="s">
        <v>377</v>
      </c>
      <c r="U278" s="194" t="s">
        <v>479</v>
      </c>
      <c r="V278" s="171">
        <v>1</v>
      </c>
      <c r="W278" s="188" t="s">
        <v>92</v>
      </c>
      <c r="X278" s="193" t="s">
        <v>93</v>
      </c>
      <c r="Y278" s="193" t="s">
        <v>93</v>
      </c>
      <c r="Z278" s="193" t="s">
        <v>93</v>
      </c>
      <c r="AA278" s="192" t="s">
        <v>617</v>
      </c>
      <c r="AB278" s="193" t="s">
        <v>93</v>
      </c>
      <c r="AC278" s="308"/>
      <c r="AD278" s="308"/>
      <c r="AE278" s="308"/>
      <c r="AF278" s="173"/>
    </row>
    <row r="279" spans="1:32" ht="125.1" customHeight="1" x14ac:dyDescent="0.2">
      <c r="A279" s="235" t="s">
        <v>422</v>
      </c>
      <c r="B279" s="162" t="s">
        <v>419</v>
      </c>
      <c r="C279" s="164" t="s">
        <v>698</v>
      </c>
      <c r="D279" s="164" t="s">
        <v>699</v>
      </c>
      <c r="E279" s="164" t="s">
        <v>637</v>
      </c>
      <c r="F279" s="167" t="s">
        <v>87</v>
      </c>
      <c r="G279" s="164" t="s">
        <v>780</v>
      </c>
      <c r="H279" s="166" t="s">
        <v>492</v>
      </c>
      <c r="I279" s="192" t="s">
        <v>488</v>
      </c>
      <c r="J279" s="193" t="s">
        <v>88</v>
      </c>
      <c r="K279" s="188" t="s">
        <v>88</v>
      </c>
      <c r="L279" s="188" t="s">
        <v>88</v>
      </c>
      <c r="M279" s="193">
        <v>2</v>
      </c>
      <c r="N279" s="193">
        <v>2</v>
      </c>
      <c r="O279" s="193">
        <v>4</v>
      </c>
      <c r="P279" s="179" t="str">
        <f t="shared" si="142"/>
        <v>B</v>
      </c>
      <c r="Q279" s="193">
        <v>10</v>
      </c>
      <c r="R279" s="193">
        <v>40</v>
      </c>
      <c r="S279" s="180" t="str">
        <f t="shared" si="143"/>
        <v>III</v>
      </c>
      <c r="T279" s="181" t="s">
        <v>386</v>
      </c>
      <c r="U279" s="194" t="s">
        <v>485</v>
      </c>
      <c r="V279" s="171">
        <v>1</v>
      </c>
      <c r="W279" s="188" t="s">
        <v>92</v>
      </c>
      <c r="X279" s="193" t="s">
        <v>93</v>
      </c>
      <c r="Y279" s="193" t="s">
        <v>93</v>
      </c>
      <c r="Z279" s="193" t="s">
        <v>93</v>
      </c>
      <c r="AA279" s="192" t="s">
        <v>642</v>
      </c>
      <c r="AB279" s="193" t="s">
        <v>93</v>
      </c>
      <c r="AC279" s="308"/>
      <c r="AD279" s="308"/>
      <c r="AE279" s="308"/>
      <c r="AF279" s="173"/>
    </row>
    <row r="280" spans="1:32" ht="125.1" customHeight="1" x14ac:dyDescent="0.2">
      <c r="A280" s="235" t="s">
        <v>422</v>
      </c>
      <c r="B280" s="162" t="s">
        <v>419</v>
      </c>
      <c r="C280" s="164" t="s">
        <v>698</v>
      </c>
      <c r="D280" s="164" t="s">
        <v>699</v>
      </c>
      <c r="E280" s="164" t="s">
        <v>637</v>
      </c>
      <c r="F280" s="167" t="s">
        <v>87</v>
      </c>
      <c r="G280" s="164" t="s">
        <v>643</v>
      </c>
      <c r="H280" s="185" t="s">
        <v>644</v>
      </c>
      <c r="I280" s="185" t="s">
        <v>502</v>
      </c>
      <c r="J280" s="181" t="s">
        <v>88</v>
      </c>
      <c r="K280" s="181" t="s">
        <v>88</v>
      </c>
      <c r="L280" s="181" t="s">
        <v>88</v>
      </c>
      <c r="M280" s="186">
        <v>2</v>
      </c>
      <c r="N280" s="186">
        <v>3</v>
      </c>
      <c r="O280" s="179">
        <f t="shared" ref="O280:O285" si="144">M280*N280</f>
        <v>6</v>
      </c>
      <c r="P280" s="179" t="str">
        <f t="shared" si="142"/>
        <v>M</v>
      </c>
      <c r="Q280" s="186">
        <v>25</v>
      </c>
      <c r="R280" s="191">
        <f t="shared" ref="R280:R285" si="145">O280*Q280</f>
        <v>150</v>
      </c>
      <c r="S280" s="180" t="str">
        <f t="shared" si="143"/>
        <v>II</v>
      </c>
      <c r="T280" s="181" t="s">
        <v>377</v>
      </c>
      <c r="U280" s="181" t="s">
        <v>498</v>
      </c>
      <c r="V280" s="171">
        <v>1</v>
      </c>
      <c r="W280" s="188" t="s">
        <v>92</v>
      </c>
      <c r="X280" s="181" t="s">
        <v>93</v>
      </c>
      <c r="Y280" s="181" t="s">
        <v>93</v>
      </c>
      <c r="Z280" s="183" t="s">
        <v>93</v>
      </c>
      <c r="AA280" s="187" t="s">
        <v>774</v>
      </c>
      <c r="AB280" s="181" t="s">
        <v>93</v>
      </c>
      <c r="AC280" s="308"/>
      <c r="AD280" s="308"/>
      <c r="AE280" s="308"/>
      <c r="AF280" s="173"/>
    </row>
    <row r="281" spans="1:32" ht="125.1" customHeight="1" x14ac:dyDescent="0.2">
      <c r="A281" s="235" t="s">
        <v>422</v>
      </c>
      <c r="B281" s="162" t="s">
        <v>419</v>
      </c>
      <c r="C281" s="164" t="s">
        <v>698</v>
      </c>
      <c r="D281" s="164" t="s">
        <v>699</v>
      </c>
      <c r="E281" s="164" t="s">
        <v>637</v>
      </c>
      <c r="F281" s="167" t="s">
        <v>87</v>
      </c>
      <c r="G281" s="164" t="s">
        <v>775</v>
      </c>
      <c r="H281" s="185" t="s">
        <v>776</v>
      </c>
      <c r="I281" s="185" t="s">
        <v>502</v>
      </c>
      <c r="J281" s="181" t="s">
        <v>88</v>
      </c>
      <c r="K281" s="181" t="s">
        <v>88</v>
      </c>
      <c r="L281" s="181" t="s">
        <v>88</v>
      </c>
      <c r="M281" s="186">
        <v>2</v>
      </c>
      <c r="N281" s="186">
        <v>3</v>
      </c>
      <c r="O281" s="179">
        <f t="shared" si="144"/>
        <v>6</v>
      </c>
      <c r="P281" s="179" t="str">
        <f t="shared" si="142"/>
        <v>M</v>
      </c>
      <c r="Q281" s="186">
        <v>25</v>
      </c>
      <c r="R281" s="191">
        <f t="shared" si="145"/>
        <v>150</v>
      </c>
      <c r="S281" s="180" t="str">
        <f t="shared" si="143"/>
        <v>II</v>
      </c>
      <c r="T281" s="181" t="s">
        <v>377</v>
      </c>
      <c r="U281" s="181" t="s">
        <v>498</v>
      </c>
      <c r="V281" s="171">
        <v>1</v>
      </c>
      <c r="W281" s="188" t="s">
        <v>92</v>
      </c>
      <c r="X281" s="181" t="s">
        <v>93</v>
      </c>
      <c r="Y281" s="181" t="s">
        <v>93</v>
      </c>
      <c r="Z281" s="181" t="s">
        <v>93</v>
      </c>
      <c r="AA281" s="185" t="s">
        <v>645</v>
      </c>
      <c r="AB281" s="181" t="s">
        <v>93</v>
      </c>
      <c r="AC281" s="308"/>
      <c r="AD281" s="308"/>
      <c r="AE281" s="308"/>
      <c r="AF281" s="173"/>
    </row>
    <row r="282" spans="1:32" ht="125.1" customHeight="1" x14ac:dyDescent="0.2">
      <c r="A282" s="235" t="s">
        <v>422</v>
      </c>
      <c r="B282" s="162" t="s">
        <v>419</v>
      </c>
      <c r="C282" s="164" t="s">
        <v>698</v>
      </c>
      <c r="D282" s="164" t="s">
        <v>699</v>
      </c>
      <c r="E282" s="164" t="s">
        <v>637</v>
      </c>
      <c r="F282" s="163" t="s">
        <v>87</v>
      </c>
      <c r="G282" s="164" t="s">
        <v>717</v>
      </c>
      <c r="H282" s="185" t="s">
        <v>533</v>
      </c>
      <c r="I282" s="192" t="s">
        <v>534</v>
      </c>
      <c r="J282" s="194" t="s">
        <v>88</v>
      </c>
      <c r="K282" s="194" t="s">
        <v>535</v>
      </c>
      <c r="L282" s="188" t="s">
        <v>88</v>
      </c>
      <c r="M282" s="189">
        <v>6</v>
      </c>
      <c r="N282" s="189">
        <v>3</v>
      </c>
      <c r="O282" s="182">
        <f t="shared" si="144"/>
        <v>18</v>
      </c>
      <c r="P282" s="182" t="str">
        <f t="shared" si="142"/>
        <v>A</v>
      </c>
      <c r="Q282" s="189">
        <v>25</v>
      </c>
      <c r="R282" s="213">
        <f t="shared" si="145"/>
        <v>450</v>
      </c>
      <c r="S282" s="180" t="str">
        <f t="shared" si="143"/>
        <v>II</v>
      </c>
      <c r="T282" s="183" t="s">
        <v>377</v>
      </c>
      <c r="U282" s="188" t="s">
        <v>406</v>
      </c>
      <c r="V282" s="171">
        <v>1</v>
      </c>
      <c r="W282" s="188" t="s">
        <v>92</v>
      </c>
      <c r="X282" s="193" t="s">
        <v>93</v>
      </c>
      <c r="Y282" s="193" t="s">
        <v>93</v>
      </c>
      <c r="Z282" s="193" t="s">
        <v>93</v>
      </c>
      <c r="AA282" s="192" t="s">
        <v>628</v>
      </c>
      <c r="AB282" s="181" t="s">
        <v>93</v>
      </c>
      <c r="AC282" s="308"/>
      <c r="AD282" s="308"/>
      <c r="AE282" s="308"/>
      <c r="AF282" s="173"/>
    </row>
    <row r="283" spans="1:32" ht="125.1" customHeight="1" x14ac:dyDescent="0.2">
      <c r="A283" s="235" t="s">
        <v>422</v>
      </c>
      <c r="B283" s="162" t="s">
        <v>419</v>
      </c>
      <c r="C283" s="164" t="s">
        <v>698</v>
      </c>
      <c r="D283" s="164" t="s">
        <v>699</v>
      </c>
      <c r="E283" s="164" t="s">
        <v>637</v>
      </c>
      <c r="F283" s="163" t="s">
        <v>87</v>
      </c>
      <c r="G283" s="164" t="s">
        <v>731</v>
      </c>
      <c r="H283" s="212" t="s">
        <v>538</v>
      </c>
      <c r="I283" s="212" t="s">
        <v>539</v>
      </c>
      <c r="J283" s="214" t="s">
        <v>540</v>
      </c>
      <c r="K283" s="214" t="s">
        <v>88</v>
      </c>
      <c r="L283" s="214" t="s">
        <v>88</v>
      </c>
      <c r="M283" s="215">
        <v>2</v>
      </c>
      <c r="N283" s="215">
        <v>3</v>
      </c>
      <c r="O283" s="171">
        <f t="shared" si="144"/>
        <v>6</v>
      </c>
      <c r="P283" s="182" t="str">
        <f t="shared" si="142"/>
        <v>M</v>
      </c>
      <c r="Q283" s="215">
        <v>10</v>
      </c>
      <c r="R283" s="213">
        <f t="shared" si="145"/>
        <v>60</v>
      </c>
      <c r="S283" s="216" t="s">
        <v>305</v>
      </c>
      <c r="T283" s="217" t="s">
        <v>386</v>
      </c>
      <c r="U283" s="217" t="s">
        <v>541</v>
      </c>
      <c r="V283" s="171">
        <v>1</v>
      </c>
      <c r="W283" s="176" t="s">
        <v>92</v>
      </c>
      <c r="X283" s="214" t="s">
        <v>93</v>
      </c>
      <c r="Y283" s="214" t="s">
        <v>93</v>
      </c>
      <c r="Z283" s="214" t="s">
        <v>93</v>
      </c>
      <c r="AA283" s="218" t="s">
        <v>646</v>
      </c>
      <c r="AB283" s="193" t="s">
        <v>93</v>
      </c>
      <c r="AC283" s="316"/>
      <c r="AD283" s="316"/>
      <c r="AE283" s="316"/>
      <c r="AF283" s="173"/>
    </row>
    <row r="284" spans="1:32" ht="125.1" customHeight="1" x14ac:dyDescent="0.2">
      <c r="A284" s="235" t="s">
        <v>422</v>
      </c>
      <c r="B284" s="162" t="s">
        <v>419</v>
      </c>
      <c r="C284" s="164" t="s">
        <v>698</v>
      </c>
      <c r="D284" s="164" t="s">
        <v>699</v>
      </c>
      <c r="E284" s="164" t="s">
        <v>637</v>
      </c>
      <c r="F284" s="163" t="s">
        <v>87</v>
      </c>
      <c r="G284" s="164" t="s">
        <v>634</v>
      </c>
      <c r="H284" s="185" t="s">
        <v>543</v>
      </c>
      <c r="I284" s="192" t="s">
        <v>109</v>
      </c>
      <c r="J284" s="193" t="s">
        <v>88</v>
      </c>
      <c r="K284" s="194" t="s">
        <v>544</v>
      </c>
      <c r="L284" s="195" t="s">
        <v>545</v>
      </c>
      <c r="M284" s="189">
        <v>6</v>
      </c>
      <c r="N284" s="189">
        <v>3</v>
      </c>
      <c r="O284" s="182">
        <f t="shared" si="144"/>
        <v>18</v>
      </c>
      <c r="P284" s="182" t="str">
        <f t="shared" si="142"/>
        <v>A</v>
      </c>
      <c r="Q284" s="189">
        <v>25</v>
      </c>
      <c r="R284" s="213">
        <f t="shared" si="145"/>
        <v>450</v>
      </c>
      <c r="S284" s="180" t="str">
        <f>IF(R284="","",IF(AND(R284&gt;=600,R284&lt;=4000),"I",IF(AND(R284&gt;=150,R284&lt;=500),"II",IF(AND(R284&gt;=40,R284&lt;=120),"III",IF(OR(R284&lt;=20,R284&gt;=0),"IV")))))</f>
        <v>II</v>
      </c>
      <c r="T284" s="183" t="s">
        <v>377</v>
      </c>
      <c r="U284" s="195" t="s">
        <v>546</v>
      </c>
      <c r="V284" s="171">
        <v>1</v>
      </c>
      <c r="W284" s="188" t="s">
        <v>92</v>
      </c>
      <c r="X284" s="193" t="s">
        <v>93</v>
      </c>
      <c r="Y284" s="193" t="s">
        <v>93</v>
      </c>
      <c r="Z284" s="193" t="s">
        <v>93</v>
      </c>
      <c r="AA284" s="218" t="s">
        <v>646</v>
      </c>
      <c r="AB284" s="193" t="s">
        <v>93</v>
      </c>
      <c r="AC284" s="308"/>
      <c r="AD284" s="308"/>
      <c r="AE284" s="308"/>
      <c r="AF284" s="173"/>
    </row>
    <row r="285" spans="1:32" ht="125.1" customHeight="1" x14ac:dyDescent="0.2">
      <c r="A285" s="235" t="s">
        <v>422</v>
      </c>
      <c r="B285" s="162" t="s">
        <v>419</v>
      </c>
      <c r="C285" s="164" t="s">
        <v>698</v>
      </c>
      <c r="D285" s="164" t="s">
        <v>699</v>
      </c>
      <c r="E285" s="164" t="s">
        <v>637</v>
      </c>
      <c r="F285" s="163" t="s">
        <v>143</v>
      </c>
      <c r="G285" s="164" t="s">
        <v>729</v>
      </c>
      <c r="H285" s="175" t="s">
        <v>558</v>
      </c>
      <c r="I285" s="175" t="s">
        <v>559</v>
      </c>
      <c r="J285" s="171" t="s">
        <v>88</v>
      </c>
      <c r="K285" s="176" t="s">
        <v>560</v>
      </c>
      <c r="L285" s="176" t="s">
        <v>110</v>
      </c>
      <c r="M285" s="171">
        <v>6</v>
      </c>
      <c r="N285" s="171">
        <v>2</v>
      </c>
      <c r="O285" s="171">
        <f t="shared" si="144"/>
        <v>12</v>
      </c>
      <c r="P285" s="182" t="str">
        <f t="shared" si="142"/>
        <v>A</v>
      </c>
      <c r="Q285" s="178">
        <v>25</v>
      </c>
      <c r="R285" s="213">
        <f t="shared" si="145"/>
        <v>300</v>
      </c>
      <c r="S285" s="180" t="str">
        <f t="shared" ref="S285" si="146">IF(R285="","",IF(AND(R285&gt;=600,R285&lt;=4000),"I",IF(AND(R285&gt;=150,R285&lt;=500),"II",IF(AND(R285&gt;=40,R285&lt;=120),"III",IF(OR(R285&lt;=20,R285&gt;=0),"IV")))))</f>
        <v>II</v>
      </c>
      <c r="T285" s="183" t="s">
        <v>377</v>
      </c>
      <c r="U285" s="176" t="s">
        <v>414</v>
      </c>
      <c r="V285" s="171">
        <v>1</v>
      </c>
      <c r="W285" s="176" t="s">
        <v>92</v>
      </c>
      <c r="X285" s="171" t="s">
        <v>93</v>
      </c>
      <c r="Y285" s="171" t="s">
        <v>93</v>
      </c>
      <c r="Z285" s="171" t="s">
        <v>93</v>
      </c>
      <c r="AA285" s="218" t="s">
        <v>646</v>
      </c>
      <c r="AB285" s="171" t="s">
        <v>93</v>
      </c>
      <c r="AC285" s="306" t="s">
        <v>562</v>
      </c>
      <c r="AD285" s="307"/>
      <c r="AE285" s="307"/>
      <c r="AF285" s="173"/>
    </row>
    <row r="286" spans="1:32" ht="18.75" customHeight="1" x14ac:dyDescent="0.2">
      <c r="A286" s="359" t="s">
        <v>119</v>
      </c>
      <c r="B286" s="361" t="s">
        <v>416</v>
      </c>
      <c r="C286" s="362"/>
      <c r="D286" s="362"/>
      <c r="E286" s="362"/>
      <c r="F286" s="362"/>
      <c r="G286" s="362"/>
      <c r="H286" s="362"/>
      <c r="I286" s="362"/>
      <c r="J286" s="362"/>
      <c r="K286" s="362"/>
      <c r="L286" s="362"/>
      <c r="M286" s="362"/>
      <c r="N286" s="362"/>
      <c r="O286" s="362"/>
      <c r="P286" s="362"/>
      <c r="Q286" s="362"/>
      <c r="R286" s="362"/>
      <c r="S286" s="362"/>
      <c r="T286" s="362"/>
      <c r="U286" s="362"/>
      <c r="V286" s="362"/>
      <c r="W286" s="362"/>
      <c r="X286" s="362"/>
      <c r="Y286" s="362"/>
      <c r="Z286" s="362"/>
      <c r="AA286" s="362"/>
      <c r="AB286" s="362"/>
      <c r="AC286" s="362"/>
      <c r="AD286" s="362"/>
      <c r="AE286" s="363"/>
    </row>
    <row r="287" spans="1:32" ht="30.75" customHeight="1" thickBot="1" x14ac:dyDescent="0.25">
      <c r="A287" s="360"/>
      <c r="B287" s="364"/>
      <c r="C287" s="365"/>
      <c r="D287" s="365"/>
      <c r="E287" s="365"/>
      <c r="F287" s="365"/>
      <c r="G287" s="365"/>
      <c r="H287" s="365"/>
      <c r="I287" s="365"/>
      <c r="J287" s="365"/>
      <c r="K287" s="365"/>
      <c r="L287" s="365"/>
      <c r="M287" s="365"/>
      <c r="N287" s="365"/>
      <c r="O287" s="365"/>
      <c r="P287" s="365"/>
      <c r="Q287" s="365"/>
      <c r="R287" s="365"/>
      <c r="S287" s="365"/>
      <c r="T287" s="365"/>
      <c r="U287" s="365"/>
      <c r="V287" s="365"/>
      <c r="W287" s="365"/>
      <c r="X287" s="365"/>
      <c r="Y287" s="365"/>
      <c r="Z287" s="365"/>
      <c r="AA287" s="365"/>
      <c r="AB287" s="365"/>
      <c r="AC287" s="365"/>
      <c r="AD287" s="365"/>
      <c r="AE287" s="366"/>
    </row>
    <row r="288" spans="1:32" ht="15.75" x14ac:dyDescent="0.25">
      <c r="A288" s="352" t="s">
        <v>421</v>
      </c>
      <c r="B288" s="352"/>
      <c r="C288" s="352"/>
      <c r="D288" s="352"/>
      <c r="E288" s="352"/>
      <c r="F288" s="352"/>
      <c r="G288" s="352"/>
      <c r="H288" s="352"/>
      <c r="I288" s="352"/>
      <c r="J288" s="352"/>
      <c r="K288" s="352"/>
      <c r="L288" s="352"/>
      <c r="M288" s="352"/>
      <c r="N288" s="352"/>
      <c r="O288" s="352"/>
      <c r="P288" s="352"/>
      <c r="Q288" s="352"/>
      <c r="R288" s="352"/>
      <c r="S288" s="352"/>
      <c r="T288" s="352"/>
      <c r="U288" s="352"/>
      <c r="V288" s="352"/>
      <c r="W288" s="352"/>
      <c r="X288" s="352"/>
      <c r="Y288" s="352"/>
      <c r="Z288" s="352"/>
      <c r="AA288" s="352"/>
      <c r="AB288" s="352"/>
      <c r="AC288" s="352"/>
      <c r="AD288" s="352"/>
      <c r="AE288" s="352"/>
    </row>
  </sheetData>
  <sheetProtection formatCells="0" formatColumns="0" formatRows="0" insertRows="0" deleteRows="0" sort="0" autoFilter="0" pivotTables="0"/>
  <autoFilter ref="A16:AF288" xr:uid="{00000000-0001-0000-0100-000000000000}">
    <filterColumn colId="28" showButton="0"/>
    <filterColumn colId="29" showButton="0"/>
  </autoFilter>
  <mergeCells count="291">
    <mergeCell ref="AC280:AE280"/>
    <mergeCell ref="AC281:AE281"/>
    <mergeCell ref="AC282:AE282"/>
    <mergeCell ref="AC283:AE283"/>
    <mergeCell ref="AC284:AE284"/>
    <mergeCell ref="AC285:AE285"/>
    <mergeCell ref="AC271:AE271"/>
    <mergeCell ref="AC272:AE272"/>
    <mergeCell ref="AC273:AE273"/>
    <mergeCell ref="AC274:AE274"/>
    <mergeCell ref="AC275:AE275"/>
    <mergeCell ref="AC276:AE276"/>
    <mergeCell ref="AC277:AE277"/>
    <mergeCell ref="AC278:AE278"/>
    <mergeCell ref="AC279:AE279"/>
    <mergeCell ref="AC262:AE262"/>
    <mergeCell ref="AC263:AE263"/>
    <mergeCell ref="AC264:AE264"/>
    <mergeCell ref="AC265:AE265"/>
    <mergeCell ref="AC266:AE266"/>
    <mergeCell ref="AC267:AE267"/>
    <mergeCell ref="AC268:AE268"/>
    <mergeCell ref="AC270:AE270"/>
    <mergeCell ref="AC269:AE269"/>
    <mergeCell ref="AC242:AE242"/>
    <mergeCell ref="AC243:AE243"/>
    <mergeCell ref="AC244:AE244"/>
    <mergeCell ref="AC246:AE246"/>
    <mergeCell ref="AC245:AE245"/>
    <mergeCell ref="AC256:AE256"/>
    <mergeCell ref="AC259:AE259"/>
    <mergeCell ref="AC260:AE260"/>
    <mergeCell ref="AC261:AE261"/>
    <mergeCell ref="AC258:AE258"/>
    <mergeCell ref="AC254:AE254"/>
    <mergeCell ref="AC257:AE257"/>
    <mergeCell ref="AC255:AE255"/>
    <mergeCell ref="AC253:AE253"/>
    <mergeCell ref="AC247:AE247"/>
    <mergeCell ref="AC248:AE248"/>
    <mergeCell ref="AC249:AE249"/>
    <mergeCell ref="AC99:AE99"/>
    <mergeCell ref="AC110:AE110"/>
    <mergeCell ref="AC109:AE109"/>
    <mergeCell ref="AC108:AE108"/>
    <mergeCell ref="AC107:AE107"/>
    <mergeCell ref="AC106:AE106"/>
    <mergeCell ref="AC105:AE105"/>
    <mergeCell ref="AC104:AE104"/>
    <mergeCell ref="AC103:AE103"/>
    <mergeCell ref="AC102:AE102"/>
    <mergeCell ref="AC224:AE224"/>
    <mergeCell ref="AC225:AE225"/>
    <mergeCell ref="AC226:AE226"/>
    <mergeCell ref="AC227:AE227"/>
    <mergeCell ref="AC120:AE120"/>
    <mergeCell ref="AC135:AE135"/>
    <mergeCell ref="AC156:AE156"/>
    <mergeCell ref="AC222:AE222"/>
    <mergeCell ref="AC223:AE223"/>
    <mergeCell ref="AC98:AE98"/>
    <mergeCell ref="AC62:AE62"/>
    <mergeCell ref="AC60:AE60"/>
    <mergeCell ref="AC61:AE61"/>
    <mergeCell ref="AC78:AE78"/>
    <mergeCell ref="AC79:AE79"/>
    <mergeCell ref="AC80:AE80"/>
    <mergeCell ref="AC81:AE81"/>
    <mergeCell ref="AC82:AE82"/>
    <mergeCell ref="AC83:AE83"/>
    <mergeCell ref="AC84:AE84"/>
    <mergeCell ref="AC85:AE85"/>
    <mergeCell ref="AC86:AE86"/>
    <mergeCell ref="AC87:AE87"/>
    <mergeCell ref="AC88:AE88"/>
    <mergeCell ref="AC89:AE89"/>
    <mergeCell ref="AC90:AE90"/>
    <mergeCell ref="AC91:AE91"/>
    <mergeCell ref="AC92:AE92"/>
    <mergeCell ref="AC93:AE93"/>
    <mergeCell ref="AC94:AE94"/>
    <mergeCell ref="AC95:AE95"/>
    <mergeCell ref="AC96:AE96"/>
    <mergeCell ref="AC97:AE97"/>
    <mergeCell ref="AC228:AE228"/>
    <mergeCell ref="AC229:AE229"/>
    <mergeCell ref="AC230:AE230"/>
    <mergeCell ref="AC231:AE231"/>
    <mergeCell ref="AC232:AE232"/>
    <mergeCell ref="AC233:AE233"/>
    <mergeCell ref="AC234:AE234"/>
    <mergeCell ref="AC235:AE235"/>
    <mergeCell ref="AC236:AE236"/>
    <mergeCell ref="AC237:AE237"/>
    <mergeCell ref="AC238:AE238"/>
    <mergeCell ref="AC239:AE239"/>
    <mergeCell ref="AC240:AE240"/>
    <mergeCell ref="AC241:AE241"/>
    <mergeCell ref="B286:AE287"/>
    <mergeCell ref="AC17:AE17"/>
    <mergeCell ref="AC35:AE35"/>
    <mergeCell ref="AC50:AE50"/>
    <mergeCell ref="AC41:AE41"/>
    <mergeCell ref="AC39:AE39"/>
    <mergeCell ref="AC45:AE45"/>
    <mergeCell ref="AC37:AE37"/>
    <mergeCell ref="AC43:AE43"/>
    <mergeCell ref="AC101:AE101"/>
    <mergeCell ref="AC100:AE100"/>
    <mergeCell ref="AC57:AE57"/>
    <mergeCell ref="AC56:AE56"/>
    <mergeCell ref="AC55:AE55"/>
    <mergeCell ref="AC54:AE54"/>
    <mergeCell ref="AC52:AE52"/>
    <mergeCell ref="AC51:AE51"/>
    <mergeCell ref="AC47:AE47"/>
    <mergeCell ref="AC53:AE53"/>
    <mergeCell ref="A288:AE288"/>
    <mergeCell ref="AC250:AE250"/>
    <mergeCell ref="AC251:AE251"/>
    <mergeCell ref="M15:S15"/>
    <mergeCell ref="U15:W15"/>
    <mergeCell ref="AC27:AE27"/>
    <mergeCell ref="AC28:AE28"/>
    <mergeCell ref="AC29:AE29"/>
    <mergeCell ref="AC252:AE252"/>
    <mergeCell ref="AC15:AE16"/>
    <mergeCell ref="AC63:AE63"/>
    <mergeCell ref="AC59:AE59"/>
    <mergeCell ref="AC73:AE73"/>
    <mergeCell ref="AC64:AE64"/>
    <mergeCell ref="AC18:AE18"/>
    <mergeCell ref="A286:A287"/>
    <mergeCell ref="AC19:AE19"/>
    <mergeCell ref="AC24:AE24"/>
    <mergeCell ref="AC77:AE77"/>
    <mergeCell ref="AC46:AE46"/>
    <mergeCell ref="AC44:AE44"/>
    <mergeCell ref="AC42:AE42"/>
    <mergeCell ref="AC40:AE40"/>
    <mergeCell ref="AC38:AE38"/>
    <mergeCell ref="AD5:AE5"/>
    <mergeCell ref="AD6:AE6"/>
    <mergeCell ref="AC21:AE21"/>
    <mergeCell ref="AC25:AE25"/>
    <mergeCell ref="AC26:AE26"/>
    <mergeCell ref="AC36:AE36"/>
    <mergeCell ref="AC22:AE22"/>
    <mergeCell ref="AC23:AE23"/>
    <mergeCell ref="AC30:AE30"/>
    <mergeCell ref="AC31:AE31"/>
    <mergeCell ref="AC32:AE32"/>
    <mergeCell ref="AC20:AE20"/>
    <mergeCell ref="D2:AC6"/>
    <mergeCell ref="AC34:AE34"/>
    <mergeCell ref="AC33:AE33"/>
    <mergeCell ref="A2:C6"/>
    <mergeCell ref="G15:H15"/>
    <mergeCell ref="I15:I16"/>
    <mergeCell ref="J15:L15"/>
    <mergeCell ref="E15:E16"/>
    <mergeCell ref="X15:AB15"/>
    <mergeCell ref="F15:F16"/>
    <mergeCell ref="B15:B16"/>
    <mergeCell ref="E9:K9"/>
    <mergeCell ref="E11:K11"/>
    <mergeCell ref="A15:A16"/>
    <mergeCell ref="C15:C16"/>
    <mergeCell ref="D15:D16"/>
    <mergeCell ref="AC58:AE58"/>
    <mergeCell ref="AC48:AE48"/>
    <mergeCell ref="AC49:AE49"/>
    <mergeCell ref="AC65:AE65"/>
    <mergeCell ref="AC72:AE72"/>
    <mergeCell ref="AC68:AE68"/>
    <mergeCell ref="AC69:AE69"/>
    <mergeCell ref="AC76:AE76"/>
    <mergeCell ref="AC74:AE74"/>
    <mergeCell ref="AC75:AE75"/>
    <mergeCell ref="AC66:AE66"/>
    <mergeCell ref="AC67:AE67"/>
    <mergeCell ref="AC70:AE70"/>
    <mergeCell ref="AC71:AE71"/>
    <mergeCell ref="AC119:AE119"/>
    <mergeCell ref="AC118:AE118"/>
    <mergeCell ref="AC117:AE117"/>
    <mergeCell ref="AC116:AE116"/>
    <mergeCell ref="AC115:AE115"/>
    <mergeCell ref="AC114:AE114"/>
    <mergeCell ref="AC113:AE113"/>
    <mergeCell ref="AC112:AE112"/>
    <mergeCell ref="AC111:AE111"/>
    <mergeCell ref="AC129:AE129"/>
    <mergeCell ref="AC128:AE128"/>
    <mergeCell ref="AC127:AE127"/>
    <mergeCell ref="AC126:AE126"/>
    <mergeCell ref="AC125:AE125"/>
    <mergeCell ref="AC123:AE123"/>
    <mergeCell ref="AC124:AE124"/>
    <mergeCell ref="AC122:AE122"/>
    <mergeCell ref="AC121:AE121"/>
    <mergeCell ref="AC139:AE139"/>
    <mergeCell ref="AC138:AE138"/>
    <mergeCell ref="AC137:AE137"/>
    <mergeCell ref="AC136:AE136"/>
    <mergeCell ref="AC134:AE134"/>
    <mergeCell ref="AC133:AE133"/>
    <mergeCell ref="AC132:AE132"/>
    <mergeCell ref="AC131:AE131"/>
    <mergeCell ref="AC130:AE130"/>
    <mergeCell ref="AC148:AE148"/>
    <mergeCell ref="AC147:AE147"/>
    <mergeCell ref="AC146:AE146"/>
    <mergeCell ref="AC145:AE145"/>
    <mergeCell ref="AC144:AE144"/>
    <mergeCell ref="AC143:AE143"/>
    <mergeCell ref="AC142:AE142"/>
    <mergeCell ref="AC141:AE141"/>
    <mergeCell ref="AC140:AE140"/>
    <mergeCell ref="AC158:AE158"/>
    <mergeCell ref="AC157:AE157"/>
    <mergeCell ref="AC155:AE155"/>
    <mergeCell ref="AC154:AE154"/>
    <mergeCell ref="AC153:AE153"/>
    <mergeCell ref="AC152:AE152"/>
    <mergeCell ref="AC151:AE151"/>
    <mergeCell ref="AC150:AE150"/>
    <mergeCell ref="AC149:AE149"/>
    <mergeCell ref="AC167:AE167"/>
    <mergeCell ref="AC166:AE166"/>
    <mergeCell ref="AC164:AE164"/>
    <mergeCell ref="AC165:AE165"/>
    <mergeCell ref="AC163:AE163"/>
    <mergeCell ref="AC162:AE162"/>
    <mergeCell ref="AC161:AE161"/>
    <mergeCell ref="AC160:AE160"/>
    <mergeCell ref="AC159:AE159"/>
    <mergeCell ref="AC176:AE176"/>
    <mergeCell ref="AC175:AE175"/>
    <mergeCell ref="AC174:AE174"/>
    <mergeCell ref="AC173:AE173"/>
    <mergeCell ref="AC172:AE172"/>
    <mergeCell ref="AC171:AE171"/>
    <mergeCell ref="AC170:AE170"/>
    <mergeCell ref="AC169:AE169"/>
    <mergeCell ref="AC168:AE168"/>
    <mergeCell ref="AC185:AE185"/>
    <mergeCell ref="AC184:AE184"/>
    <mergeCell ref="AC183:AE183"/>
    <mergeCell ref="AC182:AE182"/>
    <mergeCell ref="AC181:AE181"/>
    <mergeCell ref="AC180:AE180"/>
    <mergeCell ref="AC179:AE179"/>
    <mergeCell ref="AC178:AE178"/>
    <mergeCell ref="AC177:AE177"/>
    <mergeCell ref="AC194:AE194"/>
    <mergeCell ref="AC193:AE193"/>
    <mergeCell ref="AC192:AE192"/>
    <mergeCell ref="AC191:AE191"/>
    <mergeCell ref="AC190:AE190"/>
    <mergeCell ref="AC189:AE189"/>
    <mergeCell ref="AC188:AE188"/>
    <mergeCell ref="AC187:AE187"/>
    <mergeCell ref="AC186:AE186"/>
    <mergeCell ref="AC203:AE203"/>
    <mergeCell ref="AC202:AE202"/>
    <mergeCell ref="AC201:AE201"/>
    <mergeCell ref="AC200:AE200"/>
    <mergeCell ref="AC199:AE199"/>
    <mergeCell ref="AC198:AE198"/>
    <mergeCell ref="AC197:AE197"/>
    <mergeCell ref="AC196:AE196"/>
    <mergeCell ref="AC195:AE195"/>
    <mergeCell ref="AC212:AE212"/>
    <mergeCell ref="AC211:AE211"/>
    <mergeCell ref="AC210:AE210"/>
    <mergeCell ref="AC209:AE209"/>
    <mergeCell ref="AC208:AE208"/>
    <mergeCell ref="AC207:AE207"/>
    <mergeCell ref="AC205:AE205"/>
    <mergeCell ref="AC206:AE206"/>
    <mergeCell ref="AC204:AE204"/>
    <mergeCell ref="AC221:AE221"/>
    <mergeCell ref="AC220:AE220"/>
    <mergeCell ref="AC219:AE219"/>
    <mergeCell ref="AC218:AE218"/>
    <mergeCell ref="AC217:AE217"/>
    <mergeCell ref="AC216:AE216"/>
    <mergeCell ref="AC215:AE215"/>
    <mergeCell ref="AC214:AE214"/>
    <mergeCell ref="AC213:AE213"/>
  </mergeCells>
  <conditionalFormatting sqref="AY270:AY285 CE270:CE285 DK270:DK285 EQ270:EQ285 FW270:FW285 HC270:HC285 II270:II285 JO270:JO285 KU270:KU285 MA270:MA285 NG270:NG285 OM270:OM285 PS270:PS285 QY270:QY285 SE270:SE285 TK270:TK285 UQ270:UQ285 VW270:VW285 XC270:XC285 YI270:YI285 ZO270:ZO285 AAU270:AAU285 ACA270:ACA285 ADG270:ADG285 AEM270:AEM285 AFS270:AFS285 AGY270:AGY285 AIE270:AIE285 AJK270:AJK285 AKQ270:AKQ285 ALW270:ALW285 ANC270:ANC285 AOI270:AOI285 APO270:APO285 AQU270:AQU285 ASA270:ASA285 ATG270:ATG285 AUM270:AUM285 AVS270:AVS285 AWY270:AWY285 AYE270:AYE285 AZK270:AZK285 BAQ270:BAQ285 BBW270:BBW285 BDC270:BDC285 BEI270:BEI285 BFO270:BFO285 BGU270:BGU285 BIA270:BIA285 BJG270:BJG285 BKM270:BKM285 BLS270:BLS285 BMY270:BMY285 BOE270:BOE285 BPK270:BPK285 BQQ270:BQQ285 BRW270:BRW285 BTC270:BTC285 BUI270:BUI285 BVO270:BVO285 BWU270:BWU285 BYA270:BYA285 BZG270:BZG285 CAM270:CAM285 CBS270:CBS285 CCY270:CCY285 CEE270:CEE285 CFK270:CFK285 CGQ270:CGQ285 CHW270:CHW285 CJC270:CJC285 CKI270:CKI285 CLO270:CLO285 CMU270:CMU285 COA270:COA285 CPG270:CPG285 CQM270:CQM285 CRS270:CRS285 CSY270:CSY285 CUE270:CUE285 CVK270:CVK285 CWQ270:CWQ285 CXW270:CXW285 CZC270:CZC285 DAI270:DAI285 DBO270:DBO285 DCU270:DCU285 DEA270:DEA285 DFG270:DFG285 DGM270:DGM285 DHS270:DHS285 DIY270:DIY285 DKE270:DKE285 DLK270:DLK285 DMQ270:DMQ285 DNW270:DNW285 DPC270:DPC285 DQI270:DQI285 DRO270:DRO285 DSU270:DSU285 DUA270:DUA285 DVG270:DVG285 DWM270:DWM285 DXS270:DXS285 DYY270:DYY285 EAE270:EAE285 EBK270:EBK285 ECQ270:ECQ285 EDW270:EDW285 EFC270:EFC285 EGI270:EGI285 EHO270:EHO285 EIU270:EIU285 EKA270:EKA285 ELG270:ELG285 EMM270:EMM285 ENS270:ENS285 EOY270:EOY285 EQE270:EQE285 ERK270:ERK285 ESQ270:ESQ285 ETW270:ETW285 EVC270:EVC285 EWI270:EWI285 EXO270:EXO285 EYU270:EYU285 FAA270:FAA285 FBG270:FBG285 FCM270:FCM285 FDS270:FDS285 FEY270:FEY285 FGE270:FGE285 FHK270:FHK285 FIQ270:FIQ285 FJW270:FJW285 FLC270:FLC285 FMI270:FMI285 FNO270:FNO285 FOU270:FOU285 FQA270:FQA285 FRG270:FRG285 FSM270:FSM285 FTS270:FTS285 FUY270:FUY285 FWE270:FWE285 FXK270:FXK285 FYQ270:FYQ285 FZW270:FZW285 GBC270:GBC285 GCI270:GCI285 GDO270:GDO285 GEU270:GEU285 GGA270:GGA285 GHG270:GHG285 GIM270:GIM285 GJS270:GJS285 GKY270:GKY285 GME270:GME285 GNK270:GNK285 GOQ270:GOQ285 GPW270:GPW285 GRC270:GRC285 GSI270:GSI285 GTO270:GTO285 GUU270:GUU285 GWA270:GWA285 GXG270:GXG285 GYM270:GYM285 GZS270:GZS285 HAY270:HAY285 HCE270:HCE285 HDK270:HDK285 HEQ270:HEQ285 HFW270:HFW285 HHC270:HHC285 HII270:HII285 HJO270:HJO285 HKU270:HKU285 HMA270:HMA285 HNG270:HNG285 HOM270:HOM285 HPS270:HPS285 HQY270:HQY285 HSE270:HSE285 HTK270:HTK285 HUQ270:HUQ285 HVW270:HVW285 HXC270:HXC285 HYI270:HYI285 HZO270:HZO285 IAU270:IAU285 ICA270:ICA285 IDG270:IDG285 IEM270:IEM285 IFS270:IFS285 IGY270:IGY285 IIE270:IIE285 IJK270:IJK285 IKQ270:IKQ285 ILW270:ILW285 INC270:INC285 IOI270:IOI285 IPO270:IPO285 IQU270:IQU285 ISA270:ISA285 ITG270:ITG285 IUM270:IUM285 IVS270:IVS285 IWY270:IWY285 IYE270:IYE285 IZK270:IZK285 JAQ270:JAQ285 JBW270:JBW285 JDC270:JDC285 JEI270:JEI285 JFO270:JFO285 JGU270:JGU285 JIA270:JIA285 JJG270:JJG285 JKM270:JKM285 JLS270:JLS285 JMY270:JMY285 JOE270:JOE285 JPK270:JPK285 JQQ270:JQQ285 JRW270:JRW285 JTC270:JTC285 JUI270:JUI285 JVO270:JVO285 JWU270:JWU285 JYA270:JYA285 JZG270:JZG285 KAM270:KAM285 KBS270:KBS285 KCY270:KCY285 KEE270:KEE285 KFK270:KFK285 KGQ270:KGQ285 KHW270:KHW285 KJC270:KJC285 KKI270:KKI285 KLO270:KLO285 KMU270:KMU285 KOA270:KOA285 KPG270:KPG285 KQM270:KQM285 KRS270:KRS285 KSY270:KSY285 KUE270:KUE285 KVK270:KVK285 KWQ270:KWQ285 KXW270:KXW285 KZC270:KZC285 LAI270:LAI285 LBO270:LBO285 LCU270:LCU285 LEA270:LEA285 LFG270:LFG285 LGM270:LGM285 LHS270:LHS285 LIY270:LIY285 LKE270:LKE285 LLK270:LLK285 LMQ270:LMQ285 LNW270:LNW285 LPC270:LPC285 LQI270:LQI285 LRO270:LRO285 LSU270:LSU285 LUA270:LUA285 LVG270:LVG285 LWM270:LWM285 LXS270:LXS285 LYY270:LYY285 MAE270:MAE285 MBK270:MBK285 MCQ270:MCQ285 MDW270:MDW285 MFC270:MFC285 MGI270:MGI285 MHO270:MHO285 MIU270:MIU285 MKA270:MKA285 MLG270:MLG285 MMM270:MMM285 MNS270:MNS285 MOY270:MOY285 MQE270:MQE285 MRK270:MRK285 MSQ270:MSQ285 MTW270:MTW285 MVC270:MVC285 MWI270:MWI285 MXO270:MXO285 MYU270:MYU285 NAA270:NAA285 NBG270:NBG285 NCM270:NCM285 NDS270:NDS285 NEY270:NEY285 NGE270:NGE285 NHK270:NHK285 NIQ270:NIQ285 NJW270:NJW285 NLC270:NLC285 NMI270:NMI285 NNO270:NNO285 NOU270:NOU285 NQA270:NQA285 NRG270:NRG285 NSM270:NSM285 NTS270:NTS285 NUY270:NUY285 NWE270:NWE285 NXK270:NXK285 NYQ270:NYQ285 NZW270:NZW285 OBC270:OBC285 OCI270:OCI285 ODO270:ODO285 OEU270:OEU285 OGA270:OGA285 OHG270:OHG285 OIM270:OIM285 OJS270:OJS285 OKY270:OKY285 OME270:OME285 ONK270:ONK285 OOQ270:OOQ285 OPW270:OPW285 ORC270:ORC285 OSI270:OSI285 OTO270:OTO285 OUU270:OUU285 OWA270:OWA285 OXG270:OXG285 OYM270:OYM285 OZS270:OZS285 PAY270:PAY285 PCE270:PCE285 PDK270:PDK285 PEQ270:PEQ285 PFW270:PFW285 PHC270:PHC285 PII270:PII285 PJO270:PJO285 PKU270:PKU285 PMA270:PMA285 PNG270:PNG285 POM270:POM285 PPS270:PPS285 PQY270:PQY285 PSE270:PSE285 PTK270:PTK285 PUQ270:PUQ285 PVW270:PVW285 PXC270:PXC285 PYI270:PYI285 PZO270:PZO285 QAU270:QAU285 QCA270:QCA285 QDG270:QDG285 QEM270:QEM285 QFS270:QFS285 QGY270:QGY285 QIE270:QIE285 QJK270:QJK285 QKQ270:QKQ285 QLW270:QLW285 QNC270:QNC285 QOI270:QOI285 QPO270:QPO285 QQU270:QQU285 QSA270:QSA285 QTG270:QTG285 QUM270:QUM285 QVS270:QVS285 QWY270:QWY285 QYE270:QYE285 QZK270:QZK285 RAQ270:RAQ285 RBW270:RBW285 RDC270:RDC285 REI270:REI285 RFO270:RFO285 RGU270:RGU285 RIA270:RIA285 RJG270:RJG285 RKM270:RKM285 RLS270:RLS285 RMY270:RMY285 ROE270:ROE285 RPK270:RPK285 RQQ270:RQQ285 RRW270:RRW285 RTC270:RTC285 RUI270:RUI285 RVO270:RVO285 RWU270:RWU285 RYA270:RYA285 RZG270:RZG285 SAM270:SAM285 SBS270:SBS285 SCY270:SCY285 SEE270:SEE285 SFK270:SFK285 SGQ270:SGQ285 SHW270:SHW285 SJC270:SJC285 SKI270:SKI285 SLO270:SLO285 SMU270:SMU285 SOA270:SOA285 SPG270:SPG285 SQM270:SQM285 SRS270:SRS285 SSY270:SSY285 SUE270:SUE285 SVK270:SVK285 SWQ270:SWQ285 SXW270:SXW285 SZC270:SZC285 TAI270:TAI285 TBO270:TBO285 TCU270:TCU285 TEA270:TEA285 TFG270:TFG285 TGM270:TGM285 THS270:THS285 TIY270:TIY285 TKE270:TKE285 TLK270:TLK285 TMQ270:TMQ285 TNW270:TNW285 TPC270:TPC285 TQI270:TQI285 TRO270:TRO285 TSU270:TSU285 TUA270:TUA285 TVG270:TVG285 TWM270:TWM285 TXS270:TXS285 TYY270:TYY285 UAE270:UAE285 UBK270:UBK285 UCQ270:UCQ285 UDW270:UDW285 UFC270:UFC285 UGI270:UGI285 UHO270:UHO285 UIU270:UIU285 UKA270:UKA285 ULG270:ULG285 UMM270:UMM285 UNS270:UNS285 UOY270:UOY285 UQE270:UQE285 URK270:URK285 USQ270:USQ285 UTW270:UTW285 UVC270:UVC285 UWI270:UWI285 UXO270:UXO285 UYU270:UYU285 VAA270:VAA285 VBG270:VBG285 VCM270:VCM285 VDS270:VDS285 VEY270:VEY285 VGE270:VGE285 VHK270:VHK285 VIQ270:VIQ285 VJW270:VJW285 VLC270:VLC285 VMI270:VMI285 VNO270:VNO285 VOU270:VOU285 VQA270:VQA285 VRG270:VRG285 VSM270:VSM285 VTS270:VTS285 VUY270:VUY285 VWE270:VWE285 VXK270:VXK285 VYQ270:VYQ285 VZW270:VZW285 WBC270:WBC285 WCI270:WCI285 WDO270:WDO285 WEU270:WEU285 WGA270:WGA285 WHG270:WHG285 WIM270:WIM285 WJS270:WJS285 WKY270:WKY285 WME270:WME285 WNK270:WNK285 WOQ270:WOQ285 WPW270:WPW285 WRC270:WRC285 WSI270:WSI285 WTO270:WTO285 WUU270:WUU285 WWA270:WWA285 WXG270:WXG285 WYM270:WYM285 WZS270:WZS285 XAY270:XAY285 XCE270:XCE285 XDK270:XDK285 XEQ270:XEQ285 S17:S285 AY206:AY244 CE206:CE244 DK206:DK244 EQ206:EQ244 FW206:FW244 HC206:HC244 II206:II244 JO206:JO244 KU206:KU244 MA206:MA244 NG206:NG244 OM206:OM244 PS206:PS244 QY206:QY244 SE206:SE244 TK206:TK244 UQ206:UQ244 VW206:VW244 XC206:XC244 YI206:YI244 ZO206:ZO244 AAU206:AAU244 ACA206:ACA244 ADG206:ADG244 AEM206:AEM244 AFS206:AFS244 AGY206:AGY244 AIE206:AIE244 AJK206:AJK244 AKQ206:AKQ244 ALW206:ALW244 ANC206:ANC244 AOI206:AOI244 APO206:APO244 AQU206:AQU244 ASA206:ASA244 ATG206:ATG244 AUM206:AUM244 AVS206:AVS244 AWY206:AWY244 AYE206:AYE244 AZK206:AZK244 BAQ206:BAQ244 BBW206:BBW244 BDC206:BDC244 BEI206:BEI244 BFO206:BFO244 BGU206:BGU244 BIA206:BIA244 BJG206:BJG244 BKM206:BKM244 BLS206:BLS244 BMY206:BMY244 BOE206:BOE244 BPK206:BPK244 BQQ206:BQQ244 BRW206:BRW244 BTC206:BTC244 BUI206:BUI244 BVO206:BVO244 BWU206:BWU244 BYA206:BYA244 BZG206:BZG244 CAM206:CAM244 CBS206:CBS244 CCY206:CCY244 CEE206:CEE244 CFK206:CFK244 CGQ206:CGQ244 CHW206:CHW244 CJC206:CJC244 CKI206:CKI244 CLO206:CLO244 CMU206:CMU244 COA206:COA244 CPG206:CPG244 CQM206:CQM244 CRS206:CRS244 CSY206:CSY244 CUE206:CUE244 CVK206:CVK244 CWQ206:CWQ244 CXW206:CXW244 CZC206:CZC244 DAI206:DAI244 DBO206:DBO244 DCU206:DCU244 DEA206:DEA244 DFG206:DFG244 DGM206:DGM244 DHS206:DHS244 DIY206:DIY244 DKE206:DKE244 DLK206:DLK244 DMQ206:DMQ244 DNW206:DNW244 DPC206:DPC244 DQI206:DQI244 DRO206:DRO244 DSU206:DSU244 DUA206:DUA244 DVG206:DVG244 DWM206:DWM244 DXS206:DXS244 DYY206:DYY244 EAE206:EAE244 EBK206:EBK244 ECQ206:ECQ244 EDW206:EDW244 EFC206:EFC244 EGI206:EGI244 EHO206:EHO244 EIU206:EIU244 EKA206:EKA244 ELG206:ELG244 EMM206:EMM244 ENS206:ENS244 EOY206:EOY244 EQE206:EQE244 ERK206:ERK244 ESQ206:ESQ244 ETW206:ETW244 EVC206:EVC244 EWI206:EWI244 EXO206:EXO244 EYU206:EYU244 FAA206:FAA244 FBG206:FBG244 FCM206:FCM244 FDS206:FDS244 FEY206:FEY244 FGE206:FGE244 FHK206:FHK244 FIQ206:FIQ244 FJW206:FJW244 FLC206:FLC244 FMI206:FMI244 FNO206:FNO244 FOU206:FOU244 FQA206:FQA244 FRG206:FRG244 FSM206:FSM244 FTS206:FTS244 FUY206:FUY244 FWE206:FWE244 FXK206:FXK244 FYQ206:FYQ244 FZW206:FZW244 GBC206:GBC244 GCI206:GCI244 GDO206:GDO244 GEU206:GEU244 GGA206:GGA244 GHG206:GHG244 GIM206:GIM244 GJS206:GJS244 GKY206:GKY244 GME206:GME244 GNK206:GNK244 GOQ206:GOQ244 GPW206:GPW244 GRC206:GRC244 GSI206:GSI244 GTO206:GTO244 GUU206:GUU244 GWA206:GWA244 GXG206:GXG244 GYM206:GYM244 GZS206:GZS244 HAY206:HAY244 HCE206:HCE244 HDK206:HDK244 HEQ206:HEQ244 HFW206:HFW244 HHC206:HHC244 HII206:HII244 HJO206:HJO244 HKU206:HKU244 HMA206:HMA244 HNG206:HNG244 HOM206:HOM244 HPS206:HPS244 HQY206:HQY244 HSE206:HSE244 HTK206:HTK244 HUQ206:HUQ244 HVW206:HVW244 HXC206:HXC244 HYI206:HYI244 HZO206:HZO244 IAU206:IAU244 ICA206:ICA244 IDG206:IDG244 IEM206:IEM244 IFS206:IFS244 IGY206:IGY244 IIE206:IIE244 IJK206:IJK244 IKQ206:IKQ244 ILW206:ILW244 INC206:INC244 IOI206:IOI244 IPO206:IPO244 IQU206:IQU244 ISA206:ISA244 ITG206:ITG244 IUM206:IUM244 IVS206:IVS244 IWY206:IWY244 IYE206:IYE244 IZK206:IZK244 JAQ206:JAQ244 JBW206:JBW244 JDC206:JDC244 JEI206:JEI244 JFO206:JFO244 JGU206:JGU244 JIA206:JIA244 JJG206:JJG244 JKM206:JKM244 JLS206:JLS244 JMY206:JMY244 JOE206:JOE244 JPK206:JPK244 JQQ206:JQQ244 JRW206:JRW244 JTC206:JTC244 JUI206:JUI244 JVO206:JVO244 JWU206:JWU244 JYA206:JYA244 JZG206:JZG244 KAM206:KAM244 KBS206:KBS244 KCY206:KCY244 KEE206:KEE244 KFK206:KFK244 KGQ206:KGQ244 KHW206:KHW244 KJC206:KJC244 KKI206:KKI244 KLO206:KLO244 KMU206:KMU244 KOA206:KOA244 KPG206:KPG244 KQM206:KQM244 KRS206:KRS244 KSY206:KSY244 KUE206:KUE244 KVK206:KVK244 KWQ206:KWQ244 KXW206:KXW244 KZC206:KZC244 LAI206:LAI244 LBO206:LBO244 LCU206:LCU244 LEA206:LEA244 LFG206:LFG244 LGM206:LGM244 LHS206:LHS244 LIY206:LIY244 LKE206:LKE244 LLK206:LLK244 LMQ206:LMQ244 LNW206:LNW244 LPC206:LPC244 LQI206:LQI244 LRO206:LRO244 LSU206:LSU244 LUA206:LUA244 LVG206:LVG244 LWM206:LWM244 LXS206:LXS244 LYY206:LYY244 MAE206:MAE244 MBK206:MBK244 MCQ206:MCQ244 MDW206:MDW244 MFC206:MFC244 MGI206:MGI244 MHO206:MHO244 MIU206:MIU244 MKA206:MKA244 MLG206:MLG244 MMM206:MMM244 MNS206:MNS244 MOY206:MOY244 MQE206:MQE244 MRK206:MRK244 MSQ206:MSQ244 MTW206:MTW244 MVC206:MVC244 MWI206:MWI244 MXO206:MXO244 MYU206:MYU244 NAA206:NAA244 NBG206:NBG244 NCM206:NCM244 NDS206:NDS244 NEY206:NEY244 NGE206:NGE244 NHK206:NHK244 NIQ206:NIQ244 NJW206:NJW244 NLC206:NLC244 NMI206:NMI244 NNO206:NNO244 NOU206:NOU244 NQA206:NQA244 NRG206:NRG244 NSM206:NSM244 NTS206:NTS244 NUY206:NUY244 NWE206:NWE244 NXK206:NXK244 NYQ206:NYQ244 NZW206:NZW244 OBC206:OBC244 OCI206:OCI244 ODO206:ODO244 OEU206:OEU244 OGA206:OGA244 OHG206:OHG244 OIM206:OIM244 OJS206:OJS244 OKY206:OKY244 OME206:OME244 ONK206:ONK244 OOQ206:OOQ244 OPW206:OPW244 ORC206:ORC244 OSI206:OSI244 OTO206:OTO244 OUU206:OUU244 OWA206:OWA244 OXG206:OXG244 OYM206:OYM244 OZS206:OZS244 PAY206:PAY244 PCE206:PCE244 PDK206:PDK244 PEQ206:PEQ244 PFW206:PFW244 PHC206:PHC244 PII206:PII244 PJO206:PJO244 PKU206:PKU244 PMA206:PMA244 PNG206:PNG244 POM206:POM244 PPS206:PPS244 PQY206:PQY244 PSE206:PSE244 PTK206:PTK244 PUQ206:PUQ244 PVW206:PVW244 PXC206:PXC244 PYI206:PYI244 PZO206:PZO244 QAU206:QAU244 QCA206:QCA244 QDG206:QDG244 QEM206:QEM244 QFS206:QFS244 QGY206:QGY244 QIE206:QIE244 QJK206:QJK244 QKQ206:QKQ244 QLW206:QLW244 QNC206:QNC244 QOI206:QOI244 QPO206:QPO244 QQU206:QQU244 QSA206:QSA244 QTG206:QTG244 QUM206:QUM244 QVS206:QVS244 QWY206:QWY244 QYE206:QYE244 QZK206:QZK244 RAQ206:RAQ244 RBW206:RBW244 RDC206:RDC244 REI206:REI244 RFO206:RFO244 RGU206:RGU244 RIA206:RIA244 RJG206:RJG244 RKM206:RKM244 RLS206:RLS244 RMY206:RMY244 ROE206:ROE244 RPK206:RPK244 RQQ206:RQQ244 RRW206:RRW244 RTC206:RTC244 RUI206:RUI244 RVO206:RVO244 RWU206:RWU244 RYA206:RYA244 RZG206:RZG244 SAM206:SAM244 SBS206:SBS244 SCY206:SCY244 SEE206:SEE244 SFK206:SFK244 SGQ206:SGQ244 SHW206:SHW244 SJC206:SJC244 SKI206:SKI244 SLO206:SLO244 SMU206:SMU244 SOA206:SOA244 SPG206:SPG244 SQM206:SQM244 SRS206:SRS244 SSY206:SSY244 SUE206:SUE244 SVK206:SVK244 SWQ206:SWQ244 SXW206:SXW244 SZC206:SZC244 TAI206:TAI244 TBO206:TBO244 TCU206:TCU244 TEA206:TEA244 TFG206:TFG244 TGM206:TGM244 THS206:THS244 TIY206:TIY244 TKE206:TKE244 TLK206:TLK244 TMQ206:TMQ244 TNW206:TNW244 TPC206:TPC244 TQI206:TQI244 TRO206:TRO244 TSU206:TSU244 TUA206:TUA244 TVG206:TVG244 TWM206:TWM244 TXS206:TXS244 TYY206:TYY244 UAE206:UAE244 UBK206:UBK244 UCQ206:UCQ244 UDW206:UDW244 UFC206:UFC244 UGI206:UGI244 UHO206:UHO244 UIU206:UIU244 UKA206:UKA244 ULG206:ULG244 UMM206:UMM244 UNS206:UNS244 UOY206:UOY244 UQE206:UQE244 URK206:URK244 USQ206:USQ244 UTW206:UTW244 UVC206:UVC244 UWI206:UWI244 UXO206:UXO244 UYU206:UYU244 VAA206:VAA244 VBG206:VBG244 VCM206:VCM244 VDS206:VDS244 VEY206:VEY244 VGE206:VGE244 VHK206:VHK244 VIQ206:VIQ244 VJW206:VJW244 VLC206:VLC244 VMI206:VMI244 VNO206:VNO244 VOU206:VOU244 VQA206:VQA244 VRG206:VRG244 VSM206:VSM244 VTS206:VTS244 VUY206:VUY244 VWE206:VWE244 VXK206:VXK244 VYQ206:VYQ244 VZW206:VZW244 WBC206:WBC244 WCI206:WCI244 WDO206:WDO244 WEU206:WEU244 WGA206:WGA244 WHG206:WHG244 WIM206:WIM244 WJS206:WJS244 WKY206:WKY244 WME206:WME244 WNK206:WNK244 WOQ206:WOQ244 WPW206:WPW244 WRC206:WRC244 WSI206:WSI244 WTO206:WTO244 WUU206:WUU244 WWA206:WWA244 WXG206:WXG244 WYM206:WYM244 WZS206:WZS244 XAY206:XAY244 XCE206:XCE244 XDK206:XDK244 XEQ206:XEQ244">
    <cfRule type="cellIs" dxfId="11" priority="1" operator="equal">
      <formula>"I"</formula>
    </cfRule>
    <cfRule type="cellIs" dxfId="10" priority="2" operator="equal">
      <formula>"II"</formula>
    </cfRule>
    <cfRule type="cellIs" dxfId="9" priority="3" operator="equal">
      <formula>"IV"</formula>
    </cfRule>
    <cfRule type="cellIs" dxfId="8" priority="4" operator="equal">
      <formula>"III"</formula>
    </cfRule>
  </conditionalFormatting>
  <conditionalFormatting sqref="AY17:AY40 CE17:CE40 DK17:DK40 EQ17:EQ40 FW17:FW40 HC17:HC40 II17:II40 JO17:JO40 KU17:KU40 MA17:MA40 NG17:NG40 OM17:OM40 PS17:PS40 QY17:QY40 SE17:SE40 TK17:TK40 UQ17:UQ40 VW17:VW40 XC17:XC40 YI17:YI40 ZO17:ZO40 AAU17:AAU40 ACA17:ACA40 ADG17:ADG40 AEM17:AEM40 AFS17:AFS40 AGY17:AGY40 AIE17:AIE40 AJK17:AJK40 AKQ17:AKQ40 ALW17:ALW40 ANC17:ANC40 AOI17:AOI40 APO17:APO40 AQU17:AQU40 ASA17:ASA40 ATG17:ATG40 AUM17:AUM40 AVS17:AVS40 AWY17:AWY40 AYE17:AYE40 AZK17:AZK40 BAQ17:BAQ40 BBW17:BBW40 BDC17:BDC40 BEI17:BEI40 BFO17:BFO40 BGU17:BGU40 BIA17:BIA40 BJG17:BJG40 BKM17:BKM40 BLS17:BLS40 BMY17:BMY40 BOE17:BOE40 BPK17:BPK40 BQQ17:BQQ40 BRW17:BRW40 BTC17:BTC40 BUI17:BUI40 BVO17:BVO40 BWU17:BWU40 BYA17:BYA40 BZG17:BZG40 CAM17:CAM40 CBS17:CBS40 CCY17:CCY40 CEE17:CEE40 CFK17:CFK40 CGQ17:CGQ40 CHW17:CHW40 CJC17:CJC40 CKI17:CKI40 CLO17:CLO40 CMU17:CMU40 COA17:COA40 CPG17:CPG40 CQM17:CQM40 CRS17:CRS40 CSY17:CSY40 CUE17:CUE40 CVK17:CVK40 CWQ17:CWQ40 CXW17:CXW40 CZC17:CZC40 DAI17:DAI40 DBO17:DBO40 DCU17:DCU40 DEA17:DEA40 DFG17:DFG40 DGM17:DGM40 DHS17:DHS40 DIY17:DIY40 DKE17:DKE40 DLK17:DLK40 DMQ17:DMQ40 DNW17:DNW40 DPC17:DPC40 DQI17:DQI40 DRO17:DRO40 DSU17:DSU40 DUA17:DUA40 DVG17:DVG40 DWM17:DWM40 DXS17:DXS40 DYY17:DYY40 EAE17:EAE40 EBK17:EBK40 ECQ17:ECQ40 EDW17:EDW40 EFC17:EFC40 EGI17:EGI40 EHO17:EHO40 EIU17:EIU40 EKA17:EKA40 ELG17:ELG40 EMM17:EMM40 ENS17:ENS40 EOY17:EOY40 EQE17:EQE40 ERK17:ERK40 ESQ17:ESQ40 ETW17:ETW40 EVC17:EVC40 EWI17:EWI40 EXO17:EXO40 EYU17:EYU40 FAA17:FAA40 FBG17:FBG40 FCM17:FCM40 FDS17:FDS40 FEY17:FEY40 FGE17:FGE40 FHK17:FHK40 FIQ17:FIQ40 FJW17:FJW40 FLC17:FLC40 FMI17:FMI40 FNO17:FNO40 FOU17:FOU40 FQA17:FQA40 FRG17:FRG40 FSM17:FSM40 FTS17:FTS40 FUY17:FUY40 FWE17:FWE40 FXK17:FXK40 FYQ17:FYQ40 FZW17:FZW40 GBC17:GBC40 GCI17:GCI40 GDO17:GDO40 GEU17:GEU40 GGA17:GGA40 GHG17:GHG40 GIM17:GIM40 GJS17:GJS40 GKY17:GKY40 GME17:GME40 GNK17:GNK40 GOQ17:GOQ40 GPW17:GPW40 GRC17:GRC40 GSI17:GSI40 GTO17:GTO40 GUU17:GUU40 GWA17:GWA40 GXG17:GXG40 GYM17:GYM40 GZS17:GZS40 HAY17:HAY40 HCE17:HCE40 HDK17:HDK40 HEQ17:HEQ40 HFW17:HFW40 HHC17:HHC40 HII17:HII40 HJO17:HJO40 HKU17:HKU40 HMA17:HMA40 HNG17:HNG40 HOM17:HOM40 HPS17:HPS40 HQY17:HQY40 HSE17:HSE40 HTK17:HTK40 HUQ17:HUQ40 HVW17:HVW40 HXC17:HXC40 HYI17:HYI40 HZO17:HZO40 IAU17:IAU40 ICA17:ICA40 IDG17:IDG40 IEM17:IEM40 IFS17:IFS40 IGY17:IGY40 IIE17:IIE40 IJK17:IJK40 IKQ17:IKQ40 ILW17:ILW40 INC17:INC40 IOI17:IOI40 IPO17:IPO40 IQU17:IQU40 ISA17:ISA40 ITG17:ITG40 IUM17:IUM40 IVS17:IVS40 IWY17:IWY40 IYE17:IYE40 IZK17:IZK40 JAQ17:JAQ40 JBW17:JBW40 JDC17:JDC40 JEI17:JEI40 JFO17:JFO40 JGU17:JGU40 JIA17:JIA40 JJG17:JJG40 JKM17:JKM40 JLS17:JLS40 JMY17:JMY40 JOE17:JOE40 JPK17:JPK40 JQQ17:JQQ40 JRW17:JRW40 JTC17:JTC40 JUI17:JUI40 JVO17:JVO40 JWU17:JWU40 JYA17:JYA40 JZG17:JZG40 KAM17:KAM40 KBS17:KBS40 KCY17:KCY40 KEE17:KEE40 KFK17:KFK40 KGQ17:KGQ40 KHW17:KHW40 KJC17:KJC40 KKI17:KKI40 KLO17:KLO40 KMU17:KMU40 KOA17:KOA40 KPG17:KPG40 KQM17:KQM40 KRS17:KRS40 KSY17:KSY40 KUE17:KUE40 KVK17:KVK40 KWQ17:KWQ40 KXW17:KXW40 KZC17:KZC40 LAI17:LAI40 LBO17:LBO40 LCU17:LCU40 LEA17:LEA40 LFG17:LFG40 LGM17:LGM40 LHS17:LHS40 LIY17:LIY40 LKE17:LKE40 LLK17:LLK40 LMQ17:LMQ40 LNW17:LNW40 LPC17:LPC40 LQI17:LQI40 LRO17:LRO40 LSU17:LSU40 LUA17:LUA40 LVG17:LVG40 LWM17:LWM40 LXS17:LXS40 LYY17:LYY40 MAE17:MAE40 MBK17:MBK40 MCQ17:MCQ40 MDW17:MDW40 MFC17:MFC40 MGI17:MGI40 MHO17:MHO40 MIU17:MIU40 MKA17:MKA40 MLG17:MLG40 MMM17:MMM40 MNS17:MNS40 MOY17:MOY40 MQE17:MQE40 MRK17:MRK40 MSQ17:MSQ40 MTW17:MTW40 MVC17:MVC40 MWI17:MWI40 MXO17:MXO40 MYU17:MYU40 NAA17:NAA40 NBG17:NBG40 NCM17:NCM40 NDS17:NDS40 NEY17:NEY40 NGE17:NGE40 NHK17:NHK40 NIQ17:NIQ40 NJW17:NJW40 NLC17:NLC40 NMI17:NMI40 NNO17:NNO40 NOU17:NOU40 NQA17:NQA40 NRG17:NRG40 NSM17:NSM40 NTS17:NTS40 NUY17:NUY40 NWE17:NWE40 NXK17:NXK40 NYQ17:NYQ40 NZW17:NZW40 OBC17:OBC40 OCI17:OCI40 ODO17:ODO40 OEU17:OEU40 OGA17:OGA40 OHG17:OHG40 OIM17:OIM40 OJS17:OJS40 OKY17:OKY40 OME17:OME40 ONK17:ONK40 OOQ17:OOQ40 OPW17:OPW40 ORC17:ORC40 OSI17:OSI40 OTO17:OTO40 OUU17:OUU40 OWA17:OWA40 OXG17:OXG40 OYM17:OYM40 OZS17:OZS40 PAY17:PAY40 PCE17:PCE40 PDK17:PDK40 PEQ17:PEQ40 PFW17:PFW40 PHC17:PHC40 PII17:PII40 PJO17:PJO40 PKU17:PKU40 PMA17:PMA40 PNG17:PNG40 POM17:POM40 PPS17:PPS40 PQY17:PQY40 PSE17:PSE40 PTK17:PTK40 PUQ17:PUQ40 PVW17:PVW40 PXC17:PXC40 PYI17:PYI40 PZO17:PZO40 QAU17:QAU40 QCA17:QCA40 QDG17:QDG40 QEM17:QEM40 QFS17:QFS40 QGY17:QGY40 QIE17:QIE40 QJK17:QJK40 QKQ17:QKQ40 QLW17:QLW40 QNC17:QNC40 QOI17:QOI40 QPO17:QPO40 QQU17:QQU40 QSA17:QSA40 QTG17:QTG40 QUM17:QUM40 QVS17:QVS40 QWY17:QWY40 QYE17:QYE40 QZK17:QZK40 RAQ17:RAQ40 RBW17:RBW40 RDC17:RDC40 REI17:REI40 RFO17:RFO40 RGU17:RGU40 RIA17:RIA40 RJG17:RJG40 RKM17:RKM40 RLS17:RLS40 RMY17:RMY40 ROE17:ROE40 RPK17:RPK40 RQQ17:RQQ40 RRW17:RRW40 RTC17:RTC40 RUI17:RUI40 RVO17:RVO40 RWU17:RWU40 RYA17:RYA40 RZG17:RZG40 SAM17:SAM40 SBS17:SBS40 SCY17:SCY40 SEE17:SEE40 SFK17:SFK40 SGQ17:SGQ40 SHW17:SHW40 SJC17:SJC40 SKI17:SKI40 SLO17:SLO40 SMU17:SMU40 SOA17:SOA40 SPG17:SPG40 SQM17:SQM40 SRS17:SRS40 SSY17:SSY40 SUE17:SUE40 SVK17:SVK40 SWQ17:SWQ40 SXW17:SXW40 SZC17:SZC40 TAI17:TAI40 TBO17:TBO40 TCU17:TCU40 TEA17:TEA40 TFG17:TFG40 TGM17:TGM40 THS17:THS40 TIY17:TIY40 TKE17:TKE40 TLK17:TLK40 TMQ17:TMQ40 TNW17:TNW40 TPC17:TPC40 TQI17:TQI40 TRO17:TRO40 TSU17:TSU40 TUA17:TUA40 TVG17:TVG40 TWM17:TWM40 TXS17:TXS40 TYY17:TYY40 UAE17:UAE40 UBK17:UBK40 UCQ17:UCQ40 UDW17:UDW40 UFC17:UFC40 UGI17:UGI40 UHO17:UHO40 UIU17:UIU40 UKA17:UKA40 ULG17:ULG40 UMM17:UMM40 UNS17:UNS40 UOY17:UOY40 UQE17:UQE40 URK17:URK40 USQ17:USQ40 UTW17:UTW40 UVC17:UVC40 UWI17:UWI40 UXO17:UXO40 UYU17:UYU40 VAA17:VAA40 VBG17:VBG40 VCM17:VCM40 VDS17:VDS40 VEY17:VEY40 VGE17:VGE40 VHK17:VHK40 VIQ17:VIQ40 VJW17:VJW40 VLC17:VLC40 VMI17:VMI40 VNO17:VNO40 VOU17:VOU40 VQA17:VQA40 VRG17:VRG40 VSM17:VSM40 VTS17:VTS40 VUY17:VUY40 VWE17:VWE40 VXK17:VXK40 VYQ17:VYQ40 VZW17:VZW40 WBC17:WBC40 WCI17:WCI40 WDO17:WDO40 WEU17:WEU40 WGA17:WGA40 WHG17:WHG40 WIM17:WIM40 WJS17:WJS40 WKY17:WKY40 WME17:WME40 WNK17:WNK40 WOQ17:WOQ40 WPW17:WPW40 WRC17:WRC40 WSI17:WSI40 WTO17:WTO40 WUU17:WUU40 WWA17:WWA40 WXG17:WXG40 WYM17:WYM40 WZS17:WZS40 XAY17:XAY40 XCE17:XCE40 XDK17:XDK40 XEQ17:XEQ40 AY42:AY81 CE42:CE81 DK42:DK81 EQ42:EQ81 FW42:FW81 HC42:HC81 II42:II81 JO42:JO81 KU42:KU81 MA42:MA81 NG42:NG81 OM42:OM81 PS42:PS81 QY42:QY81 SE42:SE81 TK42:TK81 UQ42:UQ81 VW42:VW81 XC42:XC81 YI42:YI81 ZO42:ZO81 AAU42:AAU81 ACA42:ACA81 ADG42:ADG81 AEM42:AEM81 AFS42:AFS81 AGY42:AGY81 AIE42:AIE81 AJK42:AJK81 AKQ42:AKQ81 ALW42:ALW81 ANC42:ANC81 AOI42:AOI81 APO42:APO81 AQU42:AQU81 ASA42:ASA81 ATG42:ATG81 AUM42:AUM81 AVS42:AVS81 AWY42:AWY81 AYE42:AYE81 AZK42:AZK81 BAQ42:BAQ81 BBW42:BBW81 BDC42:BDC81 BEI42:BEI81 BFO42:BFO81 BGU42:BGU81 BIA42:BIA81 BJG42:BJG81 BKM42:BKM81 BLS42:BLS81 BMY42:BMY81 BOE42:BOE81 BPK42:BPK81 BQQ42:BQQ81 BRW42:BRW81 BTC42:BTC81 BUI42:BUI81 BVO42:BVO81 BWU42:BWU81 BYA42:BYA81 BZG42:BZG81 CAM42:CAM81 CBS42:CBS81 CCY42:CCY81 CEE42:CEE81 CFK42:CFK81 CGQ42:CGQ81 CHW42:CHW81 CJC42:CJC81 CKI42:CKI81 CLO42:CLO81 CMU42:CMU81 COA42:COA81 CPG42:CPG81 CQM42:CQM81 CRS42:CRS81 CSY42:CSY81 CUE42:CUE81 CVK42:CVK81 CWQ42:CWQ81 CXW42:CXW81 CZC42:CZC81 DAI42:DAI81 DBO42:DBO81 DCU42:DCU81 DEA42:DEA81 DFG42:DFG81 DGM42:DGM81 DHS42:DHS81 DIY42:DIY81 DKE42:DKE81 DLK42:DLK81 DMQ42:DMQ81 DNW42:DNW81 DPC42:DPC81 DQI42:DQI81 DRO42:DRO81 DSU42:DSU81 DUA42:DUA81 DVG42:DVG81 DWM42:DWM81 DXS42:DXS81 DYY42:DYY81 EAE42:EAE81 EBK42:EBK81 ECQ42:ECQ81 EDW42:EDW81 EFC42:EFC81 EGI42:EGI81 EHO42:EHO81 EIU42:EIU81 EKA42:EKA81 ELG42:ELG81 EMM42:EMM81 ENS42:ENS81 EOY42:EOY81 EQE42:EQE81 ERK42:ERK81 ESQ42:ESQ81 ETW42:ETW81 EVC42:EVC81 EWI42:EWI81 EXO42:EXO81 EYU42:EYU81 FAA42:FAA81 FBG42:FBG81 FCM42:FCM81 FDS42:FDS81 FEY42:FEY81 FGE42:FGE81 FHK42:FHK81 FIQ42:FIQ81 FJW42:FJW81 FLC42:FLC81 FMI42:FMI81 FNO42:FNO81 FOU42:FOU81 FQA42:FQA81 FRG42:FRG81 FSM42:FSM81 FTS42:FTS81 FUY42:FUY81 FWE42:FWE81 FXK42:FXK81 FYQ42:FYQ81 FZW42:FZW81 GBC42:GBC81 GCI42:GCI81 GDO42:GDO81 GEU42:GEU81 GGA42:GGA81 GHG42:GHG81 GIM42:GIM81 GJS42:GJS81 GKY42:GKY81 GME42:GME81 GNK42:GNK81 GOQ42:GOQ81 GPW42:GPW81 GRC42:GRC81 GSI42:GSI81 GTO42:GTO81 GUU42:GUU81 GWA42:GWA81 GXG42:GXG81 GYM42:GYM81 GZS42:GZS81 HAY42:HAY81 HCE42:HCE81 HDK42:HDK81 HEQ42:HEQ81 HFW42:HFW81 HHC42:HHC81 HII42:HII81 HJO42:HJO81 HKU42:HKU81 HMA42:HMA81 HNG42:HNG81 HOM42:HOM81 HPS42:HPS81 HQY42:HQY81 HSE42:HSE81 HTK42:HTK81 HUQ42:HUQ81 HVW42:HVW81 HXC42:HXC81 HYI42:HYI81 HZO42:HZO81 IAU42:IAU81 ICA42:ICA81 IDG42:IDG81 IEM42:IEM81 IFS42:IFS81 IGY42:IGY81 IIE42:IIE81 IJK42:IJK81 IKQ42:IKQ81 ILW42:ILW81 INC42:INC81 IOI42:IOI81 IPO42:IPO81 IQU42:IQU81 ISA42:ISA81 ITG42:ITG81 IUM42:IUM81 IVS42:IVS81 IWY42:IWY81 IYE42:IYE81 IZK42:IZK81 JAQ42:JAQ81 JBW42:JBW81 JDC42:JDC81 JEI42:JEI81 JFO42:JFO81 JGU42:JGU81 JIA42:JIA81 JJG42:JJG81 JKM42:JKM81 JLS42:JLS81 JMY42:JMY81 JOE42:JOE81 JPK42:JPK81 JQQ42:JQQ81 JRW42:JRW81 JTC42:JTC81 JUI42:JUI81 JVO42:JVO81 JWU42:JWU81 JYA42:JYA81 JZG42:JZG81 KAM42:KAM81 KBS42:KBS81 KCY42:KCY81 KEE42:KEE81 KFK42:KFK81 KGQ42:KGQ81 KHW42:KHW81 KJC42:KJC81 KKI42:KKI81 KLO42:KLO81 KMU42:KMU81 KOA42:KOA81 KPG42:KPG81 KQM42:KQM81 KRS42:KRS81 KSY42:KSY81 KUE42:KUE81 KVK42:KVK81 KWQ42:KWQ81 KXW42:KXW81 KZC42:KZC81 LAI42:LAI81 LBO42:LBO81 LCU42:LCU81 LEA42:LEA81 LFG42:LFG81 LGM42:LGM81 LHS42:LHS81 LIY42:LIY81 LKE42:LKE81 LLK42:LLK81 LMQ42:LMQ81 LNW42:LNW81 LPC42:LPC81 LQI42:LQI81 LRO42:LRO81 LSU42:LSU81 LUA42:LUA81 LVG42:LVG81 LWM42:LWM81 LXS42:LXS81 LYY42:LYY81 MAE42:MAE81 MBK42:MBK81 MCQ42:MCQ81 MDW42:MDW81 MFC42:MFC81 MGI42:MGI81 MHO42:MHO81 MIU42:MIU81 MKA42:MKA81 MLG42:MLG81 MMM42:MMM81 MNS42:MNS81 MOY42:MOY81 MQE42:MQE81 MRK42:MRK81 MSQ42:MSQ81 MTW42:MTW81 MVC42:MVC81 MWI42:MWI81 MXO42:MXO81 MYU42:MYU81 NAA42:NAA81 NBG42:NBG81 NCM42:NCM81 NDS42:NDS81 NEY42:NEY81 NGE42:NGE81 NHK42:NHK81 NIQ42:NIQ81 NJW42:NJW81 NLC42:NLC81 NMI42:NMI81 NNO42:NNO81 NOU42:NOU81 NQA42:NQA81 NRG42:NRG81 NSM42:NSM81 NTS42:NTS81 NUY42:NUY81 NWE42:NWE81 NXK42:NXK81 NYQ42:NYQ81 NZW42:NZW81 OBC42:OBC81 OCI42:OCI81 ODO42:ODO81 OEU42:OEU81 OGA42:OGA81 OHG42:OHG81 OIM42:OIM81 OJS42:OJS81 OKY42:OKY81 OME42:OME81 ONK42:ONK81 OOQ42:OOQ81 OPW42:OPW81 ORC42:ORC81 OSI42:OSI81 OTO42:OTO81 OUU42:OUU81 OWA42:OWA81 OXG42:OXG81 OYM42:OYM81 OZS42:OZS81 PAY42:PAY81 PCE42:PCE81 PDK42:PDK81 PEQ42:PEQ81 PFW42:PFW81 PHC42:PHC81 PII42:PII81 PJO42:PJO81 PKU42:PKU81 PMA42:PMA81 PNG42:PNG81 POM42:POM81 PPS42:PPS81 PQY42:PQY81 PSE42:PSE81 PTK42:PTK81 PUQ42:PUQ81 PVW42:PVW81 PXC42:PXC81 PYI42:PYI81 PZO42:PZO81 QAU42:QAU81 QCA42:QCA81 QDG42:QDG81 QEM42:QEM81 QFS42:QFS81 QGY42:QGY81 QIE42:QIE81 QJK42:QJK81 QKQ42:QKQ81 QLW42:QLW81 QNC42:QNC81 QOI42:QOI81 QPO42:QPO81 QQU42:QQU81 QSA42:QSA81 QTG42:QTG81 QUM42:QUM81 QVS42:QVS81 QWY42:QWY81 QYE42:QYE81 QZK42:QZK81 RAQ42:RAQ81 RBW42:RBW81 RDC42:RDC81 REI42:REI81 RFO42:RFO81 RGU42:RGU81 RIA42:RIA81 RJG42:RJG81 RKM42:RKM81 RLS42:RLS81 RMY42:RMY81 ROE42:ROE81 RPK42:RPK81 RQQ42:RQQ81 RRW42:RRW81 RTC42:RTC81 RUI42:RUI81 RVO42:RVO81 RWU42:RWU81 RYA42:RYA81 RZG42:RZG81 SAM42:SAM81 SBS42:SBS81 SCY42:SCY81 SEE42:SEE81 SFK42:SFK81 SGQ42:SGQ81 SHW42:SHW81 SJC42:SJC81 SKI42:SKI81 SLO42:SLO81 SMU42:SMU81 SOA42:SOA81 SPG42:SPG81 SQM42:SQM81 SRS42:SRS81 SSY42:SSY81 SUE42:SUE81 SVK42:SVK81 SWQ42:SWQ81 SXW42:SXW81 SZC42:SZC81 TAI42:TAI81 TBO42:TBO81 TCU42:TCU81 TEA42:TEA81 TFG42:TFG81 TGM42:TGM81 THS42:THS81 TIY42:TIY81 TKE42:TKE81 TLK42:TLK81 TMQ42:TMQ81 TNW42:TNW81 TPC42:TPC81 TQI42:TQI81 TRO42:TRO81 TSU42:TSU81 TUA42:TUA81 TVG42:TVG81 TWM42:TWM81 TXS42:TXS81 TYY42:TYY81 UAE42:UAE81 UBK42:UBK81 UCQ42:UCQ81 UDW42:UDW81 UFC42:UFC81 UGI42:UGI81 UHO42:UHO81 UIU42:UIU81 UKA42:UKA81 ULG42:ULG81 UMM42:UMM81 UNS42:UNS81 UOY42:UOY81 UQE42:UQE81 URK42:URK81 USQ42:USQ81 UTW42:UTW81 UVC42:UVC81 UWI42:UWI81 UXO42:UXO81 UYU42:UYU81 VAA42:VAA81 VBG42:VBG81 VCM42:VCM81 VDS42:VDS81 VEY42:VEY81 VGE42:VGE81 VHK42:VHK81 VIQ42:VIQ81 VJW42:VJW81 VLC42:VLC81 VMI42:VMI81 VNO42:VNO81 VOU42:VOU81 VQA42:VQA81 VRG42:VRG81 VSM42:VSM81 VTS42:VTS81 VUY42:VUY81 VWE42:VWE81 VXK42:VXK81 VYQ42:VYQ81 VZW42:VZW81 WBC42:WBC81 WCI42:WCI81 WDO42:WDO81 WEU42:WEU81 WGA42:WGA81 WHG42:WHG81 WIM42:WIM81 WJS42:WJS81 WKY42:WKY81 WME42:WME81 WNK42:WNK81 WOQ42:WOQ81 WPW42:WPW81 WRC42:WRC81 WSI42:WSI81 WTO42:WTO81 WUU42:WUU81 WWA42:WWA81 WXG42:WXG81 WYM42:WYM81 WZS42:WZS81 XAY42:XAY81 XCE42:XCE81 XDK42:XDK81 XEQ42:XEQ81 AY83:AY122 CE83:CE122 DK83:DK122 EQ83:EQ122 FW83:FW122 HC83:HC122 II83:II122 JO83:JO122 KU83:KU122 MA83:MA122 NG83:NG122 OM83:OM122 PS83:PS122 QY83:QY122 SE83:SE122 TK83:TK122 UQ83:UQ122 VW83:VW122 XC83:XC122 YI83:YI122 ZO83:ZO122 AAU83:AAU122 ACA83:ACA122 ADG83:ADG122 AEM83:AEM122 AFS83:AFS122 AGY83:AGY122 AIE83:AIE122 AJK83:AJK122 AKQ83:AKQ122 ALW83:ALW122 ANC83:ANC122 AOI83:AOI122 APO83:APO122 AQU83:AQU122 ASA83:ASA122 ATG83:ATG122 AUM83:AUM122 AVS83:AVS122 AWY83:AWY122 AYE83:AYE122 AZK83:AZK122 BAQ83:BAQ122 BBW83:BBW122 BDC83:BDC122 BEI83:BEI122 BFO83:BFO122 BGU83:BGU122 BIA83:BIA122 BJG83:BJG122 BKM83:BKM122 BLS83:BLS122 BMY83:BMY122 BOE83:BOE122 BPK83:BPK122 BQQ83:BQQ122 BRW83:BRW122 BTC83:BTC122 BUI83:BUI122 BVO83:BVO122 BWU83:BWU122 BYA83:BYA122 BZG83:BZG122 CAM83:CAM122 CBS83:CBS122 CCY83:CCY122 CEE83:CEE122 CFK83:CFK122 CGQ83:CGQ122 CHW83:CHW122 CJC83:CJC122 CKI83:CKI122 CLO83:CLO122 CMU83:CMU122 COA83:COA122 CPG83:CPG122 CQM83:CQM122 CRS83:CRS122 CSY83:CSY122 CUE83:CUE122 CVK83:CVK122 CWQ83:CWQ122 CXW83:CXW122 CZC83:CZC122 DAI83:DAI122 DBO83:DBO122 DCU83:DCU122 DEA83:DEA122 DFG83:DFG122 DGM83:DGM122 DHS83:DHS122 DIY83:DIY122 DKE83:DKE122 DLK83:DLK122 DMQ83:DMQ122 DNW83:DNW122 DPC83:DPC122 DQI83:DQI122 DRO83:DRO122 DSU83:DSU122 DUA83:DUA122 DVG83:DVG122 DWM83:DWM122 DXS83:DXS122 DYY83:DYY122 EAE83:EAE122 EBK83:EBK122 ECQ83:ECQ122 EDW83:EDW122 EFC83:EFC122 EGI83:EGI122 EHO83:EHO122 EIU83:EIU122 EKA83:EKA122 ELG83:ELG122 EMM83:EMM122 ENS83:ENS122 EOY83:EOY122 EQE83:EQE122 ERK83:ERK122 ESQ83:ESQ122 ETW83:ETW122 EVC83:EVC122 EWI83:EWI122 EXO83:EXO122 EYU83:EYU122 FAA83:FAA122 FBG83:FBG122 FCM83:FCM122 FDS83:FDS122 FEY83:FEY122 FGE83:FGE122 FHK83:FHK122 FIQ83:FIQ122 FJW83:FJW122 FLC83:FLC122 FMI83:FMI122 FNO83:FNO122 FOU83:FOU122 FQA83:FQA122 FRG83:FRG122 FSM83:FSM122 FTS83:FTS122 FUY83:FUY122 FWE83:FWE122 FXK83:FXK122 FYQ83:FYQ122 FZW83:FZW122 GBC83:GBC122 GCI83:GCI122 GDO83:GDO122 GEU83:GEU122 GGA83:GGA122 GHG83:GHG122 GIM83:GIM122 GJS83:GJS122 GKY83:GKY122 GME83:GME122 GNK83:GNK122 GOQ83:GOQ122 GPW83:GPW122 GRC83:GRC122 GSI83:GSI122 GTO83:GTO122 GUU83:GUU122 GWA83:GWA122 GXG83:GXG122 GYM83:GYM122 GZS83:GZS122 HAY83:HAY122 HCE83:HCE122 HDK83:HDK122 HEQ83:HEQ122 HFW83:HFW122 HHC83:HHC122 HII83:HII122 HJO83:HJO122 HKU83:HKU122 HMA83:HMA122 HNG83:HNG122 HOM83:HOM122 HPS83:HPS122 HQY83:HQY122 HSE83:HSE122 HTK83:HTK122 HUQ83:HUQ122 HVW83:HVW122 HXC83:HXC122 HYI83:HYI122 HZO83:HZO122 IAU83:IAU122 ICA83:ICA122 IDG83:IDG122 IEM83:IEM122 IFS83:IFS122 IGY83:IGY122 IIE83:IIE122 IJK83:IJK122 IKQ83:IKQ122 ILW83:ILW122 INC83:INC122 IOI83:IOI122 IPO83:IPO122 IQU83:IQU122 ISA83:ISA122 ITG83:ITG122 IUM83:IUM122 IVS83:IVS122 IWY83:IWY122 IYE83:IYE122 IZK83:IZK122 JAQ83:JAQ122 JBW83:JBW122 JDC83:JDC122 JEI83:JEI122 JFO83:JFO122 JGU83:JGU122 JIA83:JIA122 JJG83:JJG122 JKM83:JKM122 JLS83:JLS122 JMY83:JMY122 JOE83:JOE122 JPK83:JPK122 JQQ83:JQQ122 JRW83:JRW122 JTC83:JTC122 JUI83:JUI122 JVO83:JVO122 JWU83:JWU122 JYA83:JYA122 JZG83:JZG122 KAM83:KAM122 KBS83:KBS122 KCY83:KCY122 KEE83:KEE122 KFK83:KFK122 KGQ83:KGQ122 KHW83:KHW122 KJC83:KJC122 KKI83:KKI122 KLO83:KLO122 KMU83:KMU122 KOA83:KOA122 KPG83:KPG122 KQM83:KQM122 KRS83:KRS122 KSY83:KSY122 KUE83:KUE122 KVK83:KVK122 KWQ83:KWQ122 KXW83:KXW122 KZC83:KZC122 LAI83:LAI122 LBO83:LBO122 LCU83:LCU122 LEA83:LEA122 LFG83:LFG122 LGM83:LGM122 LHS83:LHS122 LIY83:LIY122 LKE83:LKE122 LLK83:LLK122 LMQ83:LMQ122 LNW83:LNW122 LPC83:LPC122 LQI83:LQI122 LRO83:LRO122 LSU83:LSU122 LUA83:LUA122 LVG83:LVG122 LWM83:LWM122 LXS83:LXS122 LYY83:LYY122 MAE83:MAE122 MBK83:MBK122 MCQ83:MCQ122 MDW83:MDW122 MFC83:MFC122 MGI83:MGI122 MHO83:MHO122 MIU83:MIU122 MKA83:MKA122 MLG83:MLG122 MMM83:MMM122 MNS83:MNS122 MOY83:MOY122 MQE83:MQE122 MRK83:MRK122 MSQ83:MSQ122 MTW83:MTW122 MVC83:MVC122 MWI83:MWI122 MXO83:MXO122 MYU83:MYU122 NAA83:NAA122 NBG83:NBG122 NCM83:NCM122 NDS83:NDS122 NEY83:NEY122 NGE83:NGE122 NHK83:NHK122 NIQ83:NIQ122 NJW83:NJW122 NLC83:NLC122 NMI83:NMI122 NNO83:NNO122 NOU83:NOU122 NQA83:NQA122 NRG83:NRG122 NSM83:NSM122 NTS83:NTS122 NUY83:NUY122 NWE83:NWE122 NXK83:NXK122 NYQ83:NYQ122 NZW83:NZW122 OBC83:OBC122 OCI83:OCI122 ODO83:ODO122 OEU83:OEU122 OGA83:OGA122 OHG83:OHG122 OIM83:OIM122 OJS83:OJS122 OKY83:OKY122 OME83:OME122 ONK83:ONK122 OOQ83:OOQ122 OPW83:OPW122 ORC83:ORC122 OSI83:OSI122 OTO83:OTO122 OUU83:OUU122 OWA83:OWA122 OXG83:OXG122 OYM83:OYM122 OZS83:OZS122 PAY83:PAY122 PCE83:PCE122 PDK83:PDK122 PEQ83:PEQ122 PFW83:PFW122 PHC83:PHC122 PII83:PII122 PJO83:PJO122 PKU83:PKU122 PMA83:PMA122 PNG83:PNG122 POM83:POM122 PPS83:PPS122 PQY83:PQY122 PSE83:PSE122 PTK83:PTK122 PUQ83:PUQ122 PVW83:PVW122 PXC83:PXC122 PYI83:PYI122 PZO83:PZO122 QAU83:QAU122 QCA83:QCA122 QDG83:QDG122 QEM83:QEM122 QFS83:QFS122 QGY83:QGY122 QIE83:QIE122 QJK83:QJK122 QKQ83:QKQ122 QLW83:QLW122 QNC83:QNC122 QOI83:QOI122 QPO83:QPO122 QQU83:QQU122 QSA83:QSA122 QTG83:QTG122 QUM83:QUM122 QVS83:QVS122 QWY83:QWY122 QYE83:QYE122 QZK83:QZK122 RAQ83:RAQ122 RBW83:RBW122 RDC83:RDC122 REI83:REI122 RFO83:RFO122 RGU83:RGU122 RIA83:RIA122 RJG83:RJG122 RKM83:RKM122 RLS83:RLS122 RMY83:RMY122 ROE83:ROE122 RPK83:RPK122 RQQ83:RQQ122 RRW83:RRW122 RTC83:RTC122 RUI83:RUI122 RVO83:RVO122 RWU83:RWU122 RYA83:RYA122 RZG83:RZG122 SAM83:SAM122 SBS83:SBS122 SCY83:SCY122 SEE83:SEE122 SFK83:SFK122 SGQ83:SGQ122 SHW83:SHW122 SJC83:SJC122 SKI83:SKI122 SLO83:SLO122 SMU83:SMU122 SOA83:SOA122 SPG83:SPG122 SQM83:SQM122 SRS83:SRS122 SSY83:SSY122 SUE83:SUE122 SVK83:SVK122 SWQ83:SWQ122 SXW83:SXW122 SZC83:SZC122 TAI83:TAI122 TBO83:TBO122 TCU83:TCU122 TEA83:TEA122 TFG83:TFG122 TGM83:TGM122 THS83:THS122 TIY83:TIY122 TKE83:TKE122 TLK83:TLK122 TMQ83:TMQ122 TNW83:TNW122 TPC83:TPC122 TQI83:TQI122 TRO83:TRO122 TSU83:TSU122 TUA83:TUA122 TVG83:TVG122 TWM83:TWM122 TXS83:TXS122 TYY83:TYY122 UAE83:UAE122 UBK83:UBK122 UCQ83:UCQ122 UDW83:UDW122 UFC83:UFC122 UGI83:UGI122 UHO83:UHO122 UIU83:UIU122 UKA83:UKA122 ULG83:ULG122 UMM83:UMM122 UNS83:UNS122 UOY83:UOY122 UQE83:UQE122 URK83:URK122 USQ83:USQ122 UTW83:UTW122 UVC83:UVC122 UWI83:UWI122 UXO83:UXO122 UYU83:UYU122 VAA83:VAA122 VBG83:VBG122 VCM83:VCM122 VDS83:VDS122 VEY83:VEY122 VGE83:VGE122 VHK83:VHK122 VIQ83:VIQ122 VJW83:VJW122 VLC83:VLC122 VMI83:VMI122 VNO83:VNO122 VOU83:VOU122 VQA83:VQA122 VRG83:VRG122 VSM83:VSM122 VTS83:VTS122 VUY83:VUY122 VWE83:VWE122 VXK83:VXK122 VYQ83:VYQ122 VZW83:VZW122 WBC83:WBC122 WCI83:WCI122 WDO83:WDO122 WEU83:WEU122 WGA83:WGA122 WHG83:WHG122 WIM83:WIM122 WJS83:WJS122 WKY83:WKY122 WME83:WME122 WNK83:WNK122 WOQ83:WOQ122 WPW83:WPW122 WRC83:WRC122 WSI83:WSI122 WTO83:WTO122 WUU83:WUU122 WWA83:WWA122 WXG83:WXG122 WYM83:WYM122 WZS83:WZS122 XAY83:XAY122 XCE83:XCE122 XDK83:XDK122 XEQ83:XEQ122 AY124:AY163 CE124:CE163 DK124:DK163 EQ124:EQ163 FW124:FW163 HC124:HC163 II124:II163 JO124:JO163 KU124:KU163 MA124:MA163 NG124:NG163 OM124:OM163 PS124:PS163 QY124:QY163 SE124:SE163 TK124:TK163 UQ124:UQ163 VW124:VW163 XC124:XC163 YI124:YI163 ZO124:ZO163 AAU124:AAU163 ACA124:ACA163 ADG124:ADG163 AEM124:AEM163 AFS124:AFS163 AGY124:AGY163 AIE124:AIE163 AJK124:AJK163 AKQ124:AKQ163 ALW124:ALW163 ANC124:ANC163 AOI124:AOI163 APO124:APO163 AQU124:AQU163 ASA124:ASA163 ATG124:ATG163 AUM124:AUM163 AVS124:AVS163 AWY124:AWY163 AYE124:AYE163 AZK124:AZK163 BAQ124:BAQ163 BBW124:BBW163 BDC124:BDC163 BEI124:BEI163 BFO124:BFO163 BGU124:BGU163 BIA124:BIA163 BJG124:BJG163 BKM124:BKM163 BLS124:BLS163 BMY124:BMY163 BOE124:BOE163 BPK124:BPK163 BQQ124:BQQ163 BRW124:BRW163 BTC124:BTC163 BUI124:BUI163 BVO124:BVO163 BWU124:BWU163 BYA124:BYA163 BZG124:BZG163 CAM124:CAM163 CBS124:CBS163 CCY124:CCY163 CEE124:CEE163 CFK124:CFK163 CGQ124:CGQ163 CHW124:CHW163 CJC124:CJC163 CKI124:CKI163 CLO124:CLO163 CMU124:CMU163 COA124:COA163 CPG124:CPG163 CQM124:CQM163 CRS124:CRS163 CSY124:CSY163 CUE124:CUE163 CVK124:CVK163 CWQ124:CWQ163 CXW124:CXW163 CZC124:CZC163 DAI124:DAI163 DBO124:DBO163 DCU124:DCU163 DEA124:DEA163 DFG124:DFG163 DGM124:DGM163 DHS124:DHS163 DIY124:DIY163 DKE124:DKE163 DLK124:DLK163 DMQ124:DMQ163 DNW124:DNW163 DPC124:DPC163 DQI124:DQI163 DRO124:DRO163 DSU124:DSU163 DUA124:DUA163 DVG124:DVG163 DWM124:DWM163 DXS124:DXS163 DYY124:DYY163 EAE124:EAE163 EBK124:EBK163 ECQ124:ECQ163 EDW124:EDW163 EFC124:EFC163 EGI124:EGI163 EHO124:EHO163 EIU124:EIU163 EKA124:EKA163 ELG124:ELG163 EMM124:EMM163 ENS124:ENS163 EOY124:EOY163 EQE124:EQE163 ERK124:ERK163 ESQ124:ESQ163 ETW124:ETW163 EVC124:EVC163 EWI124:EWI163 EXO124:EXO163 EYU124:EYU163 FAA124:FAA163 FBG124:FBG163 FCM124:FCM163 FDS124:FDS163 FEY124:FEY163 FGE124:FGE163 FHK124:FHK163 FIQ124:FIQ163 FJW124:FJW163 FLC124:FLC163 FMI124:FMI163 FNO124:FNO163 FOU124:FOU163 FQA124:FQA163 FRG124:FRG163 FSM124:FSM163 FTS124:FTS163 FUY124:FUY163 FWE124:FWE163 FXK124:FXK163 FYQ124:FYQ163 FZW124:FZW163 GBC124:GBC163 GCI124:GCI163 GDO124:GDO163 GEU124:GEU163 GGA124:GGA163 GHG124:GHG163 GIM124:GIM163 GJS124:GJS163 GKY124:GKY163 GME124:GME163 GNK124:GNK163 GOQ124:GOQ163 GPW124:GPW163 GRC124:GRC163 GSI124:GSI163 GTO124:GTO163 GUU124:GUU163 GWA124:GWA163 GXG124:GXG163 GYM124:GYM163 GZS124:GZS163 HAY124:HAY163 HCE124:HCE163 HDK124:HDK163 HEQ124:HEQ163 HFW124:HFW163 HHC124:HHC163 HII124:HII163 HJO124:HJO163 HKU124:HKU163 HMA124:HMA163 HNG124:HNG163 HOM124:HOM163 HPS124:HPS163 HQY124:HQY163 HSE124:HSE163 HTK124:HTK163 HUQ124:HUQ163 HVW124:HVW163 HXC124:HXC163 HYI124:HYI163 HZO124:HZO163 IAU124:IAU163 ICA124:ICA163 IDG124:IDG163 IEM124:IEM163 IFS124:IFS163 IGY124:IGY163 IIE124:IIE163 IJK124:IJK163 IKQ124:IKQ163 ILW124:ILW163 INC124:INC163 IOI124:IOI163 IPO124:IPO163 IQU124:IQU163 ISA124:ISA163 ITG124:ITG163 IUM124:IUM163 IVS124:IVS163 IWY124:IWY163 IYE124:IYE163 IZK124:IZK163 JAQ124:JAQ163 JBW124:JBW163 JDC124:JDC163 JEI124:JEI163 JFO124:JFO163 JGU124:JGU163 JIA124:JIA163 JJG124:JJG163 JKM124:JKM163 JLS124:JLS163 JMY124:JMY163 JOE124:JOE163 JPK124:JPK163 JQQ124:JQQ163 JRW124:JRW163 JTC124:JTC163 JUI124:JUI163 JVO124:JVO163 JWU124:JWU163 JYA124:JYA163 JZG124:JZG163 KAM124:KAM163 KBS124:KBS163 KCY124:KCY163 KEE124:KEE163 KFK124:KFK163 KGQ124:KGQ163 KHW124:KHW163 KJC124:KJC163 KKI124:KKI163 KLO124:KLO163 KMU124:KMU163 KOA124:KOA163 KPG124:KPG163 KQM124:KQM163 KRS124:KRS163 KSY124:KSY163 KUE124:KUE163 KVK124:KVK163 KWQ124:KWQ163 KXW124:KXW163 KZC124:KZC163 LAI124:LAI163 LBO124:LBO163 LCU124:LCU163 LEA124:LEA163 LFG124:LFG163 LGM124:LGM163 LHS124:LHS163 LIY124:LIY163 LKE124:LKE163 LLK124:LLK163 LMQ124:LMQ163 LNW124:LNW163 LPC124:LPC163 LQI124:LQI163 LRO124:LRO163 LSU124:LSU163 LUA124:LUA163 LVG124:LVG163 LWM124:LWM163 LXS124:LXS163 LYY124:LYY163 MAE124:MAE163 MBK124:MBK163 MCQ124:MCQ163 MDW124:MDW163 MFC124:MFC163 MGI124:MGI163 MHO124:MHO163 MIU124:MIU163 MKA124:MKA163 MLG124:MLG163 MMM124:MMM163 MNS124:MNS163 MOY124:MOY163 MQE124:MQE163 MRK124:MRK163 MSQ124:MSQ163 MTW124:MTW163 MVC124:MVC163 MWI124:MWI163 MXO124:MXO163 MYU124:MYU163 NAA124:NAA163 NBG124:NBG163 NCM124:NCM163 NDS124:NDS163 NEY124:NEY163 NGE124:NGE163 NHK124:NHK163 NIQ124:NIQ163 NJW124:NJW163 NLC124:NLC163 NMI124:NMI163 NNO124:NNO163 NOU124:NOU163 NQA124:NQA163 NRG124:NRG163 NSM124:NSM163 NTS124:NTS163 NUY124:NUY163 NWE124:NWE163 NXK124:NXK163 NYQ124:NYQ163 NZW124:NZW163 OBC124:OBC163 OCI124:OCI163 ODO124:ODO163 OEU124:OEU163 OGA124:OGA163 OHG124:OHG163 OIM124:OIM163 OJS124:OJS163 OKY124:OKY163 OME124:OME163 ONK124:ONK163 OOQ124:OOQ163 OPW124:OPW163 ORC124:ORC163 OSI124:OSI163 OTO124:OTO163 OUU124:OUU163 OWA124:OWA163 OXG124:OXG163 OYM124:OYM163 OZS124:OZS163 PAY124:PAY163 PCE124:PCE163 PDK124:PDK163 PEQ124:PEQ163 PFW124:PFW163 PHC124:PHC163 PII124:PII163 PJO124:PJO163 PKU124:PKU163 PMA124:PMA163 PNG124:PNG163 POM124:POM163 PPS124:PPS163 PQY124:PQY163 PSE124:PSE163 PTK124:PTK163 PUQ124:PUQ163 PVW124:PVW163 PXC124:PXC163 PYI124:PYI163 PZO124:PZO163 QAU124:QAU163 QCA124:QCA163 QDG124:QDG163 QEM124:QEM163 QFS124:QFS163 QGY124:QGY163 QIE124:QIE163 QJK124:QJK163 QKQ124:QKQ163 QLW124:QLW163 QNC124:QNC163 QOI124:QOI163 QPO124:QPO163 QQU124:QQU163 QSA124:QSA163 QTG124:QTG163 QUM124:QUM163 QVS124:QVS163 QWY124:QWY163 QYE124:QYE163 QZK124:QZK163 RAQ124:RAQ163 RBW124:RBW163 RDC124:RDC163 REI124:REI163 RFO124:RFO163 RGU124:RGU163 RIA124:RIA163 RJG124:RJG163 RKM124:RKM163 RLS124:RLS163 RMY124:RMY163 ROE124:ROE163 RPK124:RPK163 RQQ124:RQQ163 RRW124:RRW163 RTC124:RTC163 RUI124:RUI163 RVO124:RVO163 RWU124:RWU163 RYA124:RYA163 RZG124:RZG163 SAM124:SAM163 SBS124:SBS163 SCY124:SCY163 SEE124:SEE163 SFK124:SFK163 SGQ124:SGQ163 SHW124:SHW163 SJC124:SJC163 SKI124:SKI163 SLO124:SLO163 SMU124:SMU163 SOA124:SOA163 SPG124:SPG163 SQM124:SQM163 SRS124:SRS163 SSY124:SSY163 SUE124:SUE163 SVK124:SVK163 SWQ124:SWQ163 SXW124:SXW163 SZC124:SZC163 TAI124:TAI163 TBO124:TBO163 TCU124:TCU163 TEA124:TEA163 TFG124:TFG163 TGM124:TGM163 THS124:THS163 TIY124:TIY163 TKE124:TKE163 TLK124:TLK163 TMQ124:TMQ163 TNW124:TNW163 TPC124:TPC163 TQI124:TQI163 TRO124:TRO163 TSU124:TSU163 TUA124:TUA163 TVG124:TVG163 TWM124:TWM163 TXS124:TXS163 TYY124:TYY163 UAE124:UAE163 UBK124:UBK163 UCQ124:UCQ163 UDW124:UDW163 UFC124:UFC163 UGI124:UGI163 UHO124:UHO163 UIU124:UIU163 UKA124:UKA163 ULG124:ULG163 UMM124:UMM163 UNS124:UNS163 UOY124:UOY163 UQE124:UQE163 URK124:URK163 USQ124:USQ163 UTW124:UTW163 UVC124:UVC163 UWI124:UWI163 UXO124:UXO163 UYU124:UYU163 VAA124:VAA163 VBG124:VBG163 VCM124:VCM163 VDS124:VDS163 VEY124:VEY163 VGE124:VGE163 VHK124:VHK163 VIQ124:VIQ163 VJW124:VJW163 VLC124:VLC163 VMI124:VMI163 VNO124:VNO163 VOU124:VOU163 VQA124:VQA163 VRG124:VRG163 VSM124:VSM163 VTS124:VTS163 VUY124:VUY163 VWE124:VWE163 VXK124:VXK163 VYQ124:VYQ163 VZW124:VZW163 WBC124:WBC163 WCI124:WCI163 WDO124:WDO163 WEU124:WEU163 WGA124:WGA163 WHG124:WHG163 WIM124:WIM163 WJS124:WJS163 WKY124:WKY163 WME124:WME163 WNK124:WNK163 WOQ124:WOQ163 WPW124:WPW163 WRC124:WRC163 WSI124:WSI163 WTO124:WTO163 WUU124:WUU163 WWA124:WWA163 WXG124:WXG163 WYM124:WYM163 WZS124:WZS163 XAY124:XAY163 XCE124:XCE163 XDK124:XDK163 XEQ124:XEQ163 AY165:AY204 CE165:CE204 DK165:DK204 EQ165:EQ204 FW165:FW204 HC165:HC204 II165:II204 JO165:JO204 KU165:KU204 MA165:MA204 NG165:NG204 OM165:OM204 PS165:PS204 QY165:QY204 SE165:SE204 TK165:TK204 UQ165:UQ204 VW165:VW204 XC165:XC204 YI165:YI204 ZO165:ZO204 AAU165:AAU204 ACA165:ACA204 ADG165:ADG204 AEM165:AEM204 AFS165:AFS204 AGY165:AGY204 AIE165:AIE204 AJK165:AJK204 AKQ165:AKQ204 ALW165:ALW204 ANC165:ANC204 AOI165:AOI204 APO165:APO204 AQU165:AQU204 ASA165:ASA204 ATG165:ATG204 AUM165:AUM204 AVS165:AVS204 AWY165:AWY204 AYE165:AYE204 AZK165:AZK204 BAQ165:BAQ204 BBW165:BBW204 BDC165:BDC204 BEI165:BEI204 BFO165:BFO204 BGU165:BGU204 BIA165:BIA204 BJG165:BJG204 BKM165:BKM204 BLS165:BLS204 BMY165:BMY204 BOE165:BOE204 BPK165:BPK204 BQQ165:BQQ204 BRW165:BRW204 BTC165:BTC204 BUI165:BUI204 BVO165:BVO204 BWU165:BWU204 BYA165:BYA204 BZG165:BZG204 CAM165:CAM204 CBS165:CBS204 CCY165:CCY204 CEE165:CEE204 CFK165:CFK204 CGQ165:CGQ204 CHW165:CHW204 CJC165:CJC204 CKI165:CKI204 CLO165:CLO204 CMU165:CMU204 COA165:COA204 CPG165:CPG204 CQM165:CQM204 CRS165:CRS204 CSY165:CSY204 CUE165:CUE204 CVK165:CVK204 CWQ165:CWQ204 CXW165:CXW204 CZC165:CZC204 DAI165:DAI204 DBO165:DBO204 DCU165:DCU204 DEA165:DEA204 DFG165:DFG204 DGM165:DGM204 DHS165:DHS204 DIY165:DIY204 DKE165:DKE204 DLK165:DLK204 DMQ165:DMQ204 DNW165:DNW204 DPC165:DPC204 DQI165:DQI204 DRO165:DRO204 DSU165:DSU204 DUA165:DUA204 DVG165:DVG204 DWM165:DWM204 DXS165:DXS204 DYY165:DYY204 EAE165:EAE204 EBK165:EBK204 ECQ165:ECQ204 EDW165:EDW204 EFC165:EFC204 EGI165:EGI204 EHO165:EHO204 EIU165:EIU204 EKA165:EKA204 ELG165:ELG204 EMM165:EMM204 ENS165:ENS204 EOY165:EOY204 EQE165:EQE204 ERK165:ERK204 ESQ165:ESQ204 ETW165:ETW204 EVC165:EVC204 EWI165:EWI204 EXO165:EXO204 EYU165:EYU204 FAA165:FAA204 FBG165:FBG204 FCM165:FCM204 FDS165:FDS204 FEY165:FEY204 FGE165:FGE204 FHK165:FHK204 FIQ165:FIQ204 FJW165:FJW204 FLC165:FLC204 FMI165:FMI204 FNO165:FNO204 FOU165:FOU204 FQA165:FQA204 FRG165:FRG204 FSM165:FSM204 FTS165:FTS204 FUY165:FUY204 FWE165:FWE204 FXK165:FXK204 FYQ165:FYQ204 FZW165:FZW204 GBC165:GBC204 GCI165:GCI204 GDO165:GDO204 GEU165:GEU204 GGA165:GGA204 GHG165:GHG204 GIM165:GIM204 GJS165:GJS204 GKY165:GKY204 GME165:GME204 GNK165:GNK204 GOQ165:GOQ204 GPW165:GPW204 GRC165:GRC204 GSI165:GSI204 GTO165:GTO204 GUU165:GUU204 GWA165:GWA204 GXG165:GXG204 GYM165:GYM204 GZS165:GZS204 HAY165:HAY204 HCE165:HCE204 HDK165:HDK204 HEQ165:HEQ204 HFW165:HFW204 HHC165:HHC204 HII165:HII204 HJO165:HJO204 HKU165:HKU204 HMA165:HMA204 HNG165:HNG204 HOM165:HOM204 HPS165:HPS204 HQY165:HQY204 HSE165:HSE204 HTK165:HTK204 HUQ165:HUQ204 HVW165:HVW204 HXC165:HXC204 HYI165:HYI204 HZO165:HZO204 IAU165:IAU204 ICA165:ICA204 IDG165:IDG204 IEM165:IEM204 IFS165:IFS204 IGY165:IGY204 IIE165:IIE204 IJK165:IJK204 IKQ165:IKQ204 ILW165:ILW204 INC165:INC204 IOI165:IOI204 IPO165:IPO204 IQU165:IQU204 ISA165:ISA204 ITG165:ITG204 IUM165:IUM204 IVS165:IVS204 IWY165:IWY204 IYE165:IYE204 IZK165:IZK204 JAQ165:JAQ204 JBW165:JBW204 JDC165:JDC204 JEI165:JEI204 JFO165:JFO204 JGU165:JGU204 JIA165:JIA204 JJG165:JJG204 JKM165:JKM204 JLS165:JLS204 JMY165:JMY204 JOE165:JOE204 JPK165:JPK204 JQQ165:JQQ204 JRW165:JRW204 JTC165:JTC204 JUI165:JUI204 JVO165:JVO204 JWU165:JWU204 JYA165:JYA204 JZG165:JZG204 KAM165:KAM204 KBS165:KBS204 KCY165:KCY204 KEE165:KEE204 KFK165:KFK204 KGQ165:KGQ204 KHW165:KHW204 KJC165:KJC204 KKI165:KKI204 KLO165:KLO204 KMU165:KMU204 KOA165:KOA204 KPG165:KPG204 KQM165:KQM204 KRS165:KRS204 KSY165:KSY204 KUE165:KUE204 KVK165:KVK204 KWQ165:KWQ204 KXW165:KXW204 KZC165:KZC204 LAI165:LAI204 LBO165:LBO204 LCU165:LCU204 LEA165:LEA204 LFG165:LFG204 LGM165:LGM204 LHS165:LHS204 LIY165:LIY204 LKE165:LKE204 LLK165:LLK204 LMQ165:LMQ204 LNW165:LNW204 LPC165:LPC204 LQI165:LQI204 LRO165:LRO204 LSU165:LSU204 LUA165:LUA204 LVG165:LVG204 LWM165:LWM204 LXS165:LXS204 LYY165:LYY204 MAE165:MAE204 MBK165:MBK204 MCQ165:MCQ204 MDW165:MDW204 MFC165:MFC204 MGI165:MGI204 MHO165:MHO204 MIU165:MIU204 MKA165:MKA204 MLG165:MLG204 MMM165:MMM204 MNS165:MNS204 MOY165:MOY204 MQE165:MQE204 MRK165:MRK204 MSQ165:MSQ204 MTW165:MTW204 MVC165:MVC204 MWI165:MWI204 MXO165:MXO204 MYU165:MYU204 NAA165:NAA204 NBG165:NBG204 NCM165:NCM204 NDS165:NDS204 NEY165:NEY204 NGE165:NGE204 NHK165:NHK204 NIQ165:NIQ204 NJW165:NJW204 NLC165:NLC204 NMI165:NMI204 NNO165:NNO204 NOU165:NOU204 NQA165:NQA204 NRG165:NRG204 NSM165:NSM204 NTS165:NTS204 NUY165:NUY204 NWE165:NWE204 NXK165:NXK204 NYQ165:NYQ204 NZW165:NZW204 OBC165:OBC204 OCI165:OCI204 ODO165:ODO204 OEU165:OEU204 OGA165:OGA204 OHG165:OHG204 OIM165:OIM204 OJS165:OJS204 OKY165:OKY204 OME165:OME204 ONK165:ONK204 OOQ165:OOQ204 OPW165:OPW204 ORC165:ORC204 OSI165:OSI204 OTO165:OTO204 OUU165:OUU204 OWA165:OWA204 OXG165:OXG204 OYM165:OYM204 OZS165:OZS204 PAY165:PAY204 PCE165:PCE204 PDK165:PDK204 PEQ165:PEQ204 PFW165:PFW204 PHC165:PHC204 PII165:PII204 PJO165:PJO204 PKU165:PKU204 PMA165:PMA204 PNG165:PNG204 POM165:POM204 PPS165:PPS204 PQY165:PQY204 PSE165:PSE204 PTK165:PTK204 PUQ165:PUQ204 PVW165:PVW204 PXC165:PXC204 PYI165:PYI204 PZO165:PZO204 QAU165:QAU204 QCA165:QCA204 QDG165:QDG204 QEM165:QEM204 QFS165:QFS204 QGY165:QGY204 QIE165:QIE204 QJK165:QJK204 QKQ165:QKQ204 QLW165:QLW204 QNC165:QNC204 QOI165:QOI204 QPO165:QPO204 QQU165:QQU204 QSA165:QSA204 QTG165:QTG204 QUM165:QUM204 QVS165:QVS204 QWY165:QWY204 QYE165:QYE204 QZK165:QZK204 RAQ165:RAQ204 RBW165:RBW204 RDC165:RDC204 REI165:REI204 RFO165:RFO204 RGU165:RGU204 RIA165:RIA204 RJG165:RJG204 RKM165:RKM204 RLS165:RLS204 RMY165:RMY204 ROE165:ROE204 RPK165:RPK204 RQQ165:RQQ204 RRW165:RRW204 RTC165:RTC204 RUI165:RUI204 RVO165:RVO204 RWU165:RWU204 RYA165:RYA204 RZG165:RZG204 SAM165:SAM204 SBS165:SBS204 SCY165:SCY204 SEE165:SEE204 SFK165:SFK204 SGQ165:SGQ204 SHW165:SHW204 SJC165:SJC204 SKI165:SKI204 SLO165:SLO204 SMU165:SMU204 SOA165:SOA204 SPG165:SPG204 SQM165:SQM204 SRS165:SRS204 SSY165:SSY204 SUE165:SUE204 SVK165:SVK204 SWQ165:SWQ204 SXW165:SXW204 SZC165:SZC204 TAI165:TAI204 TBO165:TBO204 TCU165:TCU204 TEA165:TEA204 TFG165:TFG204 TGM165:TGM204 THS165:THS204 TIY165:TIY204 TKE165:TKE204 TLK165:TLK204 TMQ165:TMQ204 TNW165:TNW204 TPC165:TPC204 TQI165:TQI204 TRO165:TRO204 TSU165:TSU204 TUA165:TUA204 TVG165:TVG204 TWM165:TWM204 TXS165:TXS204 TYY165:TYY204 UAE165:UAE204 UBK165:UBK204 UCQ165:UCQ204 UDW165:UDW204 UFC165:UFC204 UGI165:UGI204 UHO165:UHO204 UIU165:UIU204 UKA165:UKA204 ULG165:ULG204 UMM165:UMM204 UNS165:UNS204 UOY165:UOY204 UQE165:UQE204 URK165:URK204 USQ165:USQ204 UTW165:UTW204 UVC165:UVC204 UWI165:UWI204 UXO165:UXO204 UYU165:UYU204 VAA165:VAA204 VBG165:VBG204 VCM165:VCM204 VDS165:VDS204 VEY165:VEY204 VGE165:VGE204 VHK165:VHK204 VIQ165:VIQ204 VJW165:VJW204 VLC165:VLC204 VMI165:VMI204 VNO165:VNO204 VOU165:VOU204 VQA165:VQA204 VRG165:VRG204 VSM165:VSM204 VTS165:VTS204 VUY165:VUY204 VWE165:VWE204 VXK165:VXK204 VYQ165:VYQ204 VZW165:VZW204 WBC165:WBC204 WCI165:WCI204 WDO165:WDO204 WEU165:WEU204 WGA165:WGA204 WHG165:WHG204 WIM165:WIM204 WJS165:WJS204 WKY165:WKY204 WME165:WME204 WNK165:WNK204 WOQ165:WOQ204 WPW165:WPW204 WRC165:WRC204 WSI165:WSI204 WTO165:WTO204 WUU165:WUU204 WWA165:WWA204 WXG165:WXG204 WYM165:WYM204 WZS165:WZS204 XAY165:XAY204 XCE165:XCE204 XDK165:XDK204 XEQ165:XEQ204">
    <cfRule type="cellIs" dxfId="7" priority="21" operator="equal">
      <formula>"I"</formula>
    </cfRule>
    <cfRule type="cellIs" dxfId="6" priority="22" operator="equal">
      <formula>"II"</formula>
    </cfRule>
    <cfRule type="cellIs" dxfId="5" priority="23" operator="equal">
      <formula>"IV"</formula>
    </cfRule>
    <cfRule type="cellIs" dxfId="4" priority="24" operator="equal">
      <formula>"III"</formula>
    </cfRule>
  </conditionalFormatting>
  <conditionalFormatting sqref="AY246:AY268 CE246:CE268 DK246:DK268 EQ246:EQ268 FW246:FW268 HC246:HC268 II246:II268 JO246:JO268 KU246:KU268 MA246:MA268 NG246:NG268 OM246:OM268 PS246:PS268 QY246:QY268 SE246:SE268 TK246:TK268 UQ246:UQ268 VW246:VW268 XC246:XC268 YI246:YI268 ZO246:ZO268 AAU246:AAU268 ACA246:ACA268 ADG246:ADG268 AEM246:AEM268 AFS246:AFS268 AGY246:AGY268 AIE246:AIE268 AJK246:AJK268 AKQ246:AKQ268 ALW246:ALW268 ANC246:ANC268 AOI246:AOI268 APO246:APO268 AQU246:AQU268 ASA246:ASA268 ATG246:ATG268 AUM246:AUM268 AVS246:AVS268 AWY246:AWY268 AYE246:AYE268 AZK246:AZK268 BAQ246:BAQ268 BBW246:BBW268 BDC246:BDC268 BEI246:BEI268 BFO246:BFO268 BGU246:BGU268 BIA246:BIA268 BJG246:BJG268 BKM246:BKM268 BLS246:BLS268 BMY246:BMY268 BOE246:BOE268 BPK246:BPK268 BQQ246:BQQ268 BRW246:BRW268 BTC246:BTC268 BUI246:BUI268 BVO246:BVO268 BWU246:BWU268 BYA246:BYA268 BZG246:BZG268 CAM246:CAM268 CBS246:CBS268 CCY246:CCY268 CEE246:CEE268 CFK246:CFK268 CGQ246:CGQ268 CHW246:CHW268 CJC246:CJC268 CKI246:CKI268 CLO246:CLO268 CMU246:CMU268 COA246:COA268 CPG246:CPG268 CQM246:CQM268 CRS246:CRS268 CSY246:CSY268 CUE246:CUE268 CVK246:CVK268 CWQ246:CWQ268 CXW246:CXW268 CZC246:CZC268 DAI246:DAI268 DBO246:DBO268 DCU246:DCU268 DEA246:DEA268 DFG246:DFG268 DGM246:DGM268 DHS246:DHS268 DIY246:DIY268 DKE246:DKE268 DLK246:DLK268 DMQ246:DMQ268 DNW246:DNW268 DPC246:DPC268 DQI246:DQI268 DRO246:DRO268 DSU246:DSU268 DUA246:DUA268 DVG246:DVG268 DWM246:DWM268 DXS246:DXS268 DYY246:DYY268 EAE246:EAE268 EBK246:EBK268 ECQ246:ECQ268 EDW246:EDW268 EFC246:EFC268 EGI246:EGI268 EHO246:EHO268 EIU246:EIU268 EKA246:EKA268 ELG246:ELG268 EMM246:EMM268 ENS246:ENS268 EOY246:EOY268 EQE246:EQE268 ERK246:ERK268 ESQ246:ESQ268 ETW246:ETW268 EVC246:EVC268 EWI246:EWI268 EXO246:EXO268 EYU246:EYU268 FAA246:FAA268 FBG246:FBG268 FCM246:FCM268 FDS246:FDS268 FEY246:FEY268 FGE246:FGE268 FHK246:FHK268 FIQ246:FIQ268 FJW246:FJW268 FLC246:FLC268 FMI246:FMI268 FNO246:FNO268 FOU246:FOU268 FQA246:FQA268 FRG246:FRG268 FSM246:FSM268 FTS246:FTS268 FUY246:FUY268 FWE246:FWE268 FXK246:FXK268 FYQ246:FYQ268 FZW246:FZW268 GBC246:GBC268 GCI246:GCI268 GDO246:GDO268 GEU246:GEU268 GGA246:GGA268 GHG246:GHG268 GIM246:GIM268 GJS246:GJS268 GKY246:GKY268 GME246:GME268 GNK246:GNK268 GOQ246:GOQ268 GPW246:GPW268 GRC246:GRC268 GSI246:GSI268 GTO246:GTO268 GUU246:GUU268 GWA246:GWA268 GXG246:GXG268 GYM246:GYM268 GZS246:GZS268 HAY246:HAY268 HCE246:HCE268 HDK246:HDK268 HEQ246:HEQ268 HFW246:HFW268 HHC246:HHC268 HII246:HII268 HJO246:HJO268 HKU246:HKU268 HMA246:HMA268 HNG246:HNG268 HOM246:HOM268 HPS246:HPS268 HQY246:HQY268 HSE246:HSE268 HTK246:HTK268 HUQ246:HUQ268 HVW246:HVW268 HXC246:HXC268 HYI246:HYI268 HZO246:HZO268 IAU246:IAU268 ICA246:ICA268 IDG246:IDG268 IEM246:IEM268 IFS246:IFS268 IGY246:IGY268 IIE246:IIE268 IJK246:IJK268 IKQ246:IKQ268 ILW246:ILW268 INC246:INC268 IOI246:IOI268 IPO246:IPO268 IQU246:IQU268 ISA246:ISA268 ITG246:ITG268 IUM246:IUM268 IVS246:IVS268 IWY246:IWY268 IYE246:IYE268 IZK246:IZK268 JAQ246:JAQ268 JBW246:JBW268 JDC246:JDC268 JEI246:JEI268 JFO246:JFO268 JGU246:JGU268 JIA246:JIA268 JJG246:JJG268 JKM246:JKM268 JLS246:JLS268 JMY246:JMY268 JOE246:JOE268 JPK246:JPK268 JQQ246:JQQ268 JRW246:JRW268 JTC246:JTC268 JUI246:JUI268 JVO246:JVO268 JWU246:JWU268 JYA246:JYA268 JZG246:JZG268 KAM246:KAM268 KBS246:KBS268 KCY246:KCY268 KEE246:KEE268 KFK246:KFK268 KGQ246:KGQ268 KHW246:KHW268 KJC246:KJC268 KKI246:KKI268 KLO246:KLO268 KMU246:KMU268 KOA246:KOA268 KPG246:KPG268 KQM246:KQM268 KRS246:KRS268 KSY246:KSY268 KUE246:KUE268 KVK246:KVK268 KWQ246:KWQ268 KXW246:KXW268 KZC246:KZC268 LAI246:LAI268 LBO246:LBO268 LCU246:LCU268 LEA246:LEA268 LFG246:LFG268 LGM246:LGM268 LHS246:LHS268 LIY246:LIY268 LKE246:LKE268 LLK246:LLK268 LMQ246:LMQ268 LNW246:LNW268 LPC246:LPC268 LQI246:LQI268 LRO246:LRO268 LSU246:LSU268 LUA246:LUA268 LVG246:LVG268 LWM246:LWM268 LXS246:LXS268 LYY246:LYY268 MAE246:MAE268 MBK246:MBK268 MCQ246:MCQ268 MDW246:MDW268 MFC246:MFC268 MGI246:MGI268 MHO246:MHO268 MIU246:MIU268 MKA246:MKA268 MLG246:MLG268 MMM246:MMM268 MNS246:MNS268 MOY246:MOY268 MQE246:MQE268 MRK246:MRK268 MSQ246:MSQ268 MTW246:MTW268 MVC246:MVC268 MWI246:MWI268 MXO246:MXO268 MYU246:MYU268 NAA246:NAA268 NBG246:NBG268 NCM246:NCM268 NDS246:NDS268 NEY246:NEY268 NGE246:NGE268 NHK246:NHK268 NIQ246:NIQ268 NJW246:NJW268 NLC246:NLC268 NMI246:NMI268 NNO246:NNO268 NOU246:NOU268 NQA246:NQA268 NRG246:NRG268 NSM246:NSM268 NTS246:NTS268 NUY246:NUY268 NWE246:NWE268 NXK246:NXK268 NYQ246:NYQ268 NZW246:NZW268 OBC246:OBC268 OCI246:OCI268 ODO246:ODO268 OEU246:OEU268 OGA246:OGA268 OHG246:OHG268 OIM246:OIM268 OJS246:OJS268 OKY246:OKY268 OME246:OME268 ONK246:ONK268 OOQ246:OOQ268 OPW246:OPW268 ORC246:ORC268 OSI246:OSI268 OTO246:OTO268 OUU246:OUU268 OWA246:OWA268 OXG246:OXG268 OYM246:OYM268 OZS246:OZS268 PAY246:PAY268 PCE246:PCE268 PDK246:PDK268 PEQ246:PEQ268 PFW246:PFW268 PHC246:PHC268 PII246:PII268 PJO246:PJO268 PKU246:PKU268 PMA246:PMA268 PNG246:PNG268 POM246:POM268 PPS246:PPS268 PQY246:PQY268 PSE246:PSE268 PTK246:PTK268 PUQ246:PUQ268 PVW246:PVW268 PXC246:PXC268 PYI246:PYI268 PZO246:PZO268 QAU246:QAU268 QCA246:QCA268 QDG246:QDG268 QEM246:QEM268 QFS246:QFS268 QGY246:QGY268 QIE246:QIE268 QJK246:QJK268 QKQ246:QKQ268 QLW246:QLW268 QNC246:QNC268 QOI246:QOI268 QPO246:QPO268 QQU246:QQU268 QSA246:QSA268 QTG246:QTG268 QUM246:QUM268 QVS246:QVS268 QWY246:QWY268 QYE246:QYE268 QZK246:QZK268 RAQ246:RAQ268 RBW246:RBW268 RDC246:RDC268 REI246:REI268 RFO246:RFO268 RGU246:RGU268 RIA246:RIA268 RJG246:RJG268 RKM246:RKM268 RLS246:RLS268 RMY246:RMY268 ROE246:ROE268 RPK246:RPK268 RQQ246:RQQ268 RRW246:RRW268 RTC246:RTC268 RUI246:RUI268 RVO246:RVO268 RWU246:RWU268 RYA246:RYA268 RZG246:RZG268 SAM246:SAM268 SBS246:SBS268 SCY246:SCY268 SEE246:SEE268 SFK246:SFK268 SGQ246:SGQ268 SHW246:SHW268 SJC246:SJC268 SKI246:SKI268 SLO246:SLO268 SMU246:SMU268 SOA246:SOA268 SPG246:SPG268 SQM246:SQM268 SRS246:SRS268 SSY246:SSY268 SUE246:SUE268 SVK246:SVK268 SWQ246:SWQ268 SXW246:SXW268 SZC246:SZC268 TAI246:TAI268 TBO246:TBO268 TCU246:TCU268 TEA246:TEA268 TFG246:TFG268 TGM246:TGM268 THS246:THS268 TIY246:TIY268 TKE246:TKE268 TLK246:TLK268 TMQ246:TMQ268 TNW246:TNW268 TPC246:TPC268 TQI246:TQI268 TRO246:TRO268 TSU246:TSU268 TUA246:TUA268 TVG246:TVG268 TWM246:TWM268 TXS246:TXS268 TYY246:TYY268 UAE246:UAE268 UBK246:UBK268 UCQ246:UCQ268 UDW246:UDW268 UFC246:UFC268 UGI246:UGI268 UHO246:UHO268 UIU246:UIU268 UKA246:UKA268 ULG246:ULG268 UMM246:UMM268 UNS246:UNS268 UOY246:UOY268 UQE246:UQE268 URK246:URK268 USQ246:USQ268 UTW246:UTW268 UVC246:UVC268 UWI246:UWI268 UXO246:UXO268 UYU246:UYU268 VAA246:VAA268 VBG246:VBG268 VCM246:VCM268 VDS246:VDS268 VEY246:VEY268 VGE246:VGE268 VHK246:VHK268 VIQ246:VIQ268 VJW246:VJW268 VLC246:VLC268 VMI246:VMI268 VNO246:VNO268 VOU246:VOU268 VQA246:VQA268 VRG246:VRG268 VSM246:VSM268 VTS246:VTS268 VUY246:VUY268 VWE246:VWE268 VXK246:VXK268 VYQ246:VYQ268 VZW246:VZW268 WBC246:WBC268 WCI246:WCI268 WDO246:WDO268 WEU246:WEU268 WGA246:WGA268 WHG246:WHG268 WIM246:WIM268 WJS246:WJS268 WKY246:WKY268 WME246:WME268 WNK246:WNK268 WOQ246:WOQ268 WPW246:WPW268 WRC246:WRC268 WSI246:WSI268 WTO246:WTO268 WUU246:WUU268 WWA246:WWA268 WXG246:WXG268 WYM246:WYM268 WZS246:WZS268 XAY246:XAY268 XCE246:XCE268 XDK246:XDK268 XEQ246:XEQ268">
    <cfRule type="cellIs" dxfId="3" priority="9" operator="equal">
      <formula>"I"</formula>
    </cfRule>
    <cfRule type="cellIs" dxfId="2" priority="10" operator="equal">
      <formula>"II"</formula>
    </cfRule>
    <cfRule type="cellIs" dxfId="1" priority="11" operator="equal">
      <formula>"IV"</formula>
    </cfRule>
    <cfRule type="cellIs" dxfId="0" priority="12" operator="equal">
      <formula>"III"</formula>
    </cfRule>
  </conditionalFormatting>
  <printOptions horizontalCentered="1"/>
  <pageMargins left="0.23622047244094491" right="0.23622047244094491" top="0.74803149606299213" bottom="0.74803149606299213" header="0.31496062992125984" footer="0.31496062992125984"/>
  <pageSetup scale="10" orientation="landscape" r:id="rId1"/>
  <headerFooter>
    <oddFooter xml:space="preserve">&amp;C&amp;"Arial,Negrita"&amp;14Nota:&amp;"Arial,Normal" Si este documento se encuentra impreso se considera Copia no Controlada. La versión vigente está publicada en la intranet de la Personería de Bogotá, D. 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1157"/>
  <sheetViews>
    <sheetView view="pageBreakPreview" topLeftCell="A41" zoomScale="60" zoomScaleNormal="50" workbookViewId="0">
      <selection activeCell="F42" sqref="F42:P46"/>
    </sheetView>
  </sheetViews>
  <sheetFormatPr baseColWidth="10" defaultColWidth="11" defaultRowHeight="11.25" zeroHeight="1" x14ac:dyDescent="0.2"/>
  <cols>
    <col min="1" max="1" width="1.25" style="40" customWidth="1"/>
    <col min="2" max="2" width="42.875" style="48" customWidth="1"/>
    <col min="3" max="3" width="32.375" style="40" customWidth="1"/>
    <col min="4" max="4" width="9.5" style="40" customWidth="1"/>
    <col min="5" max="5" width="9.375" style="40" customWidth="1"/>
    <col min="6" max="11" width="9.375" style="49" customWidth="1"/>
    <col min="12" max="12" width="9.375" style="40" customWidth="1"/>
    <col min="13" max="13" width="17.75" style="40" customWidth="1"/>
    <col min="14" max="19" width="9.375" style="40" customWidth="1"/>
    <col min="20" max="20" width="10.375" style="40" customWidth="1"/>
    <col min="21" max="21" width="34.375" style="40" customWidth="1"/>
    <col min="22" max="22" width="9.375" style="40" customWidth="1"/>
    <col min="23" max="23" width="21" style="40" customWidth="1"/>
    <col min="24" max="24" width="28.875" style="40" customWidth="1"/>
    <col min="25" max="25" width="14.75" style="40" customWidth="1"/>
    <col min="26" max="16382" width="11" style="40" customWidth="1"/>
    <col min="16383" max="16383" width="4.5" style="40" customWidth="1"/>
    <col min="16384" max="16384" width="7.75" style="40" customWidth="1"/>
  </cols>
  <sheetData>
    <row r="1" spans="2:28" ht="32.25" customHeight="1" x14ac:dyDescent="0.2">
      <c r="B1" s="375" t="s">
        <v>41</v>
      </c>
      <c r="C1" s="376"/>
      <c r="D1" s="381" t="s">
        <v>42</v>
      </c>
      <c r="E1" s="382"/>
      <c r="F1" s="382"/>
      <c r="G1" s="382"/>
      <c r="H1" s="382"/>
      <c r="I1" s="382"/>
      <c r="J1" s="382"/>
      <c r="K1" s="382"/>
      <c r="L1" s="382"/>
      <c r="M1" s="382"/>
      <c r="N1" s="382"/>
      <c r="O1" s="382"/>
      <c r="P1" s="382"/>
      <c r="Q1" s="382"/>
      <c r="R1" s="382"/>
      <c r="S1" s="382"/>
      <c r="T1" s="382"/>
      <c r="U1" s="382"/>
      <c r="V1" s="382"/>
      <c r="W1" s="387" t="s">
        <v>43</v>
      </c>
      <c r="X1" s="388"/>
    </row>
    <row r="2" spans="2:28" ht="32.25" customHeight="1" x14ac:dyDescent="0.2">
      <c r="B2" s="377"/>
      <c r="C2" s="378"/>
      <c r="D2" s="383"/>
      <c r="E2" s="384"/>
      <c r="F2" s="384"/>
      <c r="G2" s="384"/>
      <c r="H2" s="384"/>
      <c r="I2" s="384"/>
      <c r="J2" s="384"/>
      <c r="K2" s="384"/>
      <c r="L2" s="384"/>
      <c r="M2" s="384"/>
      <c r="N2" s="384"/>
      <c r="O2" s="384"/>
      <c r="P2" s="384"/>
      <c r="Q2" s="384"/>
      <c r="R2" s="384"/>
      <c r="S2" s="384"/>
      <c r="T2" s="384"/>
      <c r="U2" s="384"/>
      <c r="V2" s="384"/>
      <c r="W2" s="84" t="s">
        <v>120</v>
      </c>
      <c r="X2" s="41" t="s">
        <v>121</v>
      </c>
    </row>
    <row r="3" spans="2:28" ht="32.25" customHeight="1" thickBot="1" x14ac:dyDescent="0.25">
      <c r="B3" s="379"/>
      <c r="C3" s="380"/>
      <c r="D3" s="385"/>
      <c r="E3" s="386"/>
      <c r="F3" s="386"/>
      <c r="G3" s="386"/>
      <c r="H3" s="386"/>
      <c r="I3" s="386"/>
      <c r="J3" s="386"/>
      <c r="K3" s="386"/>
      <c r="L3" s="386"/>
      <c r="M3" s="386"/>
      <c r="N3" s="386"/>
      <c r="O3" s="386"/>
      <c r="P3" s="386"/>
      <c r="Q3" s="386"/>
      <c r="R3" s="386"/>
      <c r="S3" s="386"/>
      <c r="T3" s="386"/>
      <c r="U3" s="386"/>
      <c r="V3" s="386"/>
      <c r="W3" s="389" t="s">
        <v>122</v>
      </c>
      <c r="X3" s="390"/>
    </row>
    <row r="4" spans="2:28" s="42" customFormat="1" ht="27" customHeight="1" x14ac:dyDescent="0.35">
      <c r="B4" s="391" t="s">
        <v>123</v>
      </c>
      <c r="C4" s="392"/>
      <c r="D4" s="392"/>
      <c r="E4" s="392"/>
      <c r="F4" s="392"/>
      <c r="G4" s="392"/>
      <c r="H4" s="392"/>
      <c r="I4" s="392"/>
      <c r="J4" s="392"/>
      <c r="K4" s="392"/>
      <c r="L4" s="393"/>
      <c r="M4" s="393"/>
      <c r="N4" s="393"/>
      <c r="O4" s="393"/>
      <c r="P4" s="393"/>
      <c r="Q4" s="393"/>
      <c r="R4" s="393"/>
      <c r="S4" s="393"/>
      <c r="T4" s="393"/>
      <c r="U4" s="393"/>
      <c r="V4" s="393"/>
      <c r="W4" s="393"/>
      <c r="X4" s="394"/>
    </row>
    <row r="5" spans="2:28" s="42" customFormat="1" ht="33" customHeight="1" x14ac:dyDescent="0.35">
      <c r="B5" s="43" t="s">
        <v>124</v>
      </c>
      <c r="C5" s="371" t="s">
        <v>125</v>
      </c>
      <c r="D5" s="371"/>
      <c r="E5" s="371"/>
      <c r="F5" s="371"/>
      <c r="G5" s="371"/>
      <c r="H5" s="371"/>
      <c r="I5" s="371"/>
      <c r="J5" s="371"/>
      <c r="K5" s="395"/>
      <c r="L5" s="373" t="s">
        <v>126</v>
      </c>
      <c r="M5" s="374"/>
      <c r="N5" s="371" t="s">
        <v>86</v>
      </c>
      <c r="O5" s="371"/>
      <c r="P5" s="371"/>
      <c r="Q5" s="371"/>
      <c r="R5" s="371"/>
      <c r="S5" s="371"/>
      <c r="T5" s="371"/>
      <c r="U5" s="371"/>
      <c r="V5" s="371"/>
      <c r="W5" s="371"/>
      <c r="X5" s="372"/>
    </row>
    <row r="6" spans="2:28" s="42" customFormat="1" ht="24.75" customHeight="1" x14ac:dyDescent="0.35">
      <c r="B6" s="44" t="s">
        <v>127</v>
      </c>
      <c r="C6" s="371" t="s">
        <v>688</v>
      </c>
      <c r="D6" s="371"/>
      <c r="E6" s="371"/>
      <c r="F6" s="371"/>
      <c r="G6" s="371"/>
      <c r="H6" s="371"/>
      <c r="I6" s="371"/>
      <c r="J6" s="371"/>
      <c r="K6" s="395"/>
      <c r="L6" s="373" t="s">
        <v>128</v>
      </c>
      <c r="M6" s="374"/>
      <c r="N6" s="371" t="s">
        <v>687</v>
      </c>
      <c r="O6" s="371"/>
      <c r="P6" s="371"/>
      <c r="Q6" s="371"/>
      <c r="R6" s="371"/>
      <c r="S6" s="371"/>
      <c r="T6" s="371"/>
      <c r="U6" s="371"/>
      <c r="V6" s="371"/>
      <c r="W6" s="371"/>
      <c r="X6" s="372"/>
    </row>
    <row r="7" spans="2:28" s="42" customFormat="1" ht="26.25" customHeight="1" x14ac:dyDescent="0.35">
      <c r="B7" s="44" t="s">
        <v>129</v>
      </c>
      <c r="C7" s="371">
        <v>11</v>
      </c>
      <c r="D7" s="371"/>
      <c r="E7" s="371"/>
      <c r="F7" s="371"/>
      <c r="G7" s="371"/>
      <c r="H7" s="371"/>
      <c r="I7" s="371"/>
      <c r="J7" s="371"/>
      <c r="K7" s="395"/>
      <c r="L7" s="373" t="s">
        <v>130</v>
      </c>
      <c r="M7" s="374"/>
      <c r="N7" s="371">
        <v>2</v>
      </c>
      <c r="O7" s="371"/>
      <c r="P7" s="371"/>
      <c r="Q7" s="371"/>
      <c r="R7" s="371"/>
      <c r="S7" s="371"/>
      <c r="T7" s="371"/>
      <c r="U7" s="371"/>
      <c r="V7" s="371"/>
      <c r="W7" s="371"/>
      <c r="X7" s="372"/>
    </row>
    <row r="8" spans="2:28" s="42" customFormat="1" ht="37.5" customHeight="1" x14ac:dyDescent="0.35">
      <c r="B8" s="83" t="s">
        <v>131</v>
      </c>
      <c r="C8" s="370" t="s">
        <v>700</v>
      </c>
      <c r="D8" s="371"/>
      <c r="E8" s="371"/>
      <c r="F8" s="371"/>
      <c r="G8" s="371"/>
      <c r="H8" s="371"/>
      <c r="I8" s="371"/>
      <c r="J8" s="371"/>
      <c r="K8" s="371"/>
      <c r="L8" s="371"/>
      <c r="M8" s="371"/>
      <c r="N8" s="371"/>
      <c r="O8" s="371"/>
      <c r="P8" s="371"/>
      <c r="Q8" s="371"/>
      <c r="R8" s="371"/>
      <c r="S8" s="371"/>
      <c r="T8" s="371"/>
      <c r="U8" s="371"/>
      <c r="V8" s="371"/>
      <c r="W8" s="371"/>
      <c r="X8" s="372"/>
    </row>
    <row r="9" spans="2:28" s="42" customFormat="1" ht="50.25" customHeight="1" x14ac:dyDescent="0.35">
      <c r="B9" s="44" t="s">
        <v>132</v>
      </c>
      <c r="C9" s="367" t="s">
        <v>133</v>
      </c>
      <c r="D9" s="367"/>
      <c r="E9" s="367"/>
      <c r="F9" s="367"/>
      <c r="G9" s="367"/>
      <c r="H9" s="367"/>
      <c r="I9" s="367"/>
      <c r="J9" s="367"/>
      <c r="K9" s="367"/>
      <c r="L9" s="85" t="s">
        <v>134</v>
      </c>
      <c r="M9" s="370" t="s">
        <v>135</v>
      </c>
      <c r="N9" s="371"/>
      <c r="O9" s="371"/>
      <c r="P9" s="371"/>
      <c r="Q9" s="371"/>
      <c r="R9" s="371"/>
      <c r="S9" s="371"/>
      <c r="T9" s="371"/>
      <c r="U9" s="371"/>
      <c r="V9" s="371"/>
      <c r="W9" s="371"/>
      <c r="X9" s="372"/>
    </row>
    <row r="10" spans="2:28" s="87" customFormat="1" ht="33" customHeight="1" x14ac:dyDescent="0.35">
      <c r="B10" s="368" t="s">
        <v>136</v>
      </c>
      <c r="C10" s="369" t="s">
        <v>137</v>
      </c>
      <c r="D10" s="369" t="s">
        <v>138</v>
      </c>
      <c r="E10" s="369"/>
      <c r="F10" s="369" t="s">
        <v>139</v>
      </c>
      <c r="G10" s="369"/>
      <c r="H10" s="369"/>
      <c r="I10" s="369"/>
      <c r="J10" s="369"/>
      <c r="K10" s="369"/>
      <c r="L10" s="369"/>
      <c r="M10" s="369"/>
      <c r="N10" s="369"/>
      <c r="O10" s="369"/>
      <c r="P10" s="369"/>
      <c r="Q10" s="369" t="s">
        <v>140</v>
      </c>
      <c r="R10" s="369"/>
      <c r="S10" s="369"/>
      <c r="T10" s="369"/>
      <c r="U10" s="369" t="s">
        <v>141</v>
      </c>
      <c r="V10" s="369"/>
      <c r="W10" s="369" t="s">
        <v>142</v>
      </c>
      <c r="X10" s="400"/>
      <c r="Y10" s="86"/>
      <c r="Z10" s="86"/>
      <c r="AA10" s="396"/>
      <c r="AB10" s="396"/>
    </row>
    <row r="11" spans="2:28" s="87" customFormat="1" ht="33.75" customHeight="1" x14ac:dyDescent="0.35">
      <c r="B11" s="368"/>
      <c r="C11" s="369"/>
      <c r="D11" s="88" t="s">
        <v>87</v>
      </c>
      <c r="E11" s="88" t="s">
        <v>143</v>
      </c>
      <c r="F11" s="369"/>
      <c r="G11" s="369"/>
      <c r="H11" s="369"/>
      <c r="I11" s="369"/>
      <c r="J11" s="369"/>
      <c r="K11" s="369"/>
      <c r="L11" s="369"/>
      <c r="M11" s="369"/>
      <c r="N11" s="369"/>
      <c r="O11" s="369"/>
      <c r="P11" s="369"/>
      <c r="Q11" s="369"/>
      <c r="R11" s="369"/>
      <c r="S11" s="369"/>
      <c r="T11" s="369"/>
      <c r="U11" s="369"/>
      <c r="V11" s="369"/>
      <c r="W11" s="88" t="s">
        <v>87</v>
      </c>
      <c r="X11" s="89" t="s">
        <v>143</v>
      </c>
      <c r="Y11" s="86"/>
      <c r="Z11" s="86"/>
      <c r="AA11" s="90"/>
      <c r="AB11" s="90"/>
    </row>
    <row r="12" spans="2:28" s="93" customFormat="1" ht="165.75" customHeight="1" x14ac:dyDescent="0.3">
      <c r="B12" s="397" t="s">
        <v>144</v>
      </c>
      <c r="C12" s="91" t="s">
        <v>145</v>
      </c>
      <c r="D12" s="105" t="s">
        <v>146</v>
      </c>
      <c r="E12" s="105"/>
      <c r="F12" s="398" t="s">
        <v>750</v>
      </c>
      <c r="G12" s="399"/>
      <c r="H12" s="399"/>
      <c r="I12" s="399"/>
      <c r="J12" s="399"/>
      <c r="K12" s="399"/>
      <c r="L12" s="399"/>
      <c r="M12" s="399"/>
      <c r="N12" s="399"/>
      <c r="O12" s="399"/>
      <c r="P12" s="399"/>
      <c r="Q12" s="401" t="s">
        <v>147</v>
      </c>
      <c r="R12" s="402"/>
      <c r="S12" s="402"/>
      <c r="T12" s="403"/>
      <c r="U12" s="401" t="s">
        <v>666</v>
      </c>
      <c r="V12" s="404"/>
      <c r="W12" s="105" t="s">
        <v>146</v>
      </c>
      <c r="X12" s="105"/>
      <c r="Y12" s="92"/>
      <c r="Z12" s="92"/>
    </row>
    <row r="13" spans="2:28" s="93" customFormat="1" ht="45.75" customHeight="1" x14ac:dyDescent="0.3">
      <c r="B13" s="397"/>
      <c r="C13" s="91" t="s">
        <v>148</v>
      </c>
      <c r="D13" s="105" t="s">
        <v>146</v>
      </c>
      <c r="E13" s="105"/>
      <c r="F13" s="406" t="s">
        <v>733</v>
      </c>
      <c r="G13" s="407"/>
      <c r="H13" s="407"/>
      <c r="I13" s="407"/>
      <c r="J13" s="407"/>
      <c r="K13" s="407"/>
      <c r="L13" s="407"/>
      <c r="M13" s="407"/>
      <c r="N13" s="407"/>
      <c r="O13" s="407"/>
      <c r="P13" s="408"/>
      <c r="Q13" s="406" t="s">
        <v>751</v>
      </c>
      <c r="R13" s="426"/>
      <c r="S13" s="426"/>
      <c r="T13" s="427"/>
      <c r="U13" s="406" t="s">
        <v>149</v>
      </c>
      <c r="V13" s="408"/>
      <c r="W13" s="414" t="s">
        <v>146</v>
      </c>
      <c r="X13" s="412"/>
      <c r="Y13" s="405"/>
      <c r="Z13" s="405"/>
    </row>
    <row r="14" spans="2:28" s="93" customFormat="1" ht="94.5" customHeight="1" x14ac:dyDescent="0.3">
      <c r="B14" s="397"/>
      <c r="C14" s="91" t="s">
        <v>150</v>
      </c>
      <c r="D14" s="105" t="s">
        <v>146</v>
      </c>
      <c r="E14" s="106"/>
      <c r="F14" s="409"/>
      <c r="G14" s="410"/>
      <c r="H14" s="410"/>
      <c r="I14" s="410"/>
      <c r="J14" s="410"/>
      <c r="K14" s="410"/>
      <c r="L14" s="410"/>
      <c r="M14" s="410"/>
      <c r="N14" s="410"/>
      <c r="O14" s="410"/>
      <c r="P14" s="411"/>
      <c r="Q14" s="431"/>
      <c r="R14" s="432"/>
      <c r="S14" s="432"/>
      <c r="T14" s="433"/>
      <c r="U14" s="409"/>
      <c r="V14" s="411"/>
      <c r="W14" s="414"/>
      <c r="X14" s="413"/>
      <c r="Y14" s="405"/>
      <c r="Z14" s="405"/>
    </row>
    <row r="15" spans="2:28" s="93" customFormat="1" ht="68.650000000000006" customHeight="1" x14ac:dyDescent="0.3">
      <c r="B15" s="397" t="s">
        <v>151</v>
      </c>
      <c r="C15" s="91" t="s">
        <v>152</v>
      </c>
      <c r="D15" s="105"/>
      <c r="E15" s="105" t="s">
        <v>146</v>
      </c>
      <c r="F15" s="398" t="s">
        <v>737</v>
      </c>
      <c r="G15" s="398"/>
      <c r="H15" s="398"/>
      <c r="I15" s="398"/>
      <c r="J15" s="398"/>
      <c r="K15" s="398"/>
      <c r="L15" s="398"/>
      <c r="M15" s="398"/>
      <c r="N15" s="398"/>
      <c r="O15" s="398"/>
      <c r="P15" s="398"/>
      <c r="Q15" s="401" t="s">
        <v>707</v>
      </c>
      <c r="R15" s="415"/>
      <c r="S15" s="415"/>
      <c r="T15" s="404"/>
      <c r="U15" s="416" t="s">
        <v>708</v>
      </c>
      <c r="V15" s="417"/>
      <c r="W15" s="104"/>
      <c r="X15" s="104" t="s">
        <v>146</v>
      </c>
      <c r="Y15" s="405"/>
      <c r="Z15" s="405"/>
    </row>
    <row r="16" spans="2:28" s="93" customFormat="1" ht="89.25" customHeight="1" x14ac:dyDescent="0.3">
      <c r="B16" s="397"/>
      <c r="C16" s="91" t="s">
        <v>153</v>
      </c>
      <c r="D16" s="105" t="s">
        <v>146</v>
      </c>
      <c r="E16" s="105"/>
      <c r="F16" s="398" t="s">
        <v>744</v>
      </c>
      <c r="G16" s="399"/>
      <c r="H16" s="399"/>
      <c r="I16" s="399"/>
      <c r="J16" s="399"/>
      <c r="K16" s="399"/>
      <c r="L16" s="399"/>
      <c r="M16" s="399"/>
      <c r="N16" s="399"/>
      <c r="O16" s="399"/>
      <c r="P16" s="399"/>
      <c r="Q16" s="401" t="s">
        <v>650</v>
      </c>
      <c r="R16" s="415"/>
      <c r="S16" s="415"/>
      <c r="T16" s="404"/>
      <c r="U16" s="416" t="s">
        <v>651</v>
      </c>
      <c r="V16" s="417"/>
      <c r="W16" s="105" t="s">
        <v>146</v>
      </c>
      <c r="X16" s="105"/>
      <c r="Y16" s="405"/>
      <c r="Z16" s="405"/>
    </row>
    <row r="17" spans="2:26" s="93" customFormat="1" ht="99.75" customHeight="1" x14ac:dyDescent="0.3">
      <c r="B17" s="397"/>
      <c r="C17" s="91" t="s">
        <v>154</v>
      </c>
      <c r="D17" s="105" t="s">
        <v>146</v>
      </c>
      <c r="E17" s="105"/>
      <c r="F17" s="398" t="s">
        <v>738</v>
      </c>
      <c r="G17" s="399"/>
      <c r="H17" s="399"/>
      <c r="I17" s="399"/>
      <c r="J17" s="399"/>
      <c r="K17" s="399"/>
      <c r="L17" s="399"/>
      <c r="M17" s="399"/>
      <c r="N17" s="399"/>
      <c r="O17" s="399"/>
      <c r="P17" s="399"/>
      <c r="Q17" s="401" t="s">
        <v>652</v>
      </c>
      <c r="R17" s="415"/>
      <c r="S17" s="415"/>
      <c r="T17" s="404"/>
      <c r="U17" s="401" t="s">
        <v>653</v>
      </c>
      <c r="V17" s="404"/>
      <c r="W17" s="105" t="s">
        <v>146</v>
      </c>
      <c r="X17" s="105"/>
      <c r="Y17" s="405"/>
      <c r="Z17" s="405"/>
    </row>
    <row r="18" spans="2:26" s="93" customFormat="1" ht="68.650000000000006" customHeight="1" x14ac:dyDescent="0.3">
      <c r="B18" s="397"/>
      <c r="C18" s="91" t="s">
        <v>155</v>
      </c>
      <c r="D18" s="105"/>
      <c r="E18" s="105" t="s">
        <v>146</v>
      </c>
      <c r="F18" s="414"/>
      <c r="G18" s="414"/>
      <c r="H18" s="414"/>
      <c r="I18" s="414"/>
      <c r="J18" s="414"/>
      <c r="K18" s="414"/>
      <c r="L18" s="414"/>
      <c r="M18" s="414"/>
      <c r="N18" s="414"/>
      <c r="O18" s="414"/>
      <c r="P18" s="414"/>
      <c r="Q18" s="418"/>
      <c r="R18" s="419"/>
      <c r="S18" s="419"/>
      <c r="T18" s="420"/>
      <c r="U18" s="418"/>
      <c r="V18" s="420"/>
      <c r="W18" s="105"/>
      <c r="X18" s="105"/>
      <c r="Y18" s="405"/>
      <c r="Z18" s="405"/>
    </row>
    <row r="19" spans="2:26" s="93" customFormat="1" ht="142.5" customHeight="1" x14ac:dyDescent="0.3">
      <c r="B19" s="397"/>
      <c r="C19" s="91" t="s">
        <v>156</v>
      </c>
      <c r="D19" s="105" t="s">
        <v>146</v>
      </c>
      <c r="E19" s="105"/>
      <c r="F19" s="398" t="s">
        <v>739</v>
      </c>
      <c r="G19" s="398"/>
      <c r="H19" s="398"/>
      <c r="I19" s="398"/>
      <c r="J19" s="398"/>
      <c r="K19" s="398"/>
      <c r="L19" s="398"/>
      <c r="M19" s="398"/>
      <c r="N19" s="398"/>
      <c r="O19" s="398"/>
      <c r="P19" s="398"/>
      <c r="Q19" s="418"/>
      <c r="R19" s="419"/>
      <c r="S19" s="419"/>
      <c r="T19" s="420"/>
      <c r="U19" s="401" t="s">
        <v>654</v>
      </c>
      <c r="V19" s="404"/>
      <c r="W19" s="105" t="s">
        <v>146</v>
      </c>
      <c r="X19" s="105"/>
      <c r="Y19" s="405"/>
      <c r="Z19" s="405"/>
    </row>
    <row r="20" spans="2:26" s="93" customFormat="1" ht="68.650000000000006" customHeight="1" x14ac:dyDescent="0.3">
      <c r="B20" s="397" t="s">
        <v>157</v>
      </c>
      <c r="C20" s="91" t="s">
        <v>158</v>
      </c>
      <c r="D20" s="105" t="s">
        <v>146</v>
      </c>
      <c r="E20" s="105"/>
      <c r="F20" s="398" t="s">
        <v>689</v>
      </c>
      <c r="G20" s="398"/>
      <c r="H20" s="398"/>
      <c r="I20" s="398"/>
      <c r="J20" s="398"/>
      <c r="K20" s="398"/>
      <c r="L20" s="398"/>
      <c r="M20" s="398"/>
      <c r="N20" s="398"/>
      <c r="O20" s="398"/>
      <c r="P20" s="398"/>
      <c r="Q20" s="418"/>
      <c r="R20" s="419"/>
      <c r="S20" s="419"/>
      <c r="T20" s="420"/>
      <c r="U20" s="421" t="s">
        <v>660</v>
      </c>
      <c r="V20" s="420"/>
      <c r="W20" s="105" t="s">
        <v>146</v>
      </c>
      <c r="X20" s="105"/>
      <c r="Y20" s="405"/>
      <c r="Z20" s="405"/>
    </row>
    <row r="21" spans="2:26" s="93" customFormat="1" ht="68.650000000000006" customHeight="1" x14ac:dyDescent="0.3">
      <c r="B21" s="397"/>
      <c r="C21" s="91" t="s">
        <v>159</v>
      </c>
      <c r="D21" s="105"/>
      <c r="E21" s="105" t="s">
        <v>146</v>
      </c>
      <c r="F21" s="398" t="s">
        <v>740</v>
      </c>
      <c r="G21" s="399"/>
      <c r="H21" s="399"/>
      <c r="I21" s="399"/>
      <c r="J21" s="399"/>
      <c r="K21" s="399"/>
      <c r="L21" s="399"/>
      <c r="M21" s="399"/>
      <c r="N21" s="399"/>
      <c r="O21" s="399"/>
      <c r="P21" s="399"/>
      <c r="Q21" s="418"/>
      <c r="R21" s="419"/>
      <c r="S21" s="419"/>
      <c r="T21" s="420"/>
      <c r="U21" s="421" t="s">
        <v>661</v>
      </c>
      <c r="V21" s="420"/>
      <c r="W21" s="105" t="s">
        <v>146</v>
      </c>
      <c r="X21" s="105"/>
      <c r="Y21" s="405"/>
      <c r="Z21" s="405"/>
    </row>
    <row r="22" spans="2:26" s="93" customFormat="1" ht="68.650000000000006" customHeight="1" x14ac:dyDescent="0.3">
      <c r="B22" s="397"/>
      <c r="C22" s="91" t="s">
        <v>160</v>
      </c>
      <c r="D22" s="105"/>
      <c r="E22" s="105" t="s">
        <v>146</v>
      </c>
      <c r="F22" s="414"/>
      <c r="G22" s="414"/>
      <c r="H22" s="414"/>
      <c r="I22" s="414"/>
      <c r="J22" s="414"/>
      <c r="K22" s="414"/>
      <c r="L22" s="414"/>
      <c r="M22" s="414"/>
      <c r="N22" s="414"/>
      <c r="O22" s="414"/>
      <c r="P22" s="414"/>
      <c r="Q22" s="418"/>
      <c r="R22" s="419"/>
      <c r="S22" s="419"/>
      <c r="T22" s="420"/>
      <c r="U22" s="418"/>
      <c r="V22" s="420"/>
      <c r="W22" s="105"/>
      <c r="X22" s="105"/>
      <c r="Y22" s="405"/>
      <c r="Z22" s="405"/>
    </row>
    <row r="23" spans="2:26" s="93" customFormat="1" ht="68.650000000000006" customHeight="1" x14ac:dyDescent="0.3">
      <c r="B23" s="397"/>
      <c r="C23" s="91" t="s">
        <v>161</v>
      </c>
      <c r="D23" s="105" t="s">
        <v>146</v>
      </c>
      <c r="E23" s="105"/>
      <c r="F23" s="398"/>
      <c r="G23" s="399"/>
      <c r="H23" s="399"/>
      <c r="I23" s="399"/>
      <c r="J23" s="399"/>
      <c r="K23" s="399"/>
      <c r="L23" s="399"/>
      <c r="M23" s="399"/>
      <c r="N23" s="399"/>
      <c r="O23" s="399"/>
      <c r="P23" s="399"/>
      <c r="Q23" s="418"/>
      <c r="R23" s="419"/>
      <c r="S23" s="419"/>
      <c r="T23" s="420"/>
      <c r="U23" s="421"/>
      <c r="V23" s="422"/>
      <c r="W23" s="105" t="s">
        <v>146</v>
      </c>
      <c r="X23" s="105"/>
      <c r="Y23" s="405"/>
      <c r="Z23" s="405"/>
    </row>
    <row r="24" spans="2:26" s="93" customFormat="1" ht="68.650000000000006" customHeight="1" x14ac:dyDescent="0.3">
      <c r="B24" s="397"/>
      <c r="C24" s="91" t="s">
        <v>162</v>
      </c>
      <c r="D24" s="105" t="s">
        <v>146</v>
      </c>
      <c r="E24" s="105"/>
      <c r="F24" s="398" t="s">
        <v>709</v>
      </c>
      <c r="G24" s="399"/>
      <c r="H24" s="399"/>
      <c r="I24" s="399"/>
      <c r="J24" s="399"/>
      <c r="K24" s="399"/>
      <c r="L24" s="399"/>
      <c r="M24" s="399"/>
      <c r="N24" s="399"/>
      <c r="O24" s="399"/>
      <c r="P24" s="399"/>
      <c r="Q24" s="418"/>
      <c r="R24" s="419"/>
      <c r="S24" s="419"/>
      <c r="T24" s="420"/>
      <c r="U24" s="421" t="s">
        <v>662</v>
      </c>
      <c r="V24" s="422"/>
      <c r="W24" s="105" t="s">
        <v>146</v>
      </c>
      <c r="X24" s="105"/>
      <c r="Y24" s="405"/>
      <c r="Z24" s="405"/>
    </row>
    <row r="25" spans="2:26" s="93" customFormat="1" ht="68.650000000000006" customHeight="1" x14ac:dyDescent="0.3">
      <c r="B25" s="397"/>
      <c r="C25" s="91" t="s">
        <v>163</v>
      </c>
      <c r="D25" s="105" t="s">
        <v>146</v>
      </c>
      <c r="E25" s="105"/>
      <c r="F25" s="398" t="s">
        <v>649</v>
      </c>
      <c r="G25" s="398"/>
      <c r="H25" s="398"/>
      <c r="I25" s="398"/>
      <c r="J25" s="398"/>
      <c r="K25" s="398"/>
      <c r="L25" s="398"/>
      <c r="M25" s="398"/>
      <c r="N25" s="398"/>
      <c r="O25" s="398"/>
      <c r="P25" s="398"/>
      <c r="Q25" s="418"/>
      <c r="R25" s="419"/>
      <c r="S25" s="419"/>
      <c r="T25" s="420"/>
      <c r="U25" s="421" t="s">
        <v>662</v>
      </c>
      <c r="V25" s="422"/>
      <c r="W25" s="105" t="s">
        <v>146</v>
      </c>
      <c r="X25" s="105"/>
      <c r="Y25" s="405"/>
      <c r="Z25" s="405"/>
    </row>
    <row r="26" spans="2:26" s="93" customFormat="1" ht="162" customHeight="1" x14ac:dyDescent="0.3">
      <c r="B26" s="397" t="s">
        <v>164</v>
      </c>
      <c r="C26" s="91" t="s">
        <v>165</v>
      </c>
      <c r="D26" s="105" t="s">
        <v>146</v>
      </c>
      <c r="E26" s="105"/>
      <c r="F26" s="398" t="s">
        <v>655</v>
      </c>
      <c r="G26" s="398"/>
      <c r="H26" s="398"/>
      <c r="I26" s="398"/>
      <c r="J26" s="398"/>
      <c r="K26" s="398"/>
      <c r="L26" s="398"/>
      <c r="M26" s="398"/>
      <c r="N26" s="398"/>
      <c r="O26" s="398"/>
      <c r="P26" s="398"/>
      <c r="Q26" s="406" t="s">
        <v>659</v>
      </c>
      <c r="R26" s="426"/>
      <c r="S26" s="426"/>
      <c r="T26" s="427"/>
      <c r="U26" s="406" t="s">
        <v>166</v>
      </c>
      <c r="V26" s="427"/>
      <c r="W26" s="105" t="s">
        <v>146</v>
      </c>
      <c r="X26" s="105"/>
      <c r="Y26" s="405"/>
      <c r="Z26" s="405"/>
    </row>
    <row r="27" spans="2:26" s="93" customFormat="1" ht="141.75" customHeight="1" x14ac:dyDescent="0.3">
      <c r="B27" s="397"/>
      <c r="C27" s="91" t="s">
        <v>167</v>
      </c>
      <c r="D27" s="105" t="s">
        <v>146</v>
      </c>
      <c r="E27" s="105"/>
      <c r="F27" s="398" t="s">
        <v>656</v>
      </c>
      <c r="G27" s="398"/>
      <c r="H27" s="398"/>
      <c r="I27" s="398"/>
      <c r="J27" s="398"/>
      <c r="K27" s="398"/>
      <c r="L27" s="398"/>
      <c r="M27" s="398"/>
      <c r="N27" s="398"/>
      <c r="O27" s="398"/>
      <c r="P27" s="398"/>
      <c r="Q27" s="428"/>
      <c r="R27" s="429"/>
      <c r="S27" s="429"/>
      <c r="T27" s="430"/>
      <c r="U27" s="428"/>
      <c r="V27" s="430"/>
      <c r="W27" s="105" t="s">
        <v>146</v>
      </c>
      <c r="X27" s="105"/>
      <c r="Y27" s="405"/>
      <c r="Z27" s="405"/>
    </row>
    <row r="28" spans="2:26" s="93" customFormat="1" ht="101.25" x14ac:dyDescent="0.3">
      <c r="B28" s="397"/>
      <c r="C28" s="91" t="s">
        <v>168</v>
      </c>
      <c r="D28" s="105"/>
      <c r="E28" s="105" t="s">
        <v>146</v>
      </c>
      <c r="F28" s="399" t="s">
        <v>657</v>
      </c>
      <c r="G28" s="399"/>
      <c r="H28" s="399"/>
      <c r="I28" s="399"/>
      <c r="J28" s="399"/>
      <c r="K28" s="399"/>
      <c r="L28" s="399"/>
      <c r="M28" s="399"/>
      <c r="N28" s="399"/>
      <c r="O28" s="399"/>
      <c r="P28" s="399"/>
      <c r="Q28" s="428"/>
      <c r="R28" s="429"/>
      <c r="S28" s="429"/>
      <c r="T28" s="430"/>
      <c r="U28" s="428"/>
      <c r="V28" s="430"/>
      <c r="W28" s="105"/>
      <c r="X28" s="105"/>
      <c r="Y28" s="405"/>
      <c r="Z28" s="405"/>
    </row>
    <row r="29" spans="2:26" s="93" customFormat="1" ht="123.75" customHeight="1" x14ac:dyDescent="0.3">
      <c r="B29" s="397"/>
      <c r="C29" s="91" t="s">
        <v>169</v>
      </c>
      <c r="D29" s="105" t="s">
        <v>146</v>
      </c>
      <c r="E29" s="105"/>
      <c r="F29" s="423" t="s">
        <v>658</v>
      </c>
      <c r="G29" s="424"/>
      <c r="H29" s="424"/>
      <c r="I29" s="424"/>
      <c r="J29" s="424"/>
      <c r="K29" s="424"/>
      <c r="L29" s="424"/>
      <c r="M29" s="424"/>
      <c r="N29" s="424"/>
      <c r="O29" s="424"/>
      <c r="P29" s="425"/>
      <c r="Q29" s="428"/>
      <c r="R29" s="429"/>
      <c r="S29" s="429"/>
      <c r="T29" s="430"/>
      <c r="U29" s="428"/>
      <c r="V29" s="430"/>
      <c r="W29" s="105" t="s">
        <v>146</v>
      </c>
      <c r="X29" s="105"/>
      <c r="Y29" s="405"/>
      <c r="Z29" s="405"/>
    </row>
    <row r="30" spans="2:26" s="93" customFormat="1" ht="81" x14ac:dyDescent="0.3">
      <c r="B30" s="397"/>
      <c r="C30" s="91" t="s">
        <v>170</v>
      </c>
      <c r="D30" s="105" t="s">
        <v>146</v>
      </c>
      <c r="E30" s="105"/>
      <c r="F30" s="398" t="s">
        <v>797</v>
      </c>
      <c r="G30" s="398"/>
      <c r="H30" s="398"/>
      <c r="I30" s="398"/>
      <c r="J30" s="398"/>
      <c r="K30" s="398"/>
      <c r="L30" s="398"/>
      <c r="M30" s="398"/>
      <c r="N30" s="398"/>
      <c r="O30" s="398"/>
      <c r="P30" s="398"/>
      <c r="Q30" s="431"/>
      <c r="R30" s="432"/>
      <c r="S30" s="432"/>
      <c r="T30" s="433"/>
      <c r="U30" s="431"/>
      <c r="V30" s="433"/>
      <c r="W30" s="105" t="s">
        <v>146</v>
      </c>
      <c r="X30" s="105"/>
      <c r="Y30" s="405"/>
      <c r="Z30" s="405"/>
    </row>
    <row r="31" spans="2:26" s="93" customFormat="1" ht="103.5" customHeight="1" x14ac:dyDescent="0.3">
      <c r="B31" s="397" t="s">
        <v>171</v>
      </c>
      <c r="C31" s="91" t="s">
        <v>172</v>
      </c>
      <c r="D31" s="105" t="s">
        <v>146</v>
      </c>
      <c r="E31" s="105"/>
      <c r="F31" s="398" t="s">
        <v>734</v>
      </c>
      <c r="G31" s="398"/>
      <c r="H31" s="398"/>
      <c r="I31" s="398"/>
      <c r="J31" s="398"/>
      <c r="K31" s="398"/>
      <c r="L31" s="398"/>
      <c r="M31" s="398"/>
      <c r="N31" s="398"/>
      <c r="O31" s="398"/>
      <c r="P31" s="398"/>
      <c r="Q31" s="398" t="s">
        <v>663</v>
      </c>
      <c r="R31" s="398"/>
      <c r="S31" s="398"/>
      <c r="T31" s="398"/>
      <c r="U31" s="398" t="s">
        <v>173</v>
      </c>
      <c r="V31" s="398"/>
      <c r="W31" s="105" t="s">
        <v>146</v>
      </c>
      <c r="X31" s="105"/>
      <c r="Y31" s="405"/>
      <c r="Z31" s="405"/>
    </row>
    <row r="32" spans="2:26" s="93" customFormat="1" ht="68.650000000000006" customHeight="1" x14ac:dyDescent="0.3">
      <c r="B32" s="397"/>
      <c r="C32" s="91" t="s">
        <v>174</v>
      </c>
      <c r="D32" s="105" t="s">
        <v>417</v>
      </c>
      <c r="E32" s="105"/>
      <c r="F32" s="399" t="s">
        <v>735</v>
      </c>
      <c r="G32" s="399"/>
      <c r="H32" s="399"/>
      <c r="I32" s="399"/>
      <c r="J32" s="399"/>
      <c r="K32" s="399"/>
      <c r="L32" s="399"/>
      <c r="M32" s="399"/>
      <c r="N32" s="399"/>
      <c r="O32" s="399"/>
      <c r="P32" s="399"/>
      <c r="Q32" s="398" t="s">
        <v>663</v>
      </c>
      <c r="R32" s="398"/>
      <c r="S32" s="398"/>
      <c r="T32" s="398"/>
      <c r="U32" s="398" t="s">
        <v>173</v>
      </c>
      <c r="V32" s="398"/>
      <c r="W32" s="105"/>
      <c r="X32" s="105" t="s">
        <v>417</v>
      </c>
      <c r="Y32" s="405"/>
      <c r="Z32" s="405"/>
    </row>
    <row r="33" spans="2:28" s="93" customFormat="1" ht="68.650000000000006" customHeight="1" x14ac:dyDescent="0.3">
      <c r="B33" s="397"/>
      <c r="C33" s="91" t="s">
        <v>175</v>
      </c>
      <c r="D33" s="105" t="s">
        <v>146</v>
      </c>
      <c r="E33" s="105"/>
      <c r="F33" s="398" t="s">
        <v>664</v>
      </c>
      <c r="G33" s="398"/>
      <c r="H33" s="398"/>
      <c r="I33" s="398"/>
      <c r="J33" s="398"/>
      <c r="K33" s="398"/>
      <c r="L33" s="398"/>
      <c r="M33" s="398"/>
      <c r="N33" s="398"/>
      <c r="O33" s="398"/>
      <c r="P33" s="398"/>
      <c r="Q33" s="398" t="s">
        <v>663</v>
      </c>
      <c r="R33" s="398"/>
      <c r="S33" s="398"/>
      <c r="T33" s="398"/>
      <c r="U33" s="398" t="s">
        <v>176</v>
      </c>
      <c r="V33" s="398"/>
      <c r="W33" s="105" t="s">
        <v>146</v>
      </c>
      <c r="X33" s="105"/>
      <c r="Y33" s="405"/>
      <c r="Z33" s="405"/>
    </row>
    <row r="34" spans="2:28" s="93" customFormat="1" ht="68.650000000000006" customHeight="1" x14ac:dyDescent="0.3">
      <c r="B34" s="397"/>
      <c r="C34" s="91" t="s">
        <v>177</v>
      </c>
      <c r="D34" s="105" t="s">
        <v>146</v>
      </c>
      <c r="E34" s="105"/>
      <c r="F34" s="398" t="s">
        <v>685</v>
      </c>
      <c r="G34" s="398"/>
      <c r="H34" s="398"/>
      <c r="I34" s="398"/>
      <c r="J34" s="398"/>
      <c r="K34" s="398"/>
      <c r="L34" s="398"/>
      <c r="M34" s="398"/>
      <c r="N34" s="398"/>
      <c r="O34" s="398"/>
      <c r="P34" s="398"/>
      <c r="Q34" s="398" t="s">
        <v>663</v>
      </c>
      <c r="R34" s="398"/>
      <c r="S34" s="398"/>
      <c r="T34" s="398"/>
      <c r="U34" s="398" t="s">
        <v>710</v>
      </c>
      <c r="V34" s="398"/>
      <c r="W34" s="105" t="s">
        <v>146</v>
      </c>
      <c r="X34" s="105"/>
      <c r="Y34" s="405"/>
      <c r="Z34" s="405"/>
    </row>
    <row r="35" spans="2:28" s="93" customFormat="1" ht="101.25" customHeight="1" x14ac:dyDescent="0.3">
      <c r="B35" s="397" t="s">
        <v>178</v>
      </c>
      <c r="C35" s="91" t="s">
        <v>179</v>
      </c>
      <c r="D35" s="104" t="s">
        <v>146</v>
      </c>
      <c r="E35" s="104"/>
      <c r="F35" s="398" t="s">
        <v>665</v>
      </c>
      <c r="G35" s="398"/>
      <c r="H35" s="398"/>
      <c r="I35" s="398"/>
      <c r="J35" s="398"/>
      <c r="K35" s="398"/>
      <c r="L35" s="398"/>
      <c r="M35" s="398"/>
      <c r="N35" s="398"/>
      <c r="O35" s="398"/>
      <c r="P35" s="398"/>
      <c r="Q35" s="399"/>
      <c r="R35" s="399"/>
      <c r="S35" s="399"/>
      <c r="T35" s="399"/>
      <c r="U35" s="398" t="s">
        <v>680</v>
      </c>
      <c r="V35" s="399"/>
      <c r="W35" s="105" t="s">
        <v>146</v>
      </c>
      <c r="X35" s="106"/>
      <c r="Y35" s="405"/>
      <c r="Z35" s="405"/>
    </row>
    <row r="36" spans="2:28" s="93" customFormat="1" ht="68.650000000000006" customHeight="1" x14ac:dyDescent="0.3">
      <c r="B36" s="397"/>
      <c r="C36" s="91" t="s">
        <v>180</v>
      </c>
      <c r="D36" s="104" t="s">
        <v>146</v>
      </c>
      <c r="E36" s="104"/>
      <c r="F36" s="398" t="s">
        <v>686</v>
      </c>
      <c r="G36" s="398"/>
      <c r="H36" s="398"/>
      <c r="I36" s="398"/>
      <c r="J36" s="398"/>
      <c r="K36" s="398"/>
      <c r="L36" s="398"/>
      <c r="M36" s="398"/>
      <c r="N36" s="398"/>
      <c r="O36" s="398"/>
      <c r="P36" s="398"/>
      <c r="Q36" s="398" t="s">
        <v>678</v>
      </c>
      <c r="R36" s="398"/>
      <c r="S36" s="398"/>
      <c r="T36" s="398"/>
      <c r="U36" s="398" t="s">
        <v>679</v>
      </c>
      <c r="V36" s="398"/>
      <c r="W36" s="105" t="s">
        <v>146</v>
      </c>
      <c r="X36" s="105"/>
      <c r="Y36" s="405"/>
      <c r="Z36" s="405"/>
    </row>
    <row r="37" spans="2:28" s="93" customFormat="1" ht="273" customHeight="1" x14ac:dyDescent="0.3">
      <c r="B37" s="397"/>
      <c r="C37" s="91" t="s">
        <v>181</v>
      </c>
      <c r="D37" s="104" t="s">
        <v>146</v>
      </c>
      <c r="E37" s="104"/>
      <c r="F37" s="398" t="s">
        <v>741</v>
      </c>
      <c r="G37" s="398"/>
      <c r="H37" s="398"/>
      <c r="I37" s="398"/>
      <c r="J37" s="398"/>
      <c r="K37" s="398"/>
      <c r="L37" s="398"/>
      <c r="M37" s="398"/>
      <c r="N37" s="398"/>
      <c r="O37" s="398"/>
      <c r="P37" s="398"/>
      <c r="Q37" s="398" t="s">
        <v>182</v>
      </c>
      <c r="R37" s="398"/>
      <c r="S37" s="398"/>
      <c r="T37" s="398"/>
      <c r="U37" s="401" t="s">
        <v>684</v>
      </c>
      <c r="V37" s="404"/>
      <c r="W37" s="105" t="s">
        <v>146</v>
      </c>
      <c r="X37" s="105"/>
      <c r="Y37" s="405"/>
      <c r="Z37" s="405"/>
    </row>
    <row r="38" spans="2:28" s="93" customFormat="1" ht="68.650000000000006" customHeight="1" x14ac:dyDescent="0.3">
      <c r="B38" s="397"/>
      <c r="C38" s="91" t="s">
        <v>183</v>
      </c>
      <c r="D38" s="104" t="s">
        <v>146</v>
      </c>
      <c r="E38" s="104"/>
      <c r="F38" s="398" t="s">
        <v>667</v>
      </c>
      <c r="G38" s="399"/>
      <c r="H38" s="399"/>
      <c r="I38" s="399"/>
      <c r="J38" s="399"/>
      <c r="K38" s="399"/>
      <c r="L38" s="399"/>
      <c r="M38" s="399"/>
      <c r="N38" s="399"/>
      <c r="O38" s="399"/>
      <c r="P38" s="399"/>
      <c r="Q38" s="398" t="s">
        <v>677</v>
      </c>
      <c r="R38" s="399"/>
      <c r="S38" s="399"/>
      <c r="T38" s="399"/>
      <c r="U38" s="398" t="s">
        <v>674</v>
      </c>
      <c r="V38" s="399"/>
      <c r="W38" s="106"/>
      <c r="X38" s="106"/>
      <c r="Y38" s="405"/>
      <c r="Z38" s="405"/>
    </row>
    <row r="39" spans="2:28" s="93" customFormat="1" ht="68.650000000000006" customHeight="1" x14ac:dyDescent="0.3">
      <c r="B39" s="397"/>
      <c r="C39" s="91" t="s">
        <v>184</v>
      </c>
      <c r="D39" s="104" t="s">
        <v>146</v>
      </c>
      <c r="E39" s="104"/>
      <c r="F39" s="401" t="s">
        <v>742</v>
      </c>
      <c r="G39" s="415"/>
      <c r="H39" s="415"/>
      <c r="I39" s="415"/>
      <c r="J39" s="415"/>
      <c r="K39" s="415"/>
      <c r="L39" s="415"/>
      <c r="M39" s="415"/>
      <c r="N39" s="415"/>
      <c r="O39" s="415"/>
      <c r="P39" s="404"/>
      <c r="Q39" s="398" t="s">
        <v>676</v>
      </c>
      <c r="R39" s="398"/>
      <c r="S39" s="398"/>
      <c r="T39" s="398"/>
      <c r="U39" s="398" t="s">
        <v>675</v>
      </c>
      <c r="V39" s="398"/>
      <c r="W39" s="105" t="s">
        <v>146</v>
      </c>
      <c r="X39" s="105"/>
      <c r="Y39" s="405"/>
      <c r="Z39" s="405"/>
    </row>
    <row r="40" spans="2:28" s="93" customFormat="1" ht="117" customHeight="1" x14ac:dyDescent="0.3">
      <c r="B40" s="397"/>
      <c r="C40" s="91" t="s">
        <v>185</v>
      </c>
      <c r="D40" s="104" t="s">
        <v>146</v>
      </c>
      <c r="E40" s="104"/>
      <c r="F40" s="398" t="s">
        <v>743</v>
      </c>
      <c r="G40" s="398"/>
      <c r="H40" s="398"/>
      <c r="I40" s="398"/>
      <c r="J40" s="398"/>
      <c r="K40" s="398"/>
      <c r="L40" s="398"/>
      <c r="M40" s="398"/>
      <c r="N40" s="398"/>
      <c r="O40" s="398"/>
      <c r="P40" s="398"/>
      <c r="Q40" s="398" t="s">
        <v>673</v>
      </c>
      <c r="R40" s="398"/>
      <c r="S40" s="398"/>
      <c r="T40" s="398"/>
      <c r="U40" s="398" t="s">
        <v>674</v>
      </c>
      <c r="V40" s="398"/>
      <c r="W40" s="105" t="s">
        <v>146</v>
      </c>
      <c r="X40" s="105"/>
      <c r="Y40" s="405"/>
      <c r="Z40" s="405"/>
    </row>
    <row r="41" spans="2:28" s="93" customFormat="1" ht="81" x14ac:dyDescent="0.3">
      <c r="B41" s="397"/>
      <c r="C41" s="91" t="s">
        <v>186</v>
      </c>
      <c r="D41" s="105"/>
      <c r="E41" s="105" t="s">
        <v>146</v>
      </c>
      <c r="F41" s="414"/>
      <c r="G41" s="414"/>
      <c r="H41" s="414"/>
      <c r="I41" s="414"/>
      <c r="J41" s="414"/>
      <c r="K41" s="414"/>
      <c r="L41" s="414"/>
      <c r="M41" s="414"/>
      <c r="N41" s="414"/>
      <c r="O41" s="414"/>
      <c r="P41" s="414"/>
      <c r="Q41" s="414"/>
      <c r="R41" s="414"/>
      <c r="S41" s="414"/>
      <c r="T41" s="414"/>
      <c r="U41" s="414"/>
      <c r="V41" s="414"/>
      <c r="W41" s="105"/>
      <c r="X41" s="105"/>
      <c r="Y41" s="405"/>
      <c r="Z41" s="405"/>
    </row>
    <row r="42" spans="2:28" s="93" customFormat="1" ht="68.650000000000006" customHeight="1" x14ac:dyDescent="0.3">
      <c r="B42" s="397" t="s">
        <v>187</v>
      </c>
      <c r="C42" s="91" t="s">
        <v>188</v>
      </c>
      <c r="D42" s="104" t="s">
        <v>146</v>
      </c>
      <c r="E42" s="104"/>
      <c r="F42" s="406" t="s">
        <v>798</v>
      </c>
      <c r="G42" s="426"/>
      <c r="H42" s="426"/>
      <c r="I42" s="426"/>
      <c r="J42" s="426"/>
      <c r="K42" s="426"/>
      <c r="L42" s="426"/>
      <c r="M42" s="426"/>
      <c r="N42" s="426"/>
      <c r="O42" s="426"/>
      <c r="P42" s="427"/>
      <c r="Q42" s="406" t="s">
        <v>668</v>
      </c>
      <c r="R42" s="407"/>
      <c r="S42" s="407"/>
      <c r="T42" s="408"/>
      <c r="U42" s="406" t="s">
        <v>672</v>
      </c>
      <c r="V42" s="408"/>
      <c r="W42" s="105"/>
      <c r="X42" s="105"/>
      <c r="Y42" s="405"/>
      <c r="Z42" s="405"/>
    </row>
    <row r="43" spans="2:28" s="93" customFormat="1" ht="68.650000000000006" customHeight="1" x14ac:dyDescent="0.3">
      <c r="B43" s="397"/>
      <c r="C43" s="91" t="s">
        <v>189</v>
      </c>
      <c r="D43" s="104"/>
      <c r="E43" s="104" t="s">
        <v>146</v>
      </c>
      <c r="F43" s="428"/>
      <c r="G43" s="429"/>
      <c r="H43" s="429"/>
      <c r="I43" s="429"/>
      <c r="J43" s="429"/>
      <c r="K43" s="429"/>
      <c r="L43" s="429"/>
      <c r="M43" s="429"/>
      <c r="N43" s="429"/>
      <c r="O43" s="429"/>
      <c r="P43" s="430"/>
      <c r="Q43" s="441"/>
      <c r="R43" s="442"/>
      <c r="S43" s="442"/>
      <c r="T43" s="443"/>
      <c r="U43" s="441"/>
      <c r="V43" s="443"/>
      <c r="W43" s="105"/>
      <c r="X43" s="105"/>
      <c r="Y43" s="405"/>
      <c r="Z43" s="405"/>
    </row>
    <row r="44" spans="2:28" s="93" customFormat="1" ht="68.650000000000006" customHeight="1" x14ac:dyDescent="0.3">
      <c r="B44" s="397"/>
      <c r="C44" s="91" t="s">
        <v>190</v>
      </c>
      <c r="D44" s="104" t="s">
        <v>146</v>
      </c>
      <c r="E44" s="104"/>
      <c r="F44" s="428"/>
      <c r="G44" s="429"/>
      <c r="H44" s="429"/>
      <c r="I44" s="429"/>
      <c r="J44" s="429"/>
      <c r="K44" s="429"/>
      <c r="L44" s="429"/>
      <c r="M44" s="429"/>
      <c r="N44" s="429"/>
      <c r="O44" s="429"/>
      <c r="P44" s="430"/>
      <c r="Q44" s="441"/>
      <c r="R44" s="442"/>
      <c r="S44" s="442"/>
      <c r="T44" s="443"/>
      <c r="U44" s="441"/>
      <c r="V44" s="443"/>
      <c r="W44" s="105"/>
      <c r="X44" s="105"/>
      <c r="Y44" s="405"/>
      <c r="Z44" s="405"/>
    </row>
    <row r="45" spans="2:28" s="93" customFormat="1" ht="68.650000000000006" customHeight="1" x14ac:dyDescent="0.3">
      <c r="B45" s="397"/>
      <c r="C45" s="91" t="s">
        <v>191</v>
      </c>
      <c r="D45" s="104"/>
      <c r="E45" s="104" t="s">
        <v>146</v>
      </c>
      <c r="F45" s="428"/>
      <c r="G45" s="429"/>
      <c r="H45" s="429"/>
      <c r="I45" s="429"/>
      <c r="J45" s="429"/>
      <c r="K45" s="429"/>
      <c r="L45" s="429"/>
      <c r="M45" s="429"/>
      <c r="N45" s="429"/>
      <c r="O45" s="429"/>
      <c r="P45" s="430"/>
      <c r="Q45" s="441"/>
      <c r="R45" s="442"/>
      <c r="S45" s="442"/>
      <c r="T45" s="443"/>
      <c r="U45" s="441"/>
      <c r="V45" s="443"/>
      <c r="W45" s="105"/>
      <c r="X45" s="105"/>
      <c r="Y45" s="405"/>
      <c r="Z45" s="405"/>
    </row>
    <row r="46" spans="2:28" s="93" customFormat="1" ht="68.650000000000006" customHeight="1" x14ac:dyDescent="0.3">
      <c r="B46" s="397"/>
      <c r="C46" s="91" t="s">
        <v>192</v>
      </c>
      <c r="D46" s="104" t="s">
        <v>146</v>
      </c>
      <c r="E46" s="104"/>
      <c r="F46" s="431"/>
      <c r="G46" s="432"/>
      <c r="H46" s="432"/>
      <c r="I46" s="432"/>
      <c r="J46" s="432"/>
      <c r="K46" s="432"/>
      <c r="L46" s="432"/>
      <c r="M46" s="432"/>
      <c r="N46" s="432"/>
      <c r="O46" s="432"/>
      <c r="P46" s="433"/>
      <c r="Q46" s="409"/>
      <c r="R46" s="410"/>
      <c r="S46" s="410"/>
      <c r="T46" s="411"/>
      <c r="U46" s="409"/>
      <c r="V46" s="411"/>
      <c r="W46" s="105"/>
      <c r="X46" s="105"/>
      <c r="Y46" s="405"/>
      <c r="Z46" s="405"/>
    </row>
    <row r="47" spans="2:28" s="95" customFormat="1" ht="184.5" customHeight="1" x14ac:dyDescent="0.3">
      <c r="B47" s="454" t="s">
        <v>193</v>
      </c>
      <c r="C47" s="109" t="s">
        <v>194</v>
      </c>
      <c r="D47" s="110" t="s">
        <v>146</v>
      </c>
      <c r="E47" s="107"/>
      <c r="F47" s="398" t="s">
        <v>669</v>
      </c>
      <c r="G47" s="398"/>
      <c r="H47" s="398"/>
      <c r="I47" s="398"/>
      <c r="J47" s="398"/>
      <c r="K47" s="398"/>
      <c r="L47" s="398"/>
      <c r="M47" s="398"/>
      <c r="N47" s="398"/>
      <c r="O47" s="398"/>
      <c r="P47" s="398"/>
      <c r="Q47" s="398" t="s">
        <v>670</v>
      </c>
      <c r="R47" s="399"/>
      <c r="S47" s="399"/>
      <c r="T47" s="399"/>
      <c r="U47" s="398" t="s">
        <v>671</v>
      </c>
      <c r="V47" s="399"/>
      <c r="W47" s="105" t="s">
        <v>146</v>
      </c>
      <c r="X47" s="105"/>
      <c r="Y47" s="405"/>
      <c r="Z47" s="405"/>
      <c r="AA47" s="94"/>
      <c r="AB47" s="94"/>
    </row>
    <row r="48" spans="2:28" s="95" customFormat="1" ht="68.650000000000006" customHeight="1" thickBot="1" x14ac:dyDescent="0.35">
      <c r="B48" s="455"/>
      <c r="C48" s="96"/>
      <c r="D48" s="111"/>
      <c r="E48" s="108"/>
      <c r="F48" s="414"/>
      <c r="G48" s="414"/>
      <c r="H48" s="414"/>
      <c r="I48" s="414"/>
      <c r="J48" s="414"/>
      <c r="K48" s="414"/>
      <c r="L48" s="414"/>
      <c r="M48" s="414"/>
      <c r="N48" s="414"/>
      <c r="O48" s="414"/>
      <c r="P48" s="414"/>
      <c r="Q48" s="456"/>
      <c r="R48" s="456"/>
      <c r="S48" s="456"/>
      <c r="T48" s="456"/>
      <c r="U48" s="456"/>
      <c r="V48" s="456"/>
      <c r="W48" s="105"/>
      <c r="X48" s="105"/>
      <c r="Y48" s="405"/>
      <c r="Z48" s="405"/>
      <c r="AA48" s="94"/>
      <c r="AB48" s="94"/>
    </row>
    <row r="49" spans="2:29" s="98" customFormat="1" ht="31.5" customHeight="1" thickBot="1" x14ac:dyDescent="0.25">
      <c r="B49" s="434"/>
      <c r="C49" s="434"/>
      <c r="D49" s="434"/>
      <c r="E49" s="434"/>
      <c r="F49" s="434"/>
      <c r="G49" s="434"/>
      <c r="H49" s="434"/>
      <c r="I49" s="434"/>
      <c r="J49" s="434"/>
      <c r="K49" s="434"/>
      <c r="L49" s="434"/>
      <c r="M49" s="434"/>
      <c r="N49" s="434"/>
      <c r="O49" s="434"/>
      <c r="P49" s="434"/>
      <c r="Q49" s="434"/>
      <c r="R49" s="434"/>
      <c r="S49" s="434"/>
      <c r="T49" s="434"/>
      <c r="U49" s="434"/>
      <c r="V49" s="434"/>
      <c r="W49" s="434"/>
      <c r="X49" s="434"/>
      <c r="Y49" s="434"/>
      <c r="Z49" s="434"/>
      <c r="AA49" s="434"/>
      <c r="AB49" s="434"/>
      <c r="AC49" s="97"/>
    </row>
    <row r="50" spans="2:29" s="98" customFormat="1" ht="31.5" customHeight="1" x14ac:dyDescent="0.2">
      <c r="B50" s="99"/>
      <c r="C50" s="435" t="s">
        <v>195</v>
      </c>
      <c r="D50" s="436"/>
      <c r="E50" s="436"/>
      <c r="F50" s="436"/>
      <c r="G50" s="436"/>
      <c r="H50" s="436"/>
      <c r="I50" s="436"/>
      <c r="J50" s="436"/>
      <c r="K50" s="436"/>
      <c r="L50" s="436"/>
      <c r="M50" s="436"/>
      <c r="N50" s="436"/>
      <c r="O50" s="436"/>
      <c r="P50" s="436"/>
      <c r="Q50" s="436"/>
      <c r="R50" s="436"/>
      <c r="S50" s="436"/>
      <c r="T50" s="436"/>
      <c r="U50" s="437"/>
      <c r="V50" s="100"/>
      <c r="W50" s="100"/>
      <c r="X50" s="100"/>
      <c r="Y50" s="100"/>
      <c r="Z50" s="100"/>
      <c r="AA50" s="99"/>
      <c r="AB50" s="99"/>
      <c r="AC50" s="97"/>
    </row>
    <row r="51" spans="2:29" s="98" customFormat="1" ht="31.5" customHeight="1" x14ac:dyDescent="0.2">
      <c r="B51" s="99"/>
      <c r="C51" s="438"/>
      <c r="D51" s="439"/>
      <c r="E51" s="439"/>
      <c r="F51" s="439"/>
      <c r="G51" s="439"/>
      <c r="H51" s="439"/>
      <c r="I51" s="439"/>
      <c r="J51" s="439"/>
      <c r="K51" s="439"/>
      <c r="L51" s="439"/>
      <c r="M51" s="439"/>
      <c r="N51" s="439"/>
      <c r="O51" s="439"/>
      <c r="P51" s="439"/>
      <c r="Q51" s="439"/>
      <c r="R51" s="439"/>
      <c r="S51" s="439"/>
      <c r="T51" s="439"/>
      <c r="U51" s="440"/>
      <c r="V51" s="100"/>
      <c r="W51" s="100"/>
      <c r="X51" s="100"/>
      <c r="Y51" s="100"/>
      <c r="Z51" s="100"/>
      <c r="AA51" s="99"/>
      <c r="AB51" s="99"/>
      <c r="AC51" s="97"/>
    </row>
    <row r="52" spans="2:29" s="98" customFormat="1" ht="31.5" customHeight="1" x14ac:dyDescent="0.2">
      <c r="B52" s="99"/>
      <c r="C52" s="461" t="s">
        <v>196</v>
      </c>
      <c r="D52" s="458"/>
      <c r="E52" s="459"/>
      <c r="F52" s="457" t="s">
        <v>197</v>
      </c>
      <c r="G52" s="458"/>
      <c r="H52" s="458"/>
      <c r="I52" s="459"/>
      <c r="J52" s="439" t="s">
        <v>198</v>
      </c>
      <c r="K52" s="439"/>
      <c r="L52" s="439"/>
      <c r="M52" s="439"/>
      <c r="N52" s="439"/>
      <c r="O52" s="439"/>
      <c r="P52" s="439" t="s">
        <v>199</v>
      </c>
      <c r="Q52" s="439"/>
      <c r="R52" s="439"/>
      <c r="S52" s="439"/>
      <c r="T52" s="439"/>
      <c r="U52" s="440"/>
      <c r="V52" s="100"/>
      <c r="W52" s="100"/>
      <c r="X52" s="100"/>
      <c r="Y52" s="100"/>
      <c r="Z52" s="100"/>
      <c r="AA52" s="99"/>
      <c r="AB52" s="99"/>
      <c r="AC52" s="97"/>
    </row>
    <row r="53" spans="2:29" s="98" customFormat="1" ht="67.5" customHeight="1" x14ac:dyDescent="0.2">
      <c r="B53" s="99"/>
      <c r="C53" s="453" t="s">
        <v>200</v>
      </c>
      <c r="D53" s="450"/>
      <c r="E53" s="450"/>
      <c r="F53" s="460">
        <v>79733078</v>
      </c>
      <c r="G53" s="460"/>
      <c r="H53" s="460"/>
      <c r="I53" s="460"/>
      <c r="J53" s="449" t="s">
        <v>201</v>
      </c>
      <c r="K53" s="450"/>
      <c r="L53" s="450"/>
      <c r="M53" s="450"/>
      <c r="N53" s="450"/>
      <c r="O53" s="451"/>
      <c r="P53" s="449" t="s">
        <v>683</v>
      </c>
      <c r="Q53" s="450"/>
      <c r="R53" s="450"/>
      <c r="S53" s="450"/>
      <c r="T53" s="450"/>
      <c r="U53" s="452"/>
      <c r="V53" s="101"/>
      <c r="W53" s="101"/>
      <c r="X53" s="101"/>
      <c r="Y53" s="101"/>
      <c r="Z53" s="101"/>
      <c r="AA53" s="99"/>
      <c r="AB53" s="99"/>
      <c r="AC53" s="97"/>
    </row>
    <row r="54" spans="2:29" s="42" customFormat="1" ht="67.5" customHeight="1" x14ac:dyDescent="0.35">
      <c r="B54" s="46"/>
      <c r="C54" s="453" t="s">
        <v>681</v>
      </c>
      <c r="D54" s="450"/>
      <c r="E54" s="450"/>
      <c r="F54" s="460">
        <v>52214359</v>
      </c>
      <c r="G54" s="460"/>
      <c r="H54" s="460"/>
      <c r="I54" s="460"/>
      <c r="J54" s="449" t="s">
        <v>682</v>
      </c>
      <c r="K54" s="450"/>
      <c r="L54" s="450"/>
      <c r="M54" s="450"/>
      <c r="N54" s="450"/>
      <c r="O54" s="451"/>
      <c r="P54" s="449" t="s">
        <v>683</v>
      </c>
      <c r="Q54" s="450"/>
      <c r="R54" s="450"/>
      <c r="S54" s="450"/>
      <c r="T54" s="450"/>
      <c r="U54" s="452"/>
      <c r="V54" s="101"/>
      <c r="W54" s="101"/>
      <c r="X54" s="101"/>
      <c r="Y54" s="101"/>
      <c r="Z54" s="101"/>
    </row>
    <row r="55" spans="2:29" s="42" customFormat="1" ht="67.5" customHeight="1" x14ac:dyDescent="0.35">
      <c r="B55" s="46"/>
      <c r="C55" s="453"/>
      <c r="D55" s="450"/>
      <c r="E55" s="450"/>
      <c r="F55" s="460"/>
      <c r="G55" s="460"/>
      <c r="H55" s="460"/>
      <c r="I55" s="460"/>
      <c r="J55" s="449"/>
      <c r="K55" s="450"/>
      <c r="L55" s="450"/>
      <c r="M55" s="450"/>
      <c r="N55" s="450"/>
      <c r="O55" s="451"/>
      <c r="P55" s="449"/>
      <c r="Q55" s="450"/>
      <c r="R55" s="450"/>
      <c r="S55" s="450"/>
      <c r="T55" s="450"/>
      <c r="U55" s="452"/>
      <c r="V55" s="101"/>
      <c r="W55" s="101"/>
      <c r="X55" s="101"/>
      <c r="Y55" s="101"/>
      <c r="Z55" s="101"/>
    </row>
    <row r="56" spans="2:29" s="42" customFormat="1" ht="67.5" customHeight="1" x14ac:dyDescent="0.35">
      <c r="B56" s="102"/>
      <c r="C56" s="453"/>
      <c r="D56" s="450"/>
      <c r="E56" s="450"/>
      <c r="F56" s="460"/>
      <c r="G56" s="460"/>
      <c r="H56" s="460"/>
      <c r="I56" s="460"/>
      <c r="J56" s="449"/>
      <c r="K56" s="450"/>
      <c r="L56" s="450"/>
      <c r="M56" s="450"/>
      <c r="N56" s="450"/>
      <c r="O56" s="451"/>
      <c r="P56" s="449"/>
      <c r="Q56" s="450"/>
      <c r="R56" s="450"/>
      <c r="S56" s="450"/>
      <c r="T56" s="450"/>
      <c r="U56" s="452"/>
      <c r="V56" s="101"/>
      <c r="W56" s="101"/>
      <c r="X56" s="101"/>
      <c r="Y56" s="101"/>
      <c r="Z56" s="101"/>
      <c r="AA56" s="103"/>
      <c r="AB56" s="103"/>
      <c r="AC56" s="103"/>
    </row>
    <row r="57" spans="2:29" s="42" customFormat="1" ht="67.5" customHeight="1" x14ac:dyDescent="0.35">
      <c r="B57" s="102"/>
      <c r="C57" s="453"/>
      <c r="D57" s="450"/>
      <c r="E57" s="450"/>
      <c r="F57" s="460"/>
      <c r="G57" s="460"/>
      <c r="H57" s="460"/>
      <c r="I57" s="460"/>
      <c r="J57" s="449"/>
      <c r="K57" s="450"/>
      <c r="L57" s="450"/>
      <c r="M57" s="450"/>
      <c r="N57" s="450"/>
      <c r="O57" s="451"/>
      <c r="P57" s="449"/>
      <c r="Q57" s="450"/>
      <c r="R57" s="450"/>
      <c r="S57" s="450"/>
      <c r="T57" s="450"/>
      <c r="U57" s="452"/>
      <c r="V57" s="101"/>
      <c r="W57" s="101"/>
      <c r="X57" s="101"/>
      <c r="Y57" s="101"/>
      <c r="Z57" s="101"/>
      <c r="AA57" s="103"/>
      <c r="AB57" s="103"/>
      <c r="AC57" s="103"/>
    </row>
    <row r="58" spans="2:29" s="42" customFormat="1" ht="67.5" customHeight="1" x14ac:dyDescent="0.35">
      <c r="B58" s="102"/>
      <c r="C58" s="453"/>
      <c r="D58" s="450"/>
      <c r="E58" s="450"/>
      <c r="F58" s="460"/>
      <c r="G58" s="460"/>
      <c r="H58" s="460"/>
      <c r="I58" s="460"/>
      <c r="J58" s="449"/>
      <c r="K58" s="450"/>
      <c r="L58" s="450"/>
      <c r="M58" s="450"/>
      <c r="N58" s="450"/>
      <c r="O58" s="451"/>
      <c r="P58" s="449"/>
      <c r="Q58" s="450"/>
      <c r="R58" s="450"/>
      <c r="S58" s="450"/>
      <c r="T58" s="450"/>
      <c r="U58" s="452"/>
      <c r="V58" s="101"/>
      <c r="W58" s="101"/>
      <c r="X58" s="101"/>
      <c r="Y58" s="101"/>
      <c r="Z58" s="101"/>
      <c r="AA58" s="103"/>
      <c r="AB58" s="103"/>
      <c r="AC58" s="103"/>
    </row>
    <row r="59" spans="2:29" s="42" customFormat="1" ht="67.5" customHeight="1" x14ac:dyDescent="0.35">
      <c r="B59" s="102"/>
      <c r="C59" s="453"/>
      <c r="D59" s="450"/>
      <c r="E59" s="450"/>
      <c r="F59" s="460"/>
      <c r="G59" s="460"/>
      <c r="H59" s="460"/>
      <c r="I59" s="460"/>
      <c r="J59" s="449"/>
      <c r="K59" s="450"/>
      <c r="L59" s="450"/>
      <c r="M59" s="450"/>
      <c r="N59" s="450"/>
      <c r="O59" s="451"/>
      <c r="P59" s="449"/>
      <c r="Q59" s="450"/>
      <c r="R59" s="450"/>
      <c r="S59" s="450"/>
      <c r="T59" s="450"/>
      <c r="U59" s="452"/>
      <c r="V59" s="101"/>
      <c r="W59" s="101"/>
      <c r="X59" s="101"/>
      <c r="Y59" s="101"/>
      <c r="Z59" s="101"/>
      <c r="AA59" s="103"/>
      <c r="AB59" s="103"/>
      <c r="AC59" s="103"/>
    </row>
    <row r="60" spans="2:29" s="42" customFormat="1" ht="67.5" customHeight="1" x14ac:dyDescent="0.35">
      <c r="B60" s="102"/>
      <c r="C60" s="453"/>
      <c r="D60" s="450"/>
      <c r="E60" s="450"/>
      <c r="F60" s="460"/>
      <c r="G60" s="460"/>
      <c r="H60" s="460"/>
      <c r="I60" s="460"/>
      <c r="J60" s="449"/>
      <c r="K60" s="450"/>
      <c r="L60" s="450"/>
      <c r="M60" s="450"/>
      <c r="N60" s="450"/>
      <c r="O60" s="451"/>
      <c r="P60" s="449"/>
      <c r="Q60" s="450"/>
      <c r="R60" s="450"/>
      <c r="S60" s="450"/>
      <c r="T60" s="450"/>
      <c r="U60" s="452"/>
      <c r="V60" s="101"/>
      <c r="W60" s="101"/>
      <c r="X60" s="101"/>
      <c r="Y60" s="101"/>
      <c r="Z60" s="101"/>
      <c r="AA60" s="103"/>
      <c r="AB60" s="103"/>
      <c r="AC60" s="103"/>
    </row>
    <row r="61" spans="2:29" s="42" customFormat="1" ht="67.5" customHeight="1" thickBot="1" x14ac:dyDescent="0.4">
      <c r="B61" s="102"/>
      <c r="C61" s="453"/>
      <c r="D61" s="450"/>
      <c r="E61" s="450"/>
      <c r="F61" s="460"/>
      <c r="G61" s="460"/>
      <c r="H61" s="460"/>
      <c r="I61" s="460"/>
      <c r="J61" s="445"/>
      <c r="K61" s="446"/>
      <c r="L61" s="446"/>
      <c r="M61" s="446"/>
      <c r="N61" s="446"/>
      <c r="O61" s="447"/>
      <c r="P61" s="445"/>
      <c r="Q61" s="446"/>
      <c r="R61" s="446"/>
      <c r="S61" s="446"/>
      <c r="T61" s="446"/>
      <c r="U61" s="448"/>
      <c r="V61" s="101"/>
      <c r="W61" s="101"/>
      <c r="X61" s="101"/>
      <c r="Y61" s="101"/>
      <c r="Z61" s="101"/>
      <c r="AA61" s="103"/>
      <c r="AB61" s="103"/>
      <c r="AC61" s="103"/>
    </row>
    <row r="62" spans="2:29" s="42" customFormat="1" ht="20.25" customHeight="1" x14ac:dyDescent="0.2">
      <c r="B62" s="444" t="s">
        <v>202</v>
      </c>
      <c r="C62" s="444"/>
      <c r="D62" s="444"/>
      <c r="E62" s="444"/>
      <c r="F62" s="444"/>
      <c r="G62" s="444"/>
      <c r="H62" s="444"/>
      <c r="I62" s="444"/>
      <c r="J62" s="444"/>
      <c r="K62" s="444"/>
      <c r="L62" s="444"/>
      <c r="M62" s="444"/>
      <c r="N62" s="444"/>
      <c r="O62" s="444"/>
      <c r="P62" s="444"/>
      <c r="Q62" s="444"/>
      <c r="R62" s="444"/>
      <c r="S62" s="444"/>
      <c r="T62" s="444"/>
      <c r="U62" s="444"/>
      <c r="V62" s="444"/>
      <c r="W62" s="444"/>
      <c r="X62" s="444"/>
    </row>
    <row r="63" spans="2:29" s="42" customFormat="1" hidden="1" x14ac:dyDescent="0.35">
      <c r="B63" s="45"/>
      <c r="F63" s="46"/>
      <c r="G63" s="46"/>
      <c r="H63" s="46"/>
      <c r="I63" s="46"/>
      <c r="J63" s="46"/>
      <c r="K63" s="46"/>
    </row>
    <row r="64" spans="2:29" s="42" customFormat="1" hidden="1" x14ac:dyDescent="0.35">
      <c r="B64" s="45"/>
      <c r="F64" s="46"/>
      <c r="G64" s="46"/>
      <c r="H64" s="46"/>
      <c r="I64" s="46"/>
      <c r="J64" s="46"/>
      <c r="K64" s="46"/>
    </row>
    <row r="65" spans="2:11" s="42" customFormat="1" hidden="1" x14ac:dyDescent="0.35">
      <c r="B65" s="45"/>
      <c r="F65" s="46"/>
      <c r="G65" s="46"/>
      <c r="H65" s="46"/>
      <c r="I65" s="46"/>
      <c r="J65" s="46"/>
      <c r="K65" s="46"/>
    </row>
    <row r="66" spans="2:11" s="42" customFormat="1" hidden="1" x14ac:dyDescent="0.35">
      <c r="B66" s="45"/>
      <c r="F66" s="46"/>
      <c r="G66" s="46"/>
      <c r="H66" s="46"/>
      <c r="I66" s="46"/>
      <c r="J66" s="46"/>
      <c r="K66" s="46"/>
    </row>
    <row r="67" spans="2:11" s="42" customFormat="1" hidden="1" x14ac:dyDescent="0.35">
      <c r="B67" s="45"/>
      <c r="F67" s="46"/>
      <c r="G67" s="46"/>
      <c r="H67" s="46"/>
      <c r="I67" s="46"/>
      <c r="J67" s="46"/>
      <c r="K67" s="46"/>
    </row>
    <row r="68" spans="2:11" s="42" customFormat="1" hidden="1" x14ac:dyDescent="0.35">
      <c r="B68" s="45"/>
      <c r="F68" s="46"/>
      <c r="G68" s="46"/>
      <c r="H68" s="46"/>
      <c r="I68" s="46"/>
      <c r="J68" s="46"/>
      <c r="K68" s="46"/>
    </row>
    <row r="69" spans="2:11" s="42" customFormat="1" hidden="1" x14ac:dyDescent="0.35">
      <c r="B69" s="45"/>
      <c r="F69" s="46"/>
      <c r="G69" s="46"/>
      <c r="H69" s="46"/>
      <c r="I69" s="46"/>
      <c r="J69" s="46"/>
      <c r="K69" s="46"/>
    </row>
    <row r="70" spans="2:11" s="42" customFormat="1" hidden="1" x14ac:dyDescent="0.35">
      <c r="B70" s="45"/>
      <c r="F70" s="46"/>
      <c r="G70" s="46"/>
      <c r="H70" s="46"/>
      <c r="I70" s="46"/>
      <c r="J70" s="46"/>
      <c r="K70" s="46"/>
    </row>
    <row r="71" spans="2:11" s="42" customFormat="1" hidden="1" x14ac:dyDescent="0.35">
      <c r="B71" s="45"/>
      <c r="F71" s="46"/>
      <c r="G71" s="46"/>
      <c r="H71" s="46"/>
      <c r="I71" s="46"/>
      <c r="J71" s="46"/>
      <c r="K71" s="46"/>
    </row>
    <row r="72" spans="2:11" s="42" customFormat="1" hidden="1" x14ac:dyDescent="0.35">
      <c r="B72" s="45"/>
      <c r="F72" s="46"/>
      <c r="G72" s="46"/>
      <c r="H72" s="46"/>
      <c r="I72" s="46"/>
      <c r="J72" s="46"/>
      <c r="K72" s="46"/>
    </row>
    <row r="73" spans="2:11" s="42" customFormat="1" hidden="1" x14ac:dyDescent="0.35">
      <c r="B73" s="45"/>
      <c r="F73" s="46"/>
      <c r="G73" s="46"/>
      <c r="H73" s="46"/>
      <c r="I73" s="46"/>
      <c r="J73" s="46"/>
      <c r="K73" s="46"/>
    </row>
    <row r="74" spans="2:11" s="42" customFormat="1" hidden="1" x14ac:dyDescent="0.35">
      <c r="B74" s="45"/>
      <c r="F74" s="46"/>
      <c r="G74" s="46"/>
      <c r="H74" s="46"/>
      <c r="I74" s="46"/>
      <c r="J74" s="46"/>
      <c r="K74" s="46"/>
    </row>
    <row r="75" spans="2:11" s="42" customFormat="1" hidden="1" x14ac:dyDescent="0.35">
      <c r="B75" s="45"/>
      <c r="F75" s="46"/>
      <c r="G75" s="46"/>
      <c r="H75" s="46"/>
      <c r="I75" s="46"/>
      <c r="J75" s="46"/>
      <c r="K75" s="46"/>
    </row>
    <row r="76" spans="2:11" s="42" customFormat="1" hidden="1" x14ac:dyDescent="0.35">
      <c r="B76" s="45"/>
      <c r="F76" s="46"/>
      <c r="G76" s="46"/>
      <c r="H76" s="46"/>
      <c r="I76" s="46"/>
      <c r="J76" s="46"/>
      <c r="K76" s="46"/>
    </row>
    <row r="77" spans="2:11" s="42" customFormat="1" hidden="1" x14ac:dyDescent="0.35">
      <c r="B77" s="45"/>
      <c r="F77" s="46"/>
      <c r="G77" s="46"/>
      <c r="H77" s="46"/>
      <c r="I77" s="46"/>
      <c r="J77" s="46"/>
      <c r="K77" s="46"/>
    </row>
    <row r="78" spans="2:11" s="42" customFormat="1" hidden="1" x14ac:dyDescent="0.35">
      <c r="B78" s="45"/>
      <c r="F78" s="46"/>
      <c r="G78" s="46"/>
      <c r="H78" s="46"/>
      <c r="I78" s="46"/>
      <c r="J78" s="46"/>
      <c r="K78" s="46"/>
    </row>
    <row r="79" spans="2:11" s="42" customFormat="1" hidden="1" x14ac:dyDescent="0.35">
      <c r="B79" s="45"/>
      <c r="F79" s="46"/>
      <c r="G79" s="46"/>
      <c r="H79" s="46"/>
      <c r="I79" s="46"/>
      <c r="J79" s="46"/>
      <c r="K79" s="46"/>
    </row>
    <row r="80" spans="2:11" s="42" customFormat="1" hidden="1" x14ac:dyDescent="0.35">
      <c r="B80" s="45"/>
      <c r="F80" s="46"/>
      <c r="G80" s="46"/>
      <c r="H80" s="46"/>
      <c r="I80" s="46"/>
      <c r="J80" s="46"/>
      <c r="K80" s="46"/>
    </row>
    <row r="81" spans="2:11" s="42" customFormat="1" hidden="1" x14ac:dyDescent="0.35">
      <c r="B81" s="45"/>
      <c r="F81" s="46"/>
      <c r="G81" s="46"/>
      <c r="H81" s="46"/>
      <c r="I81" s="46"/>
      <c r="J81" s="46"/>
      <c r="K81" s="46"/>
    </row>
    <row r="82" spans="2:11" s="42" customFormat="1" hidden="1" x14ac:dyDescent="0.35">
      <c r="B82" s="45"/>
      <c r="F82" s="46"/>
      <c r="G82" s="46"/>
      <c r="H82" s="46"/>
      <c r="I82" s="46"/>
      <c r="J82" s="46"/>
      <c r="K82" s="46"/>
    </row>
    <row r="83" spans="2:11" s="42" customFormat="1" hidden="1" x14ac:dyDescent="0.35">
      <c r="B83" s="45"/>
      <c r="F83" s="46"/>
      <c r="G83" s="46"/>
      <c r="H83" s="46"/>
      <c r="I83" s="46"/>
      <c r="J83" s="46"/>
      <c r="K83" s="46"/>
    </row>
    <row r="84" spans="2:11" s="42" customFormat="1" hidden="1" x14ac:dyDescent="0.35">
      <c r="B84" s="45"/>
      <c r="F84" s="46"/>
      <c r="G84" s="46"/>
      <c r="H84" s="46"/>
      <c r="I84" s="46"/>
      <c r="J84" s="46"/>
      <c r="K84" s="46"/>
    </row>
    <row r="85" spans="2:11" s="42" customFormat="1" hidden="1" x14ac:dyDescent="0.35">
      <c r="B85" s="45"/>
      <c r="F85" s="46"/>
      <c r="G85" s="46"/>
      <c r="H85" s="46"/>
      <c r="I85" s="46"/>
      <c r="J85" s="46"/>
      <c r="K85" s="46"/>
    </row>
    <row r="86" spans="2:11" s="42" customFormat="1" hidden="1" x14ac:dyDescent="0.35">
      <c r="B86" s="45"/>
      <c r="F86" s="46"/>
      <c r="G86" s="46"/>
      <c r="H86" s="46"/>
      <c r="I86" s="46"/>
      <c r="J86" s="46"/>
      <c r="K86" s="46"/>
    </row>
    <row r="87" spans="2:11" s="42" customFormat="1" hidden="1" x14ac:dyDescent="0.35">
      <c r="B87" s="45"/>
      <c r="F87" s="46"/>
      <c r="G87" s="46"/>
      <c r="H87" s="46"/>
      <c r="I87" s="46"/>
      <c r="J87" s="46"/>
      <c r="K87" s="46"/>
    </row>
    <row r="88" spans="2:11" s="42" customFormat="1" hidden="1" x14ac:dyDescent="0.35">
      <c r="B88" s="45"/>
      <c r="F88" s="46"/>
      <c r="G88" s="46"/>
      <c r="H88" s="46"/>
      <c r="I88" s="46"/>
      <c r="J88" s="46"/>
      <c r="K88" s="46"/>
    </row>
    <row r="89" spans="2:11" s="42" customFormat="1" hidden="1" x14ac:dyDescent="0.35">
      <c r="B89" s="45"/>
      <c r="F89" s="46"/>
      <c r="G89" s="46"/>
      <c r="H89" s="46"/>
      <c r="I89" s="46"/>
      <c r="J89" s="46"/>
      <c r="K89" s="46"/>
    </row>
    <row r="90" spans="2:11" s="42" customFormat="1" hidden="1" x14ac:dyDescent="0.35">
      <c r="B90" s="45"/>
      <c r="F90" s="46"/>
      <c r="G90" s="46"/>
      <c r="H90" s="46"/>
      <c r="I90" s="46"/>
      <c r="J90" s="46"/>
      <c r="K90" s="46"/>
    </row>
    <row r="91" spans="2:11" s="42" customFormat="1" hidden="1" x14ac:dyDescent="0.35">
      <c r="B91" s="45"/>
      <c r="F91" s="46"/>
      <c r="G91" s="46"/>
      <c r="H91" s="46"/>
      <c r="I91" s="46"/>
      <c r="J91" s="46"/>
      <c r="K91" s="46"/>
    </row>
    <row r="92" spans="2:11" s="42" customFormat="1" hidden="1" x14ac:dyDescent="0.35">
      <c r="B92" s="45"/>
      <c r="F92" s="46"/>
      <c r="G92" s="46"/>
      <c r="H92" s="46"/>
      <c r="I92" s="46"/>
      <c r="J92" s="46"/>
      <c r="K92" s="46"/>
    </row>
    <row r="93" spans="2:11" s="42" customFormat="1" hidden="1" x14ac:dyDescent="0.35">
      <c r="B93" s="45"/>
      <c r="F93" s="46"/>
      <c r="G93" s="46"/>
      <c r="H93" s="46"/>
      <c r="I93" s="46"/>
      <c r="J93" s="46"/>
      <c r="K93" s="46"/>
    </row>
    <row r="94" spans="2:11" s="42" customFormat="1" hidden="1" x14ac:dyDescent="0.35">
      <c r="B94" s="45"/>
      <c r="F94" s="46"/>
      <c r="G94" s="46"/>
      <c r="H94" s="46"/>
      <c r="I94" s="46"/>
      <c r="J94" s="46"/>
      <c r="K94" s="46"/>
    </row>
    <row r="95" spans="2:11" s="42" customFormat="1" hidden="1" x14ac:dyDescent="0.35">
      <c r="B95" s="45"/>
      <c r="F95" s="46"/>
      <c r="G95" s="46"/>
      <c r="H95" s="46"/>
      <c r="I95" s="46"/>
      <c r="J95" s="46"/>
      <c r="K95" s="46"/>
    </row>
    <row r="96" spans="2:11" s="42" customFormat="1" hidden="1" x14ac:dyDescent="0.35">
      <c r="B96" s="45"/>
      <c r="F96" s="46"/>
      <c r="G96" s="46"/>
      <c r="H96" s="46"/>
      <c r="I96" s="46"/>
      <c r="J96" s="46"/>
      <c r="K96" s="46"/>
    </row>
    <row r="97" spans="2:11" s="42" customFormat="1" hidden="1" x14ac:dyDescent="0.35">
      <c r="B97" s="45"/>
      <c r="F97" s="46"/>
      <c r="G97" s="46"/>
      <c r="H97" s="46"/>
      <c r="I97" s="46"/>
      <c r="J97" s="46"/>
      <c r="K97" s="46"/>
    </row>
    <row r="98" spans="2:11" s="42" customFormat="1" hidden="1" x14ac:dyDescent="0.35">
      <c r="B98" s="45"/>
      <c r="F98" s="46"/>
      <c r="G98" s="46"/>
      <c r="H98" s="46"/>
      <c r="I98" s="46"/>
      <c r="J98" s="46"/>
      <c r="K98" s="46"/>
    </row>
    <row r="99" spans="2:11" s="42" customFormat="1" hidden="1" x14ac:dyDescent="0.35">
      <c r="B99" s="45"/>
      <c r="F99" s="46"/>
      <c r="G99" s="46"/>
      <c r="H99" s="46"/>
      <c r="I99" s="46"/>
      <c r="J99" s="46"/>
      <c r="K99" s="46"/>
    </row>
    <row r="100" spans="2:11" s="42" customFormat="1" hidden="1" x14ac:dyDescent="0.35">
      <c r="B100" s="45"/>
      <c r="F100" s="46"/>
      <c r="G100" s="46"/>
      <c r="H100" s="46"/>
      <c r="I100" s="46"/>
      <c r="J100" s="46"/>
      <c r="K100" s="46"/>
    </row>
    <row r="101" spans="2:11" s="42" customFormat="1" hidden="1" x14ac:dyDescent="0.35">
      <c r="B101" s="45"/>
      <c r="F101" s="46"/>
      <c r="G101" s="46"/>
      <c r="H101" s="46"/>
      <c r="I101" s="46"/>
      <c r="J101" s="46"/>
      <c r="K101" s="46"/>
    </row>
    <row r="102" spans="2:11" s="42" customFormat="1" hidden="1" x14ac:dyDescent="0.35">
      <c r="B102" s="45"/>
      <c r="F102" s="46"/>
      <c r="G102" s="46"/>
      <c r="H102" s="46"/>
      <c r="I102" s="46"/>
      <c r="J102" s="46"/>
      <c r="K102" s="46"/>
    </row>
    <row r="103" spans="2:11" s="42" customFormat="1" hidden="1" x14ac:dyDescent="0.35">
      <c r="B103" s="45"/>
      <c r="F103" s="46"/>
      <c r="G103" s="46"/>
      <c r="H103" s="46"/>
      <c r="I103" s="46"/>
      <c r="J103" s="46"/>
      <c r="K103" s="46"/>
    </row>
    <row r="104" spans="2:11" s="42" customFormat="1" hidden="1" x14ac:dyDescent="0.35">
      <c r="B104" s="45"/>
      <c r="F104" s="46"/>
      <c r="G104" s="46"/>
      <c r="H104" s="46"/>
      <c r="I104" s="46"/>
      <c r="J104" s="46"/>
      <c r="K104" s="46"/>
    </row>
    <row r="105" spans="2:11" s="42" customFormat="1" hidden="1" x14ac:dyDescent="0.35">
      <c r="B105" s="45"/>
      <c r="F105" s="46"/>
      <c r="G105" s="46"/>
      <c r="H105" s="46"/>
      <c r="I105" s="46"/>
      <c r="J105" s="46"/>
      <c r="K105" s="46"/>
    </row>
    <row r="106" spans="2:11" s="42" customFormat="1" hidden="1" x14ac:dyDescent="0.35">
      <c r="B106" s="45"/>
      <c r="F106" s="46"/>
      <c r="G106" s="46"/>
      <c r="H106" s="46"/>
      <c r="I106" s="46"/>
      <c r="J106" s="46"/>
      <c r="K106" s="46"/>
    </row>
    <row r="107" spans="2:11" s="42" customFormat="1" hidden="1" x14ac:dyDescent="0.35">
      <c r="B107" s="45"/>
      <c r="F107" s="46"/>
      <c r="G107" s="46"/>
      <c r="H107" s="46"/>
      <c r="I107" s="46"/>
      <c r="J107" s="46"/>
      <c r="K107" s="46"/>
    </row>
    <row r="108" spans="2:11" s="42" customFormat="1" hidden="1" x14ac:dyDescent="0.35">
      <c r="B108" s="45"/>
      <c r="F108" s="46"/>
      <c r="G108" s="46"/>
      <c r="H108" s="46"/>
      <c r="I108" s="46"/>
      <c r="J108" s="46"/>
      <c r="K108" s="46"/>
    </row>
    <row r="109" spans="2:11" s="42" customFormat="1" hidden="1" x14ac:dyDescent="0.35">
      <c r="B109" s="45"/>
      <c r="F109" s="46"/>
      <c r="G109" s="46"/>
      <c r="H109" s="46"/>
      <c r="I109" s="46"/>
      <c r="J109" s="46"/>
      <c r="K109" s="46"/>
    </row>
    <row r="110" spans="2:11" s="42" customFormat="1" hidden="1" x14ac:dyDescent="0.35">
      <c r="B110" s="45"/>
      <c r="F110" s="46"/>
      <c r="G110" s="46"/>
      <c r="H110" s="46"/>
      <c r="I110" s="46"/>
      <c r="J110" s="46"/>
      <c r="K110" s="46"/>
    </row>
    <row r="111" spans="2:11" s="42" customFormat="1" hidden="1" x14ac:dyDescent="0.35">
      <c r="B111" s="45"/>
      <c r="F111" s="46"/>
      <c r="G111" s="46"/>
      <c r="H111" s="46"/>
      <c r="I111" s="46"/>
      <c r="J111" s="46"/>
      <c r="K111" s="46"/>
    </row>
    <row r="112" spans="2:11" s="42" customFormat="1" hidden="1" x14ac:dyDescent="0.35">
      <c r="B112" s="45"/>
      <c r="F112" s="46"/>
      <c r="G112" s="46"/>
      <c r="H112" s="46"/>
      <c r="I112" s="46"/>
      <c r="J112" s="46"/>
      <c r="K112" s="46"/>
    </row>
    <row r="113" spans="2:11" s="42" customFormat="1" hidden="1" x14ac:dyDescent="0.35">
      <c r="B113" s="45"/>
      <c r="F113" s="46"/>
      <c r="G113" s="46"/>
      <c r="H113" s="46"/>
      <c r="I113" s="46"/>
      <c r="J113" s="46"/>
      <c r="K113" s="46"/>
    </row>
    <row r="114" spans="2:11" s="42" customFormat="1" hidden="1" x14ac:dyDescent="0.35">
      <c r="B114" s="45"/>
      <c r="F114" s="46"/>
      <c r="G114" s="46"/>
      <c r="H114" s="46"/>
      <c r="I114" s="46"/>
      <c r="J114" s="46"/>
      <c r="K114" s="46"/>
    </row>
    <row r="115" spans="2:11" s="42" customFormat="1" hidden="1" x14ac:dyDescent="0.35">
      <c r="B115" s="45"/>
      <c r="F115" s="46"/>
      <c r="G115" s="46"/>
      <c r="H115" s="46"/>
      <c r="I115" s="46"/>
      <c r="J115" s="46"/>
      <c r="K115" s="46"/>
    </row>
    <row r="116" spans="2:11" s="42" customFormat="1" hidden="1" x14ac:dyDescent="0.35">
      <c r="B116" s="45"/>
      <c r="F116" s="46"/>
      <c r="G116" s="46"/>
      <c r="H116" s="46"/>
      <c r="I116" s="46"/>
      <c r="J116" s="46"/>
      <c r="K116" s="46"/>
    </row>
    <row r="117" spans="2:11" s="42" customFormat="1" hidden="1" x14ac:dyDescent="0.35">
      <c r="B117" s="45"/>
      <c r="F117" s="46"/>
      <c r="G117" s="46"/>
      <c r="H117" s="46"/>
      <c r="I117" s="46"/>
      <c r="J117" s="46"/>
      <c r="K117" s="46"/>
    </row>
    <row r="118" spans="2:11" s="42" customFormat="1" hidden="1" x14ac:dyDescent="0.35">
      <c r="B118" s="45"/>
      <c r="F118" s="46"/>
      <c r="G118" s="46"/>
      <c r="H118" s="46"/>
      <c r="I118" s="46"/>
      <c r="J118" s="46"/>
      <c r="K118" s="46"/>
    </row>
    <row r="119" spans="2:11" s="42" customFormat="1" hidden="1" x14ac:dyDescent="0.35">
      <c r="B119" s="45"/>
      <c r="F119" s="46"/>
      <c r="G119" s="46"/>
      <c r="H119" s="46"/>
      <c r="I119" s="46"/>
      <c r="J119" s="46"/>
      <c r="K119" s="46"/>
    </row>
    <row r="120" spans="2:11" s="42" customFormat="1" hidden="1" x14ac:dyDescent="0.35">
      <c r="B120" s="45"/>
      <c r="F120" s="46"/>
      <c r="G120" s="46"/>
      <c r="H120" s="46"/>
      <c r="I120" s="46"/>
      <c r="J120" s="46"/>
      <c r="K120" s="46"/>
    </row>
    <row r="121" spans="2:11" s="42" customFormat="1" hidden="1" x14ac:dyDescent="0.35">
      <c r="B121" s="45"/>
      <c r="F121" s="46"/>
      <c r="G121" s="46"/>
      <c r="H121" s="46"/>
      <c r="I121" s="46"/>
      <c r="J121" s="46"/>
      <c r="K121" s="46"/>
    </row>
    <row r="122" spans="2:11" s="42" customFormat="1" hidden="1" x14ac:dyDescent="0.35">
      <c r="B122" s="45"/>
      <c r="F122" s="46"/>
      <c r="G122" s="46"/>
      <c r="H122" s="46"/>
      <c r="I122" s="46"/>
      <c r="J122" s="46"/>
      <c r="K122" s="46"/>
    </row>
    <row r="123" spans="2:11" s="42" customFormat="1" hidden="1" x14ac:dyDescent="0.35">
      <c r="B123" s="45"/>
      <c r="F123" s="46"/>
      <c r="G123" s="46"/>
      <c r="H123" s="46"/>
      <c r="I123" s="46"/>
      <c r="J123" s="46"/>
      <c r="K123" s="46"/>
    </row>
    <row r="124" spans="2:11" s="42" customFormat="1" hidden="1" x14ac:dyDescent="0.35">
      <c r="B124" s="45"/>
      <c r="F124" s="46"/>
      <c r="G124" s="46"/>
      <c r="H124" s="46"/>
      <c r="I124" s="46"/>
      <c r="J124" s="46"/>
      <c r="K124" s="46"/>
    </row>
    <row r="125" spans="2:11" s="42" customFormat="1" hidden="1" x14ac:dyDescent="0.35">
      <c r="B125" s="45"/>
      <c r="F125" s="46"/>
      <c r="G125" s="46"/>
      <c r="H125" s="46"/>
      <c r="I125" s="46"/>
      <c r="J125" s="46"/>
      <c r="K125" s="46"/>
    </row>
    <row r="126" spans="2:11" s="42" customFormat="1" hidden="1" x14ac:dyDescent="0.35">
      <c r="B126" s="45"/>
      <c r="F126" s="46"/>
      <c r="G126" s="46"/>
      <c r="H126" s="46"/>
      <c r="I126" s="46"/>
      <c r="J126" s="46"/>
      <c r="K126" s="46"/>
    </row>
    <row r="127" spans="2:11" s="42" customFormat="1" hidden="1" x14ac:dyDescent="0.35">
      <c r="B127" s="45"/>
      <c r="F127" s="46"/>
      <c r="G127" s="46"/>
      <c r="H127" s="46"/>
      <c r="I127" s="46"/>
      <c r="J127" s="46"/>
      <c r="K127" s="46"/>
    </row>
    <row r="128" spans="2:11" s="42" customFormat="1" hidden="1" x14ac:dyDescent="0.35">
      <c r="B128" s="45"/>
      <c r="F128" s="46"/>
      <c r="G128" s="46"/>
      <c r="H128" s="46"/>
      <c r="I128" s="46"/>
      <c r="J128" s="46"/>
      <c r="K128" s="46"/>
    </row>
    <row r="129" spans="2:11" s="42" customFormat="1" hidden="1" x14ac:dyDescent="0.35">
      <c r="B129" s="45"/>
      <c r="F129" s="46"/>
      <c r="G129" s="46"/>
      <c r="H129" s="46"/>
      <c r="I129" s="46"/>
      <c r="J129" s="46"/>
      <c r="K129" s="46"/>
    </row>
    <row r="130" spans="2:11" s="42" customFormat="1" hidden="1" x14ac:dyDescent="0.35">
      <c r="B130" s="45"/>
      <c r="F130" s="46"/>
      <c r="G130" s="46"/>
      <c r="H130" s="46"/>
      <c r="I130" s="46"/>
      <c r="J130" s="46"/>
      <c r="K130" s="46"/>
    </row>
    <row r="131" spans="2:11" s="42" customFormat="1" hidden="1" x14ac:dyDescent="0.35">
      <c r="B131" s="45"/>
      <c r="F131" s="46"/>
      <c r="G131" s="46"/>
      <c r="H131" s="46"/>
      <c r="I131" s="46"/>
      <c r="J131" s="46"/>
      <c r="K131" s="46"/>
    </row>
    <row r="132" spans="2:11" s="42" customFormat="1" hidden="1" x14ac:dyDescent="0.35">
      <c r="B132" s="45"/>
      <c r="F132" s="46"/>
      <c r="G132" s="46"/>
      <c r="H132" s="46"/>
      <c r="I132" s="46"/>
      <c r="J132" s="46"/>
      <c r="K132" s="46"/>
    </row>
    <row r="133" spans="2:11" s="42" customFormat="1" hidden="1" x14ac:dyDescent="0.35">
      <c r="B133" s="45"/>
      <c r="F133" s="46"/>
      <c r="G133" s="46"/>
      <c r="H133" s="46"/>
      <c r="I133" s="46"/>
      <c r="J133" s="46"/>
      <c r="K133" s="46"/>
    </row>
    <row r="134" spans="2:11" s="42" customFormat="1" hidden="1" x14ac:dyDescent="0.35">
      <c r="B134" s="45"/>
      <c r="F134" s="46"/>
      <c r="G134" s="46"/>
      <c r="H134" s="46"/>
      <c r="I134" s="46"/>
      <c r="J134" s="46"/>
      <c r="K134" s="46"/>
    </row>
    <row r="135" spans="2:11" s="42" customFormat="1" hidden="1" x14ac:dyDescent="0.35">
      <c r="B135" s="45"/>
      <c r="F135" s="46"/>
      <c r="G135" s="46"/>
      <c r="H135" s="46"/>
      <c r="I135" s="46"/>
      <c r="J135" s="46"/>
      <c r="K135" s="46"/>
    </row>
    <row r="136" spans="2:11" s="42" customFormat="1" hidden="1" x14ac:dyDescent="0.35">
      <c r="B136" s="45"/>
      <c r="F136" s="46"/>
      <c r="G136" s="46"/>
      <c r="H136" s="46"/>
      <c r="I136" s="46"/>
      <c r="J136" s="46"/>
      <c r="K136" s="46"/>
    </row>
    <row r="137" spans="2:11" s="42" customFormat="1" hidden="1" x14ac:dyDescent="0.35">
      <c r="B137" s="45"/>
      <c r="F137" s="46"/>
      <c r="G137" s="46"/>
      <c r="H137" s="46"/>
      <c r="I137" s="46"/>
      <c r="J137" s="46"/>
      <c r="K137" s="46"/>
    </row>
    <row r="138" spans="2:11" s="42" customFormat="1" hidden="1" x14ac:dyDescent="0.35">
      <c r="B138" s="45"/>
      <c r="F138" s="46"/>
      <c r="G138" s="46"/>
      <c r="H138" s="46"/>
      <c r="I138" s="46"/>
      <c r="J138" s="46"/>
      <c r="K138" s="46"/>
    </row>
    <row r="139" spans="2:11" s="42" customFormat="1" hidden="1" x14ac:dyDescent="0.35">
      <c r="B139" s="45"/>
      <c r="F139" s="46"/>
      <c r="G139" s="46"/>
      <c r="H139" s="46"/>
      <c r="I139" s="46"/>
      <c r="J139" s="46"/>
      <c r="K139" s="46"/>
    </row>
    <row r="140" spans="2:11" s="42" customFormat="1" hidden="1" x14ac:dyDescent="0.35">
      <c r="B140" s="45"/>
      <c r="F140" s="46"/>
      <c r="G140" s="46"/>
      <c r="H140" s="46"/>
      <c r="I140" s="46"/>
      <c r="J140" s="46"/>
      <c r="K140" s="46"/>
    </row>
    <row r="141" spans="2:11" s="42" customFormat="1" hidden="1" x14ac:dyDescent="0.35">
      <c r="B141" s="45"/>
      <c r="F141" s="46"/>
      <c r="G141" s="46"/>
      <c r="H141" s="46"/>
      <c r="I141" s="46"/>
      <c r="J141" s="46"/>
      <c r="K141" s="46"/>
    </row>
    <row r="142" spans="2:11" s="42" customFormat="1" hidden="1" x14ac:dyDescent="0.35">
      <c r="B142" s="45"/>
      <c r="F142" s="46"/>
      <c r="G142" s="46"/>
      <c r="H142" s="46"/>
      <c r="I142" s="46"/>
      <c r="J142" s="46"/>
      <c r="K142" s="46"/>
    </row>
    <row r="143" spans="2:11" s="42" customFormat="1" hidden="1" x14ac:dyDescent="0.35">
      <c r="B143" s="45"/>
      <c r="F143" s="46"/>
      <c r="G143" s="46"/>
      <c r="H143" s="46"/>
      <c r="I143" s="46"/>
      <c r="J143" s="46"/>
      <c r="K143" s="46"/>
    </row>
    <row r="144" spans="2:11" s="42" customFormat="1" hidden="1" x14ac:dyDescent="0.35">
      <c r="B144" s="45"/>
      <c r="F144" s="46"/>
      <c r="G144" s="46"/>
      <c r="H144" s="46"/>
      <c r="I144" s="46"/>
      <c r="J144" s="46"/>
      <c r="K144" s="46"/>
    </row>
    <row r="145" spans="2:11" s="42" customFormat="1" hidden="1" x14ac:dyDescent="0.35">
      <c r="B145" s="45"/>
      <c r="F145" s="46"/>
      <c r="G145" s="46"/>
      <c r="H145" s="46"/>
      <c r="I145" s="46"/>
      <c r="J145" s="46"/>
      <c r="K145" s="46"/>
    </row>
    <row r="146" spans="2:11" s="42" customFormat="1" hidden="1" x14ac:dyDescent="0.35">
      <c r="B146" s="45"/>
      <c r="F146" s="46"/>
      <c r="G146" s="46"/>
      <c r="H146" s="46"/>
      <c r="I146" s="46"/>
      <c r="J146" s="46"/>
      <c r="K146" s="46"/>
    </row>
    <row r="147" spans="2:11" s="42" customFormat="1" hidden="1" x14ac:dyDescent="0.35">
      <c r="B147" s="45"/>
      <c r="F147" s="46"/>
      <c r="G147" s="46"/>
      <c r="H147" s="46"/>
      <c r="I147" s="46"/>
      <c r="J147" s="46"/>
      <c r="K147" s="46"/>
    </row>
    <row r="148" spans="2:11" s="42" customFormat="1" hidden="1" x14ac:dyDescent="0.35">
      <c r="B148" s="45"/>
      <c r="F148" s="46"/>
      <c r="G148" s="46"/>
      <c r="H148" s="46"/>
      <c r="I148" s="46"/>
      <c r="J148" s="46"/>
      <c r="K148" s="46"/>
    </row>
    <row r="149" spans="2:11" s="42" customFormat="1" hidden="1" x14ac:dyDescent="0.35">
      <c r="B149" s="45"/>
      <c r="F149" s="46"/>
      <c r="G149" s="46"/>
      <c r="H149" s="46"/>
      <c r="I149" s="46"/>
      <c r="J149" s="46"/>
      <c r="K149" s="46"/>
    </row>
    <row r="150" spans="2:11" s="42" customFormat="1" hidden="1" x14ac:dyDescent="0.35">
      <c r="B150" s="45"/>
      <c r="F150" s="46"/>
      <c r="G150" s="46"/>
      <c r="H150" s="46"/>
      <c r="I150" s="46"/>
      <c r="J150" s="46"/>
      <c r="K150" s="46"/>
    </row>
    <row r="151" spans="2:11" s="42" customFormat="1" hidden="1" x14ac:dyDescent="0.35">
      <c r="B151" s="45"/>
      <c r="F151" s="46"/>
      <c r="G151" s="46"/>
      <c r="H151" s="46"/>
      <c r="I151" s="46"/>
      <c r="J151" s="46"/>
      <c r="K151" s="46"/>
    </row>
    <row r="152" spans="2:11" s="42" customFormat="1" hidden="1" x14ac:dyDescent="0.35">
      <c r="B152" s="45"/>
      <c r="F152" s="46"/>
      <c r="G152" s="46"/>
      <c r="H152" s="46"/>
      <c r="I152" s="46"/>
      <c r="J152" s="46"/>
      <c r="K152" s="46"/>
    </row>
    <row r="153" spans="2:11" s="42" customFormat="1" hidden="1" x14ac:dyDescent="0.35">
      <c r="B153" s="45"/>
      <c r="F153" s="46"/>
      <c r="G153" s="46"/>
      <c r="H153" s="46"/>
      <c r="I153" s="46"/>
      <c r="J153" s="46"/>
      <c r="K153" s="46"/>
    </row>
    <row r="154" spans="2:11" s="42" customFormat="1" hidden="1" x14ac:dyDescent="0.35">
      <c r="B154" s="45"/>
      <c r="F154" s="46"/>
      <c r="G154" s="46"/>
      <c r="H154" s="46"/>
      <c r="I154" s="46"/>
      <c r="J154" s="46"/>
      <c r="K154" s="46"/>
    </row>
    <row r="155" spans="2:11" s="42" customFormat="1" hidden="1" x14ac:dyDescent="0.35">
      <c r="B155" s="45"/>
      <c r="F155" s="46"/>
      <c r="G155" s="46"/>
      <c r="H155" s="46"/>
      <c r="I155" s="46"/>
      <c r="J155" s="46"/>
      <c r="K155" s="46"/>
    </row>
    <row r="156" spans="2:11" s="42" customFormat="1" hidden="1" x14ac:dyDescent="0.35">
      <c r="B156" s="45"/>
      <c r="F156" s="46"/>
      <c r="G156" s="46"/>
      <c r="H156" s="46"/>
      <c r="I156" s="46"/>
      <c r="J156" s="46"/>
      <c r="K156" s="46"/>
    </row>
    <row r="157" spans="2:11" s="42" customFormat="1" hidden="1" x14ac:dyDescent="0.35">
      <c r="B157" s="45"/>
      <c r="F157" s="46"/>
      <c r="G157" s="46"/>
      <c r="H157" s="46"/>
      <c r="I157" s="46"/>
      <c r="J157" s="46"/>
      <c r="K157" s="46"/>
    </row>
    <row r="158" spans="2:11" s="42" customFormat="1" hidden="1" x14ac:dyDescent="0.35">
      <c r="B158" s="45"/>
      <c r="F158" s="46"/>
      <c r="G158" s="46"/>
      <c r="H158" s="46"/>
      <c r="I158" s="46"/>
      <c r="J158" s="46"/>
      <c r="K158" s="46"/>
    </row>
    <row r="159" spans="2:11" s="42" customFormat="1" hidden="1" x14ac:dyDescent="0.35">
      <c r="B159" s="45"/>
      <c r="F159" s="46"/>
      <c r="G159" s="46"/>
      <c r="H159" s="46"/>
      <c r="I159" s="46"/>
      <c r="J159" s="46"/>
      <c r="K159" s="46"/>
    </row>
    <row r="160" spans="2:11" s="42" customFormat="1" hidden="1" x14ac:dyDescent="0.35">
      <c r="B160" s="45"/>
      <c r="F160" s="46"/>
      <c r="G160" s="46"/>
      <c r="H160" s="46"/>
      <c r="I160" s="46"/>
      <c r="J160" s="46"/>
      <c r="K160" s="46"/>
    </row>
    <row r="161" spans="2:11" s="42" customFormat="1" hidden="1" x14ac:dyDescent="0.35">
      <c r="B161" s="45"/>
      <c r="F161" s="46"/>
      <c r="G161" s="46"/>
      <c r="H161" s="46"/>
      <c r="I161" s="46"/>
      <c r="J161" s="46"/>
      <c r="K161" s="46"/>
    </row>
    <row r="162" spans="2:11" s="42" customFormat="1" hidden="1" x14ac:dyDescent="0.35">
      <c r="B162" s="45"/>
      <c r="F162" s="46"/>
      <c r="G162" s="46"/>
      <c r="H162" s="46"/>
      <c r="I162" s="46"/>
      <c r="J162" s="46"/>
      <c r="K162" s="46"/>
    </row>
    <row r="163" spans="2:11" s="42" customFormat="1" hidden="1" x14ac:dyDescent="0.35">
      <c r="B163" s="45"/>
      <c r="F163" s="46"/>
      <c r="G163" s="46"/>
      <c r="H163" s="46"/>
      <c r="I163" s="46"/>
      <c r="J163" s="46"/>
      <c r="K163" s="46"/>
    </row>
    <row r="164" spans="2:11" s="42" customFormat="1" hidden="1" x14ac:dyDescent="0.35">
      <c r="B164" s="45"/>
      <c r="F164" s="46"/>
      <c r="G164" s="46"/>
      <c r="H164" s="46"/>
      <c r="I164" s="46"/>
      <c r="J164" s="46"/>
      <c r="K164" s="46"/>
    </row>
    <row r="165" spans="2:11" s="42" customFormat="1" hidden="1" x14ac:dyDescent="0.35">
      <c r="B165" s="45"/>
      <c r="F165" s="46"/>
      <c r="G165" s="46"/>
      <c r="H165" s="46"/>
      <c r="I165" s="46"/>
      <c r="J165" s="46"/>
      <c r="K165" s="46"/>
    </row>
    <row r="166" spans="2:11" s="42" customFormat="1" hidden="1" x14ac:dyDescent="0.35">
      <c r="B166" s="45"/>
      <c r="F166" s="46"/>
      <c r="G166" s="46"/>
      <c r="H166" s="46"/>
      <c r="I166" s="46"/>
      <c r="J166" s="46"/>
      <c r="K166" s="46"/>
    </row>
    <row r="167" spans="2:11" s="42" customFormat="1" hidden="1" x14ac:dyDescent="0.35">
      <c r="B167" s="45"/>
      <c r="F167" s="46"/>
      <c r="G167" s="46"/>
      <c r="H167" s="46"/>
      <c r="I167" s="46"/>
      <c r="J167" s="46"/>
      <c r="K167" s="46"/>
    </row>
    <row r="168" spans="2:11" s="42" customFormat="1" hidden="1" x14ac:dyDescent="0.35">
      <c r="B168" s="45"/>
      <c r="F168" s="46"/>
      <c r="G168" s="46"/>
      <c r="H168" s="46"/>
      <c r="I168" s="46"/>
      <c r="J168" s="46"/>
      <c r="K168" s="46"/>
    </row>
    <row r="169" spans="2:11" s="42" customFormat="1" hidden="1" x14ac:dyDescent="0.35">
      <c r="B169" s="45"/>
      <c r="F169" s="46"/>
      <c r="G169" s="46"/>
      <c r="H169" s="46"/>
      <c r="I169" s="46"/>
      <c r="J169" s="46"/>
      <c r="K169" s="46"/>
    </row>
    <row r="170" spans="2:11" s="42" customFormat="1" hidden="1" x14ac:dyDescent="0.35">
      <c r="B170" s="45"/>
      <c r="F170" s="46"/>
      <c r="G170" s="46"/>
      <c r="H170" s="46"/>
      <c r="I170" s="46"/>
      <c r="J170" s="46"/>
      <c r="K170" s="46"/>
    </row>
    <row r="171" spans="2:11" s="42" customFormat="1" hidden="1" x14ac:dyDescent="0.35">
      <c r="B171" s="45"/>
      <c r="F171" s="46"/>
      <c r="G171" s="46"/>
      <c r="H171" s="46"/>
      <c r="I171" s="46"/>
      <c r="J171" s="46"/>
      <c r="K171" s="46"/>
    </row>
    <row r="172" spans="2:11" s="42" customFormat="1" hidden="1" x14ac:dyDescent="0.35">
      <c r="B172" s="45"/>
      <c r="F172" s="46"/>
      <c r="G172" s="46"/>
      <c r="H172" s="46"/>
      <c r="I172" s="46"/>
      <c r="J172" s="46"/>
      <c r="K172" s="46"/>
    </row>
    <row r="173" spans="2:11" s="42" customFormat="1" hidden="1" x14ac:dyDescent="0.35">
      <c r="B173" s="45"/>
      <c r="F173" s="46"/>
      <c r="G173" s="46"/>
      <c r="H173" s="46"/>
      <c r="I173" s="46"/>
      <c r="J173" s="46"/>
      <c r="K173" s="46"/>
    </row>
    <row r="174" spans="2:11" s="42" customFormat="1" hidden="1" x14ac:dyDescent="0.35">
      <c r="B174" s="45"/>
      <c r="F174" s="46"/>
      <c r="G174" s="46"/>
      <c r="H174" s="46"/>
      <c r="I174" s="46"/>
      <c r="J174" s="46"/>
      <c r="K174" s="46"/>
    </row>
    <row r="175" spans="2:11" s="42" customFormat="1" hidden="1" x14ac:dyDescent="0.35">
      <c r="B175" s="45"/>
      <c r="F175" s="46"/>
      <c r="G175" s="46"/>
      <c r="H175" s="46"/>
      <c r="I175" s="46"/>
      <c r="J175" s="46"/>
      <c r="K175" s="46"/>
    </row>
    <row r="176" spans="2:11" s="42" customFormat="1" hidden="1" x14ac:dyDescent="0.35">
      <c r="B176" s="45"/>
      <c r="F176" s="46"/>
      <c r="G176" s="46"/>
      <c r="H176" s="46"/>
      <c r="I176" s="46"/>
      <c r="J176" s="46"/>
      <c r="K176" s="46"/>
    </row>
    <row r="177" spans="2:11" s="42" customFormat="1" hidden="1" x14ac:dyDescent="0.35">
      <c r="B177" s="45"/>
      <c r="F177" s="46"/>
      <c r="G177" s="46"/>
      <c r="H177" s="46"/>
      <c r="I177" s="46"/>
      <c r="J177" s="46"/>
      <c r="K177" s="46"/>
    </row>
    <row r="178" spans="2:11" s="42" customFormat="1" hidden="1" x14ac:dyDescent="0.35">
      <c r="B178" s="45"/>
      <c r="F178" s="46"/>
      <c r="G178" s="46"/>
      <c r="H178" s="46"/>
      <c r="I178" s="46"/>
      <c r="J178" s="46"/>
      <c r="K178" s="46"/>
    </row>
    <row r="179" spans="2:11" s="42" customFormat="1" hidden="1" x14ac:dyDescent="0.35">
      <c r="B179" s="45"/>
      <c r="F179" s="46"/>
      <c r="G179" s="46"/>
      <c r="H179" s="46"/>
      <c r="I179" s="46"/>
      <c r="J179" s="46"/>
      <c r="K179" s="46"/>
    </row>
    <row r="180" spans="2:11" s="42" customFormat="1" hidden="1" x14ac:dyDescent="0.35">
      <c r="B180" s="45"/>
      <c r="F180" s="46"/>
      <c r="G180" s="46"/>
      <c r="H180" s="46"/>
      <c r="I180" s="46"/>
      <c r="J180" s="46"/>
      <c r="K180" s="46"/>
    </row>
    <row r="181" spans="2:11" s="42" customFormat="1" hidden="1" x14ac:dyDescent="0.35">
      <c r="B181" s="45"/>
      <c r="F181" s="46"/>
      <c r="G181" s="46"/>
      <c r="H181" s="46"/>
      <c r="I181" s="46"/>
      <c r="J181" s="46"/>
      <c r="K181" s="46"/>
    </row>
    <row r="182" spans="2:11" s="42" customFormat="1" hidden="1" x14ac:dyDescent="0.35">
      <c r="B182" s="45"/>
      <c r="F182" s="46"/>
      <c r="G182" s="46"/>
      <c r="H182" s="46"/>
      <c r="I182" s="46"/>
      <c r="J182" s="46"/>
      <c r="K182" s="46"/>
    </row>
    <row r="183" spans="2:11" s="42" customFormat="1" hidden="1" x14ac:dyDescent="0.35">
      <c r="B183" s="45"/>
      <c r="F183" s="46"/>
      <c r="G183" s="46"/>
      <c r="H183" s="46"/>
      <c r="I183" s="46"/>
      <c r="J183" s="46"/>
      <c r="K183" s="46"/>
    </row>
    <row r="184" spans="2:11" s="42" customFormat="1" hidden="1" x14ac:dyDescent="0.35">
      <c r="B184" s="45"/>
      <c r="F184" s="46"/>
      <c r="G184" s="46"/>
      <c r="H184" s="46"/>
      <c r="I184" s="46"/>
      <c r="J184" s="46"/>
      <c r="K184" s="46"/>
    </row>
    <row r="185" spans="2:11" s="42" customFormat="1" hidden="1" x14ac:dyDescent="0.35">
      <c r="B185" s="45"/>
      <c r="F185" s="46"/>
      <c r="G185" s="46"/>
      <c r="H185" s="46"/>
      <c r="I185" s="46"/>
      <c r="J185" s="46"/>
      <c r="K185" s="46"/>
    </row>
    <row r="186" spans="2:11" s="42" customFormat="1" hidden="1" x14ac:dyDescent="0.35">
      <c r="B186" s="45"/>
      <c r="F186" s="46"/>
      <c r="G186" s="46"/>
      <c r="H186" s="46"/>
      <c r="I186" s="46"/>
      <c r="J186" s="46"/>
      <c r="K186" s="46"/>
    </row>
    <row r="187" spans="2:11" s="42" customFormat="1" hidden="1" x14ac:dyDescent="0.35">
      <c r="B187" s="45"/>
      <c r="F187" s="46"/>
      <c r="G187" s="46"/>
      <c r="H187" s="46"/>
      <c r="I187" s="46"/>
      <c r="J187" s="46"/>
      <c r="K187" s="46"/>
    </row>
    <row r="188" spans="2:11" s="42" customFormat="1" hidden="1" x14ac:dyDescent="0.35">
      <c r="B188" s="45"/>
      <c r="F188" s="46"/>
      <c r="G188" s="46"/>
      <c r="H188" s="46"/>
      <c r="I188" s="46"/>
      <c r="J188" s="46"/>
      <c r="K188" s="46"/>
    </row>
    <row r="189" spans="2:11" s="42" customFormat="1" hidden="1" x14ac:dyDescent="0.35">
      <c r="B189" s="45"/>
      <c r="F189" s="46"/>
      <c r="G189" s="46"/>
      <c r="H189" s="46"/>
      <c r="I189" s="46"/>
      <c r="J189" s="46"/>
      <c r="K189" s="46"/>
    </row>
    <row r="190" spans="2:11" s="42" customFormat="1" hidden="1" x14ac:dyDescent="0.35">
      <c r="B190" s="45"/>
      <c r="F190" s="46"/>
      <c r="G190" s="46"/>
      <c r="H190" s="46"/>
      <c r="I190" s="46"/>
      <c r="J190" s="46"/>
      <c r="K190" s="46"/>
    </row>
    <row r="191" spans="2:11" s="42" customFormat="1" hidden="1" x14ac:dyDescent="0.35">
      <c r="B191" s="45"/>
      <c r="F191" s="46"/>
      <c r="G191" s="46"/>
      <c r="H191" s="46"/>
      <c r="I191" s="46"/>
      <c r="J191" s="46"/>
      <c r="K191" s="46"/>
    </row>
    <row r="192" spans="2:11" s="42" customFormat="1" hidden="1" x14ac:dyDescent="0.35">
      <c r="B192" s="45"/>
      <c r="F192" s="46"/>
      <c r="G192" s="46"/>
      <c r="H192" s="46"/>
      <c r="I192" s="46"/>
      <c r="J192" s="46"/>
      <c r="K192" s="46"/>
    </row>
    <row r="193" spans="2:11" s="42" customFormat="1" ht="14.25" hidden="1" x14ac:dyDescent="0.35">
      <c r="B193" s="45"/>
      <c r="F193" s="46"/>
      <c r="G193" s="46"/>
      <c r="H193" s="46"/>
      <c r="I193" s="47"/>
      <c r="J193" s="47"/>
      <c r="K193" s="47"/>
    </row>
    <row r="194" spans="2:11" s="42" customFormat="1" hidden="1" x14ac:dyDescent="0.35">
      <c r="B194" s="45"/>
      <c r="F194" s="46"/>
      <c r="G194" s="46"/>
      <c r="H194" s="46"/>
      <c r="I194" s="46"/>
      <c r="J194" s="46"/>
      <c r="K194" s="46"/>
    </row>
    <row r="195" spans="2:11" s="42" customFormat="1" hidden="1" x14ac:dyDescent="0.35">
      <c r="B195" s="45"/>
      <c r="F195" s="46"/>
      <c r="G195" s="46"/>
      <c r="H195" s="46"/>
      <c r="I195" s="46"/>
      <c r="J195" s="46"/>
      <c r="K195" s="46"/>
    </row>
    <row r="196" spans="2:11" s="42" customFormat="1" hidden="1" x14ac:dyDescent="0.35">
      <c r="B196" s="45"/>
      <c r="F196" s="46"/>
      <c r="G196" s="46"/>
      <c r="H196" s="46"/>
      <c r="I196" s="46"/>
      <c r="J196" s="46"/>
      <c r="K196" s="46"/>
    </row>
    <row r="197" spans="2:11" s="42" customFormat="1" hidden="1" x14ac:dyDescent="0.35">
      <c r="B197" s="45"/>
      <c r="F197" s="46"/>
      <c r="G197" s="46"/>
      <c r="H197" s="46"/>
      <c r="I197" s="46"/>
      <c r="J197" s="46"/>
      <c r="K197" s="46"/>
    </row>
    <row r="198" spans="2:11" s="42" customFormat="1" hidden="1" x14ac:dyDescent="0.35">
      <c r="B198" s="45"/>
      <c r="F198" s="46"/>
      <c r="G198" s="46"/>
      <c r="H198" s="46"/>
      <c r="I198" s="46"/>
      <c r="J198" s="46"/>
      <c r="K198" s="46"/>
    </row>
    <row r="199" spans="2:11" s="42" customFormat="1" hidden="1" x14ac:dyDescent="0.35">
      <c r="B199" s="45"/>
      <c r="F199" s="46"/>
      <c r="G199" s="46"/>
      <c r="H199" s="46"/>
      <c r="I199" s="46"/>
      <c r="J199" s="46"/>
      <c r="K199" s="46"/>
    </row>
    <row r="200" spans="2:11" s="42" customFormat="1" hidden="1" x14ac:dyDescent="0.35">
      <c r="B200" s="45"/>
      <c r="F200" s="46"/>
      <c r="G200" s="46"/>
      <c r="H200" s="46"/>
      <c r="I200" s="46"/>
      <c r="J200" s="46"/>
      <c r="K200" s="46"/>
    </row>
    <row r="201" spans="2:11" s="42" customFormat="1" hidden="1" x14ac:dyDescent="0.35">
      <c r="B201" s="45"/>
      <c r="F201" s="46"/>
      <c r="G201" s="46"/>
      <c r="H201" s="46"/>
      <c r="I201" s="46"/>
      <c r="J201" s="46"/>
      <c r="K201" s="46"/>
    </row>
    <row r="202" spans="2:11" s="42" customFormat="1" hidden="1" x14ac:dyDescent="0.35">
      <c r="B202" s="45"/>
      <c r="F202" s="46"/>
      <c r="G202" s="46"/>
      <c r="H202" s="46"/>
      <c r="I202" s="46"/>
      <c r="J202" s="46"/>
      <c r="K202" s="46"/>
    </row>
    <row r="203" spans="2:11" s="42" customFormat="1" hidden="1" x14ac:dyDescent="0.35">
      <c r="B203" s="45"/>
      <c r="F203" s="46"/>
      <c r="G203" s="46"/>
      <c r="H203" s="46"/>
      <c r="I203" s="46"/>
      <c r="J203" s="46"/>
      <c r="K203" s="46"/>
    </row>
    <row r="204" spans="2:11" s="42" customFormat="1" hidden="1" x14ac:dyDescent="0.35">
      <c r="B204" s="45"/>
      <c r="F204" s="46"/>
      <c r="G204" s="46"/>
      <c r="H204" s="46"/>
      <c r="I204" s="46"/>
      <c r="J204" s="46"/>
      <c r="K204" s="46"/>
    </row>
    <row r="205" spans="2:11" s="42" customFormat="1" hidden="1" x14ac:dyDescent="0.35">
      <c r="B205" s="45"/>
      <c r="F205" s="46"/>
      <c r="G205" s="46"/>
      <c r="H205" s="46"/>
      <c r="I205" s="46"/>
      <c r="J205" s="46"/>
      <c r="K205" s="46"/>
    </row>
    <row r="206" spans="2:11" s="42" customFormat="1" hidden="1" x14ac:dyDescent="0.35">
      <c r="B206" s="45"/>
      <c r="F206" s="46"/>
      <c r="G206" s="46"/>
      <c r="H206" s="46"/>
      <c r="I206" s="46"/>
      <c r="J206" s="46"/>
      <c r="K206" s="46"/>
    </row>
    <row r="207" spans="2:11" s="42" customFormat="1" hidden="1" x14ac:dyDescent="0.35">
      <c r="B207" s="45"/>
      <c r="F207" s="46"/>
      <c r="G207" s="46"/>
      <c r="H207" s="46"/>
      <c r="I207" s="46"/>
      <c r="J207" s="46"/>
      <c r="K207" s="46"/>
    </row>
    <row r="208" spans="2:11" s="42" customFormat="1" hidden="1" x14ac:dyDescent="0.35">
      <c r="B208" s="45"/>
      <c r="F208" s="46"/>
      <c r="G208" s="46"/>
      <c r="H208" s="46"/>
      <c r="I208" s="46"/>
      <c r="J208" s="46"/>
      <c r="K208" s="46"/>
    </row>
    <row r="209" spans="2:11" s="42" customFormat="1" hidden="1" x14ac:dyDescent="0.35">
      <c r="B209" s="45"/>
      <c r="F209" s="46"/>
      <c r="G209" s="46"/>
      <c r="H209" s="46"/>
      <c r="I209" s="46"/>
      <c r="J209" s="46"/>
      <c r="K209" s="46"/>
    </row>
    <row r="210" spans="2:11" s="42" customFormat="1" hidden="1" x14ac:dyDescent="0.35">
      <c r="B210" s="45"/>
      <c r="F210" s="46"/>
      <c r="G210" s="46"/>
      <c r="H210" s="46"/>
      <c r="I210" s="46"/>
      <c r="J210" s="46"/>
      <c r="K210" s="46"/>
    </row>
    <row r="211" spans="2:11" s="42" customFormat="1" hidden="1" x14ac:dyDescent="0.35">
      <c r="B211" s="45"/>
      <c r="F211" s="46"/>
      <c r="G211" s="46"/>
      <c r="H211" s="46"/>
      <c r="I211" s="46"/>
      <c r="J211" s="46"/>
      <c r="K211" s="46"/>
    </row>
    <row r="212" spans="2:11" s="42" customFormat="1" hidden="1" x14ac:dyDescent="0.35">
      <c r="B212" s="45"/>
      <c r="F212" s="46"/>
      <c r="G212" s="46"/>
      <c r="H212" s="46"/>
      <c r="I212" s="46"/>
      <c r="J212" s="46"/>
      <c r="K212" s="46"/>
    </row>
    <row r="213" spans="2:11" s="42" customFormat="1" hidden="1" x14ac:dyDescent="0.35">
      <c r="B213" s="45"/>
      <c r="F213" s="46"/>
      <c r="G213" s="46"/>
      <c r="H213" s="46"/>
      <c r="I213" s="46"/>
      <c r="J213" s="46"/>
      <c r="K213" s="46"/>
    </row>
    <row r="214" spans="2:11" s="42" customFormat="1" hidden="1" x14ac:dyDescent="0.35">
      <c r="B214" s="45"/>
      <c r="F214" s="46"/>
      <c r="G214" s="46"/>
      <c r="H214" s="46"/>
      <c r="I214" s="46"/>
      <c r="J214" s="46"/>
      <c r="K214" s="46"/>
    </row>
    <row r="215" spans="2:11" s="42" customFormat="1" hidden="1" x14ac:dyDescent="0.35">
      <c r="B215" s="45"/>
      <c r="F215" s="46"/>
      <c r="G215" s="46"/>
      <c r="H215" s="46"/>
      <c r="I215" s="46"/>
      <c r="J215" s="46"/>
      <c r="K215" s="46"/>
    </row>
    <row r="216" spans="2:11" s="42" customFormat="1" hidden="1" x14ac:dyDescent="0.35">
      <c r="B216" s="45"/>
      <c r="F216" s="46"/>
      <c r="G216" s="46"/>
      <c r="H216" s="46"/>
      <c r="I216" s="46"/>
      <c r="J216" s="46"/>
      <c r="K216" s="46"/>
    </row>
    <row r="217" spans="2:11" s="42" customFormat="1" hidden="1" x14ac:dyDescent="0.35">
      <c r="B217" s="45"/>
      <c r="F217" s="46"/>
      <c r="G217" s="46"/>
      <c r="H217" s="46"/>
      <c r="I217" s="46"/>
      <c r="J217" s="46"/>
      <c r="K217" s="46"/>
    </row>
    <row r="218" spans="2:11" s="42" customFormat="1" hidden="1" x14ac:dyDescent="0.35">
      <c r="B218" s="45"/>
      <c r="F218" s="46"/>
      <c r="G218" s="46"/>
      <c r="H218" s="46"/>
      <c r="I218" s="46"/>
      <c r="J218" s="46"/>
      <c r="K218" s="46"/>
    </row>
    <row r="219" spans="2:11" s="42" customFormat="1" hidden="1" x14ac:dyDescent="0.35">
      <c r="B219" s="45"/>
      <c r="F219" s="46"/>
      <c r="G219" s="46"/>
      <c r="H219" s="46"/>
      <c r="I219" s="46"/>
      <c r="J219" s="46"/>
      <c r="K219" s="46"/>
    </row>
    <row r="220" spans="2:11" s="42" customFormat="1" hidden="1" x14ac:dyDescent="0.35">
      <c r="B220" s="45"/>
      <c r="F220" s="46"/>
      <c r="G220" s="46"/>
      <c r="H220" s="46"/>
      <c r="I220" s="46"/>
      <c r="J220" s="46"/>
      <c r="K220" s="46"/>
    </row>
    <row r="221" spans="2:11" s="42" customFormat="1" hidden="1" x14ac:dyDescent="0.35">
      <c r="B221" s="45"/>
      <c r="F221" s="46"/>
      <c r="G221" s="46"/>
      <c r="H221" s="46"/>
      <c r="I221" s="46"/>
      <c r="J221" s="46"/>
      <c r="K221" s="46"/>
    </row>
    <row r="222" spans="2:11" s="42" customFormat="1" hidden="1" x14ac:dyDescent="0.35">
      <c r="B222" s="45"/>
      <c r="F222" s="46"/>
      <c r="G222" s="46"/>
      <c r="H222" s="46"/>
      <c r="I222" s="46"/>
      <c r="J222" s="46"/>
      <c r="K222" s="46"/>
    </row>
    <row r="223" spans="2:11" s="42" customFormat="1" hidden="1" x14ac:dyDescent="0.35">
      <c r="B223" s="45"/>
      <c r="F223" s="46"/>
      <c r="G223" s="46"/>
      <c r="H223" s="46"/>
      <c r="I223" s="46"/>
      <c r="J223" s="46"/>
      <c r="K223" s="46"/>
    </row>
    <row r="224" spans="2:11" s="42" customFormat="1" hidden="1" x14ac:dyDescent="0.35">
      <c r="B224" s="45"/>
      <c r="F224" s="46"/>
      <c r="G224" s="46"/>
      <c r="H224" s="46"/>
      <c r="I224" s="46"/>
      <c r="J224" s="46"/>
      <c r="K224" s="46"/>
    </row>
    <row r="225" spans="2:11" s="42" customFormat="1" hidden="1" x14ac:dyDescent="0.35">
      <c r="B225" s="45"/>
      <c r="F225" s="46"/>
      <c r="G225" s="46"/>
      <c r="H225" s="46"/>
      <c r="I225" s="46"/>
      <c r="J225" s="46"/>
      <c r="K225" s="46"/>
    </row>
    <row r="226" spans="2:11" s="42" customFormat="1" hidden="1" x14ac:dyDescent="0.35">
      <c r="B226" s="45"/>
      <c r="F226" s="46"/>
      <c r="G226" s="46"/>
      <c r="H226" s="46"/>
      <c r="I226" s="46"/>
      <c r="J226" s="46"/>
      <c r="K226" s="46"/>
    </row>
    <row r="227" spans="2:11" s="42" customFormat="1" hidden="1" x14ac:dyDescent="0.35">
      <c r="B227" s="45"/>
      <c r="F227" s="46"/>
      <c r="G227" s="46"/>
      <c r="H227" s="46"/>
      <c r="I227" s="46"/>
      <c r="J227" s="46"/>
      <c r="K227" s="46"/>
    </row>
    <row r="228" spans="2:11" s="42" customFormat="1" hidden="1" x14ac:dyDescent="0.35">
      <c r="B228" s="45"/>
      <c r="F228" s="46"/>
      <c r="G228" s="46"/>
      <c r="H228" s="46"/>
      <c r="I228" s="46"/>
      <c r="J228" s="46"/>
      <c r="K228" s="46"/>
    </row>
    <row r="229" spans="2:11" s="42" customFormat="1" hidden="1" x14ac:dyDescent="0.35">
      <c r="B229" s="45"/>
      <c r="F229" s="46"/>
      <c r="G229" s="46"/>
      <c r="H229" s="46"/>
      <c r="I229" s="46"/>
      <c r="J229" s="46"/>
      <c r="K229" s="46"/>
    </row>
    <row r="230" spans="2:11" s="42" customFormat="1" hidden="1" x14ac:dyDescent="0.35">
      <c r="B230" s="45"/>
      <c r="F230" s="46"/>
      <c r="G230" s="46"/>
      <c r="H230" s="46"/>
      <c r="I230" s="46"/>
      <c r="J230" s="46"/>
      <c r="K230" s="46"/>
    </row>
    <row r="231" spans="2:11" s="42" customFormat="1" hidden="1" x14ac:dyDescent="0.35">
      <c r="B231" s="45"/>
      <c r="F231" s="46"/>
      <c r="G231" s="46"/>
      <c r="H231" s="46"/>
      <c r="I231" s="46"/>
      <c r="J231" s="46"/>
      <c r="K231" s="46"/>
    </row>
    <row r="232" spans="2:11" s="42" customFormat="1" hidden="1" x14ac:dyDescent="0.35">
      <c r="B232" s="45"/>
      <c r="F232" s="46"/>
      <c r="G232" s="46"/>
      <c r="H232" s="46"/>
      <c r="I232" s="46"/>
      <c r="J232" s="46"/>
      <c r="K232" s="46"/>
    </row>
    <row r="233" spans="2:11" s="42" customFormat="1" hidden="1" x14ac:dyDescent="0.35">
      <c r="B233" s="45"/>
      <c r="F233" s="46"/>
      <c r="G233" s="46"/>
      <c r="H233" s="46"/>
      <c r="I233" s="46"/>
      <c r="J233" s="46"/>
      <c r="K233" s="46"/>
    </row>
    <row r="234" spans="2:11" s="42" customFormat="1" hidden="1" x14ac:dyDescent="0.35">
      <c r="B234" s="45"/>
      <c r="F234" s="46"/>
      <c r="G234" s="46"/>
      <c r="H234" s="46"/>
      <c r="I234" s="46"/>
      <c r="J234" s="46"/>
      <c r="K234" s="46"/>
    </row>
    <row r="235" spans="2:11" s="42" customFormat="1" hidden="1" x14ac:dyDescent="0.35">
      <c r="B235" s="45"/>
      <c r="F235" s="46"/>
      <c r="G235" s="46"/>
      <c r="H235" s="46"/>
      <c r="I235" s="46"/>
      <c r="J235" s="46"/>
      <c r="K235" s="46"/>
    </row>
    <row r="236" spans="2:11" s="42" customFormat="1" hidden="1" x14ac:dyDescent="0.35">
      <c r="B236" s="45"/>
      <c r="F236" s="46"/>
      <c r="G236" s="46"/>
      <c r="H236" s="46"/>
      <c r="I236" s="46"/>
      <c r="J236" s="46"/>
      <c r="K236" s="46"/>
    </row>
    <row r="237" spans="2:11" s="42" customFormat="1" hidden="1" x14ac:dyDescent="0.35">
      <c r="B237" s="45"/>
      <c r="F237" s="46"/>
      <c r="G237" s="46"/>
      <c r="H237" s="46"/>
      <c r="I237" s="46"/>
      <c r="J237" s="46"/>
      <c r="K237" s="46"/>
    </row>
    <row r="238" spans="2:11" s="42" customFormat="1" hidden="1" x14ac:dyDescent="0.35">
      <c r="B238" s="45"/>
      <c r="F238" s="46"/>
      <c r="G238" s="46"/>
      <c r="H238" s="46"/>
      <c r="I238" s="46"/>
      <c r="J238" s="46"/>
      <c r="K238" s="46"/>
    </row>
    <row r="239" spans="2:11" s="42" customFormat="1" hidden="1" x14ac:dyDescent="0.35">
      <c r="B239" s="45"/>
      <c r="F239" s="46"/>
      <c r="G239" s="46"/>
      <c r="H239" s="46"/>
      <c r="I239" s="46"/>
      <c r="J239" s="46"/>
      <c r="K239" s="46"/>
    </row>
    <row r="240" spans="2:11" s="42" customFormat="1" hidden="1" x14ac:dyDescent="0.35">
      <c r="B240" s="45"/>
      <c r="F240" s="46"/>
      <c r="G240" s="46"/>
      <c r="H240" s="46"/>
      <c r="I240" s="46"/>
      <c r="J240" s="46"/>
      <c r="K240" s="46"/>
    </row>
    <row r="241" spans="2:11" s="42" customFormat="1" hidden="1" x14ac:dyDescent="0.35">
      <c r="B241" s="45"/>
      <c r="F241" s="46"/>
      <c r="G241" s="46"/>
      <c r="H241" s="46"/>
      <c r="I241" s="46"/>
      <c r="J241" s="46"/>
      <c r="K241" s="46"/>
    </row>
    <row r="242" spans="2:11" s="42" customFormat="1" hidden="1" x14ac:dyDescent="0.35">
      <c r="B242" s="45"/>
      <c r="F242" s="46"/>
      <c r="G242" s="46"/>
      <c r="H242" s="46"/>
      <c r="I242" s="46"/>
      <c r="J242" s="46"/>
      <c r="K242" s="46"/>
    </row>
    <row r="243" spans="2:11" s="42" customFormat="1" hidden="1" x14ac:dyDescent="0.35">
      <c r="B243" s="45"/>
      <c r="F243" s="46"/>
      <c r="G243" s="46"/>
      <c r="H243" s="46"/>
      <c r="I243" s="46"/>
      <c r="J243" s="46"/>
      <c r="K243" s="46"/>
    </row>
    <row r="244" spans="2:11" s="42" customFormat="1" hidden="1" x14ac:dyDescent="0.35">
      <c r="B244" s="45"/>
      <c r="F244" s="46"/>
      <c r="G244" s="46"/>
      <c r="H244" s="46"/>
      <c r="I244" s="46"/>
      <c r="J244" s="46"/>
      <c r="K244" s="46"/>
    </row>
    <row r="245" spans="2:11" s="42" customFormat="1" hidden="1" x14ac:dyDescent="0.35">
      <c r="B245" s="45"/>
      <c r="F245" s="46"/>
      <c r="G245" s="46"/>
      <c r="H245" s="46"/>
      <c r="I245" s="46"/>
      <c r="J245" s="46"/>
      <c r="K245" s="46"/>
    </row>
    <row r="246" spans="2:11" s="42" customFormat="1" hidden="1" x14ac:dyDescent="0.35">
      <c r="B246" s="45"/>
      <c r="F246" s="46"/>
      <c r="G246" s="46"/>
      <c r="H246" s="46"/>
      <c r="I246" s="46"/>
      <c r="J246" s="46"/>
      <c r="K246" s="46"/>
    </row>
    <row r="247" spans="2:11" s="42" customFormat="1" hidden="1" x14ac:dyDescent="0.35">
      <c r="B247" s="45"/>
      <c r="F247" s="46"/>
      <c r="G247" s="46"/>
      <c r="H247" s="46"/>
      <c r="I247" s="46"/>
      <c r="J247" s="46"/>
      <c r="K247" s="46"/>
    </row>
    <row r="248" spans="2:11" s="42" customFormat="1" hidden="1" x14ac:dyDescent="0.35">
      <c r="B248" s="45"/>
      <c r="F248" s="46"/>
      <c r="G248" s="46"/>
      <c r="H248" s="46"/>
      <c r="I248" s="46"/>
      <c r="J248" s="46"/>
      <c r="K248" s="46"/>
    </row>
    <row r="249" spans="2:11" s="42" customFormat="1" hidden="1" x14ac:dyDescent="0.35">
      <c r="B249" s="45"/>
      <c r="F249" s="46"/>
      <c r="G249" s="46"/>
      <c r="H249" s="46"/>
      <c r="I249" s="46"/>
      <c r="J249" s="46"/>
      <c r="K249" s="46"/>
    </row>
    <row r="250" spans="2:11" s="42" customFormat="1" hidden="1" x14ac:dyDescent="0.35">
      <c r="B250" s="45"/>
      <c r="F250" s="46"/>
      <c r="G250" s="46"/>
      <c r="H250" s="46"/>
      <c r="I250" s="46"/>
      <c r="J250" s="46"/>
      <c r="K250" s="46"/>
    </row>
    <row r="251" spans="2:11" s="42" customFormat="1" hidden="1" x14ac:dyDescent="0.35">
      <c r="B251" s="45"/>
      <c r="F251" s="46"/>
      <c r="G251" s="46"/>
      <c r="H251" s="46"/>
      <c r="I251" s="46"/>
      <c r="J251" s="46"/>
      <c r="K251" s="46"/>
    </row>
    <row r="252" spans="2:11" s="42" customFormat="1" hidden="1" x14ac:dyDescent="0.35">
      <c r="B252" s="45"/>
      <c r="F252" s="46"/>
      <c r="G252" s="46"/>
      <c r="H252" s="46"/>
      <c r="I252" s="46"/>
      <c r="J252" s="46"/>
      <c r="K252" s="46"/>
    </row>
    <row r="253" spans="2:11" s="42" customFormat="1" hidden="1" x14ac:dyDescent="0.35">
      <c r="B253" s="45"/>
      <c r="F253" s="46"/>
      <c r="G253" s="46"/>
      <c r="H253" s="46"/>
      <c r="I253" s="46"/>
      <c r="J253" s="46"/>
      <c r="K253" s="46"/>
    </row>
    <row r="254" spans="2:11" s="42" customFormat="1" hidden="1" x14ac:dyDescent="0.35">
      <c r="B254" s="45"/>
      <c r="F254" s="46"/>
      <c r="G254" s="46"/>
      <c r="H254" s="46"/>
      <c r="I254" s="46"/>
      <c r="J254" s="46"/>
      <c r="K254" s="46"/>
    </row>
    <row r="255" spans="2:11" s="42" customFormat="1" hidden="1" x14ac:dyDescent="0.35">
      <c r="B255" s="45"/>
      <c r="F255" s="46"/>
      <c r="G255" s="46"/>
      <c r="H255" s="46"/>
      <c r="I255" s="46"/>
      <c r="J255" s="46"/>
      <c r="K255" s="46"/>
    </row>
    <row r="256" spans="2:11" s="42" customFormat="1" hidden="1" x14ac:dyDescent="0.35">
      <c r="B256" s="45"/>
      <c r="F256" s="46"/>
      <c r="G256" s="46"/>
      <c r="H256" s="46"/>
      <c r="I256" s="46"/>
      <c r="J256" s="46"/>
      <c r="K256" s="46"/>
    </row>
    <row r="257" spans="2:11" s="42" customFormat="1" hidden="1" x14ac:dyDescent="0.35">
      <c r="B257" s="45"/>
      <c r="F257" s="46"/>
      <c r="G257" s="46"/>
      <c r="H257" s="46"/>
      <c r="I257" s="46"/>
      <c r="J257" s="46"/>
      <c r="K257" s="46"/>
    </row>
    <row r="258" spans="2:11" s="42" customFormat="1" hidden="1" x14ac:dyDescent="0.35">
      <c r="B258" s="45"/>
      <c r="F258" s="46"/>
      <c r="G258" s="46"/>
      <c r="H258" s="46"/>
      <c r="I258" s="46"/>
      <c r="J258" s="46"/>
      <c r="K258" s="46"/>
    </row>
    <row r="259" spans="2:11" s="42" customFormat="1" hidden="1" x14ac:dyDescent="0.35">
      <c r="B259" s="45"/>
      <c r="F259" s="46"/>
      <c r="G259" s="46"/>
      <c r="H259" s="46"/>
      <c r="I259" s="46"/>
      <c r="J259" s="46"/>
      <c r="K259" s="46"/>
    </row>
    <row r="260" spans="2:11" s="42" customFormat="1" hidden="1" x14ac:dyDescent="0.35">
      <c r="B260" s="45"/>
      <c r="F260" s="46"/>
      <c r="G260" s="46"/>
      <c r="H260" s="46"/>
      <c r="I260" s="46"/>
      <c r="J260" s="46"/>
      <c r="K260" s="46"/>
    </row>
    <row r="261" spans="2:11" s="42" customFormat="1" hidden="1" x14ac:dyDescent="0.35">
      <c r="B261" s="45"/>
      <c r="F261" s="46"/>
      <c r="G261" s="46"/>
      <c r="H261" s="46"/>
      <c r="I261" s="46"/>
      <c r="J261" s="46"/>
      <c r="K261" s="46"/>
    </row>
    <row r="262" spans="2:11" s="42" customFormat="1" hidden="1" x14ac:dyDescent="0.35">
      <c r="B262" s="45"/>
      <c r="F262" s="46"/>
      <c r="G262" s="46"/>
      <c r="H262" s="46"/>
      <c r="I262" s="46"/>
      <c r="J262" s="46"/>
      <c r="K262" s="46"/>
    </row>
    <row r="263" spans="2:11" s="42" customFormat="1" hidden="1" x14ac:dyDescent="0.35">
      <c r="B263" s="45"/>
      <c r="F263" s="46"/>
      <c r="G263" s="46"/>
      <c r="H263" s="46"/>
      <c r="I263" s="46"/>
      <c r="J263" s="46"/>
      <c r="K263" s="46"/>
    </row>
    <row r="264" spans="2:11" s="42" customFormat="1" hidden="1" x14ac:dyDescent="0.35">
      <c r="B264" s="45"/>
      <c r="F264" s="46"/>
      <c r="G264" s="46"/>
      <c r="H264" s="46"/>
      <c r="I264" s="46"/>
      <c r="J264" s="46"/>
      <c r="K264" s="46"/>
    </row>
    <row r="265" spans="2:11" s="42" customFormat="1" hidden="1" x14ac:dyDescent="0.35">
      <c r="B265" s="45"/>
      <c r="F265" s="46"/>
      <c r="G265" s="46"/>
      <c r="H265" s="46"/>
      <c r="I265" s="46"/>
      <c r="J265" s="46"/>
      <c r="K265" s="46"/>
    </row>
    <row r="266" spans="2:11" s="42" customFormat="1" hidden="1" x14ac:dyDescent="0.35">
      <c r="B266" s="45"/>
      <c r="F266" s="46"/>
      <c r="G266" s="46"/>
      <c r="H266" s="46"/>
      <c r="I266" s="46"/>
      <c r="J266" s="46"/>
      <c r="K266" s="46"/>
    </row>
    <row r="267" spans="2:11" s="42" customFormat="1" hidden="1" x14ac:dyDescent="0.35">
      <c r="B267" s="45"/>
      <c r="F267" s="46"/>
      <c r="G267" s="46"/>
      <c r="H267" s="46"/>
      <c r="I267" s="46"/>
      <c r="J267" s="46"/>
      <c r="K267" s="46"/>
    </row>
    <row r="268" spans="2:11" s="42" customFormat="1" hidden="1" x14ac:dyDescent="0.35">
      <c r="B268" s="45"/>
      <c r="F268" s="46"/>
      <c r="G268" s="46"/>
      <c r="H268" s="46"/>
      <c r="I268" s="46"/>
      <c r="J268" s="46"/>
      <c r="K268" s="46"/>
    </row>
    <row r="269" spans="2:11" s="42" customFormat="1" hidden="1" x14ac:dyDescent="0.35">
      <c r="B269" s="45"/>
      <c r="F269" s="46"/>
      <c r="G269" s="46"/>
      <c r="H269" s="46"/>
      <c r="I269" s="46"/>
      <c r="J269" s="46"/>
      <c r="K269" s="46"/>
    </row>
    <row r="270" spans="2:11" s="42" customFormat="1" hidden="1" x14ac:dyDescent="0.35">
      <c r="B270" s="45"/>
      <c r="F270" s="46"/>
      <c r="G270" s="46"/>
      <c r="H270" s="46"/>
      <c r="I270" s="46"/>
      <c r="J270" s="46"/>
      <c r="K270" s="46"/>
    </row>
    <row r="271" spans="2:11" s="42" customFormat="1" hidden="1" x14ac:dyDescent="0.35">
      <c r="B271" s="45"/>
      <c r="F271" s="46"/>
      <c r="G271" s="46"/>
      <c r="H271" s="46"/>
      <c r="I271" s="46"/>
      <c r="J271" s="46"/>
      <c r="K271" s="46"/>
    </row>
    <row r="272" spans="2:11" s="42" customFormat="1" hidden="1" x14ac:dyDescent="0.35">
      <c r="B272" s="45"/>
      <c r="F272" s="46"/>
      <c r="G272" s="46"/>
      <c r="H272" s="46"/>
      <c r="I272" s="46"/>
      <c r="J272" s="46"/>
      <c r="K272" s="46"/>
    </row>
    <row r="273" spans="2:11" s="42" customFormat="1" hidden="1" x14ac:dyDescent="0.35">
      <c r="B273" s="45"/>
      <c r="F273" s="46"/>
      <c r="G273" s="46"/>
      <c r="H273" s="46"/>
      <c r="I273" s="46"/>
      <c r="J273" s="46"/>
      <c r="K273" s="46"/>
    </row>
    <row r="274" spans="2:11" s="42" customFormat="1" hidden="1" x14ac:dyDescent="0.35">
      <c r="B274" s="45"/>
      <c r="F274" s="46"/>
      <c r="G274" s="46"/>
      <c r="H274" s="46"/>
      <c r="I274" s="46"/>
      <c r="J274" s="46"/>
      <c r="K274" s="46"/>
    </row>
    <row r="275" spans="2:11" s="42" customFormat="1" hidden="1" x14ac:dyDescent="0.35">
      <c r="B275" s="45"/>
      <c r="F275" s="46"/>
      <c r="G275" s="46"/>
      <c r="H275" s="46"/>
      <c r="I275" s="46"/>
      <c r="J275" s="46"/>
      <c r="K275" s="46"/>
    </row>
    <row r="276" spans="2:11" s="42" customFormat="1" hidden="1" x14ac:dyDescent="0.35">
      <c r="B276" s="45"/>
      <c r="F276" s="46"/>
      <c r="G276" s="46"/>
      <c r="H276" s="46"/>
      <c r="I276" s="46"/>
      <c r="J276" s="46"/>
      <c r="K276" s="46"/>
    </row>
    <row r="277" spans="2:11" s="42" customFormat="1" hidden="1" x14ac:dyDescent="0.35">
      <c r="B277" s="45"/>
      <c r="F277" s="46"/>
      <c r="G277" s="46"/>
      <c r="H277" s="46"/>
      <c r="I277" s="46"/>
      <c r="J277" s="46"/>
      <c r="K277" s="46"/>
    </row>
    <row r="278" spans="2:11" s="42" customFormat="1" hidden="1" x14ac:dyDescent="0.35">
      <c r="B278" s="45"/>
      <c r="F278" s="46"/>
      <c r="G278" s="46"/>
      <c r="H278" s="46"/>
      <c r="I278" s="46"/>
      <c r="J278" s="46"/>
      <c r="K278" s="46"/>
    </row>
    <row r="279" spans="2:11" s="42" customFormat="1" hidden="1" x14ac:dyDescent="0.35">
      <c r="B279" s="45"/>
      <c r="F279" s="46"/>
      <c r="G279" s="46"/>
      <c r="H279" s="46"/>
      <c r="I279" s="46"/>
      <c r="J279" s="46"/>
      <c r="K279" s="46"/>
    </row>
    <row r="280" spans="2:11" s="42" customFormat="1" hidden="1" x14ac:dyDescent="0.35">
      <c r="B280" s="45"/>
      <c r="F280" s="46"/>
      <c r="G280" s="46"/>
      <c r="H280" s="46"/>
      <c r="I280" s="46"/>
      <c r="J280" s="46"/>
      <c r="K280" s="46"/>
    </row>
    <row r="281" spans="2:11" s="42" customFormat="1" hidden="1" x14ac:dyDescent="0.35">
      <c r="B281" s="45"/>
      <c r="F281" s="46"/>
      <c r="G281" s="46"/>
      <c r="H281" s="46"/>
      <c r="I281" s="46"/>
      <c r="J281" s="46"/>
      <c r="K281" s="46"/>
    </row>
    <row r="282" spans="2:11" s="42" customFormat="1" hidden="1" x14ac:dyDescent="0.35">
      <c r="B282" s="45"/>
      <c r="F282" s="46"/>
      <c r="G282" s="46"/>
      <c r="H282" s="46"/>
      <c r="I282" s="46"/>
      <c r="J282" s="46"/>
      <c r="K282" s="46"/>
    </row>
    <row r="283" spans="2:11" s="42" customFormat="1" hidden="1" x14ac:dyDescent="0.35">
      <c r="B283" s="45"/>
      <c r="F283" s="46"/>
      <c r="G283" s="46"/>
      <c r="H283" s="46"/>
      <c r="I283" s="46"/>
      <c r="J283" s="46"/>
      <c r="K283" s="46"/>
    </row>
    <row r="284" spans="2:11" s="42" customFormat="1" hidden="1" x14ac:dyDescent="0.35">
      <c r="B284" s="45"/>
      <c r="F284" s="46"/>
      <c r="G284" s="46"/>
      <c r="H284" s="46"/>
      <c r="I284" s="46"/>
      <c r="J284" s="46"/>
      <c r="K284" s="46"/>
    </row>
    <row r="285" spans="2:11" s="42" customFormat="1" hidden="1" x14ac:dyDescent="0.35">
      <c r="B285" s="45"/>
      <c r="F285" s="46"/>
      <c r="G285" s="46"/>
      <c r="H285" s="46"/>
      <c r="I285" s="46"/>
      <c r="J285" s="46"/>
      <c r="K285" s="46"/>
    </row>
    <row r="286" spans="2:11" s="42" customFormat="1" hidden="1" x14ac:dyDescent="0.35">
      <c r="B286" s="45"/>
      <c r="F286" s="46"/>
      <c r="G286" s="46"/>
      <c r="H286" s="46"/>
      <c r="I286" s="46"/>
      <c r="J286" s="46"/>
      <c r="K286" s="46"/>
    </row>
    <row r="287" spans="2:11" s="42" customFormat="1" hidden="1" x14ac:dyDescent="0.35">
      <c r="B287" s="45"/>
      <c r="F287" s="46"/>
      <c r="G287" s="46"/>
      <c r="H287" s="46"/>
      <c r="I287" s="46"/>
      <c r="J287" s="46"/>
      <c r="K287" s="46"/>
    </row>
    <row r="288" spans="2:11" s="42" customFormat="1" hidden="1" x14ac:dyDescent="0.35">
      <c r="B288" s="45"/>
      <c r="F288" s="46"/>
      <c r="G288" s="46"/>
      <c r="H288" s="46"/>
      <c r="I288" s="46"/>
      <c r="J288" s="46"/>
      <c r="K288" s="46"/>
    </row>
    <row r="289" spans="2:11" s="42" customFormat="1" hidden="1" x14ac:dyDescent="0.35">
      <c r="B289" s="45"/>
      <c r="F289" s="46"/>
      <c r="G289" s="46"/>
      <c r="H289" s="46"/>
      <c r="I289" s="46"/>
      <c r="J289" s="46"/>
      <c r="K289" s="46"/>
    </row>
    <row r="290" spans="2:11" s="42" customFormat="1" hidden="1" x14ac:dyDescent="0.35">
      <c r="B290" s="45"/>
      <c r="F290" s="46"/>
      <c r="G290" s="46"/>
      <c r="H290" s="46"/>
      <c r="I290" s="46"/>
      <c r="J290" s="46"/>
      <c r="K290" s="46"/>
    </row>
    <row r="291" spans="2:11" s="42" customFormat="1" hidden="1" x14ac:dyDescent="0.35">
      <c r="B291" s="45"/>
      <c r="F291" s="46"/>
      <c r="G291" s="46"/>
      <c r="H291" s="46"/>
      <c r="I291" s="46"/>
      <c r="J291" s="46"/>
      <c r="K291" s="46"/>
    </row>
    <row r="292" spans="2:11" s="42" customFormat="1" hidden="1" x14ac:dyDescent="0.35">
      <c r="B292" s="45"/>
      <c r="F292" s="46"/>
      <c r="G292" s="46"/>
      <c r="H292" s="46"/>
      <c r="I292" s="46"/>
      <c r="J292" s="46"/>
      <c r="K292" s="46"/>
    </row>
    <row r="293" spans="2:11" s="42" customFormat="1" hidden="1" x14ac:dyDescent="0.35">
      <c r="B293" s="45"/>
      <c r="F293" s="46"/>
      <c r="G293" s="46"/>
      <c r="H293" s="46"/>
      <c r="I293" s="46"/>
      <c r="J293" s="46"/>
      <c r="K293" s="46"/>
    </row>
    <row r="294" spans="2:11" s="42" customFormat="1" hidden="1" x14ac:dyDescent="0.35">
      <c r="B294" s="45"/>
      <c r="F294" s="46"/>
      <c r="G294" s="46"/>
      <c r="H294" s="46"/>
      <c r="I294" s="46"/>
      <c r="J294" s="46"/>
      <c r="K294" s="46"/>
    </row>
    <row r="295" spans="2:11" s="42" customFormat="1" hidden="1" x14ac:dyDescent="0.35">
      <c r="B295" s="45"/>
      <c r="F295" s="46"/>
      <c r="G295" s="46"/>
      <c r="H295" s="46"/>
      <c r="I295" s="46"/>
      <c r="J295" s="46"/>
      <c r="K295" s="46"/>
    </row>
    <row r="296" spans="2:11" s="42" customFormat="1" hidden="1" x14ac:dyDescent="0.35">
      <c r="B296" s="45"/>
      <c r="F296" s="46"/>
      <c r="G296" s="46"/>
      <c r="H296" s="46"/>
      <c r="I296" s="46"/>
      <c r="J296" s="46"/>
      <c r="K296" s="46"/>
    </row>
    <row r="297" spans="2:11" s="42" customFormat="1" hidden="1" x14ac:dyDescent="0.35">
      <c r="B297" s="45"/>
      <c r="F297" s="46"/>
      <c r="G297" s="46"/>
      <c r="H297" s="46"/>
      <c r="I297" s="46"/>
      <c r="J297" s="46"/>
      <c r="K297" s="46"/>
    </row>
    <row r="298" spans="2:11" s="42" customFormat="1" hidden="1" x14ac:dyDescent="0.35">
      <c r="B298" s="45"/>
      <c r="F298" s="46"/>
      <c r="G298" s="46"/>
      <c r="H298" s="46"/>
      <c r="I298" s="46"/>
      <c r="J298" s="46"/>
      <c r="K298" s="46"/>
    </row>
    <row r="299" spans="2:11" s="42" customFormat="1" hidden="1" x14ac:dyDescent="0.35">
      <c r="B299" s="45"/>
      <c r="F299" s="46"/>
      <c r="G299" s="46"/>
      <c r="H299" s="46"/>
      <c r="I299" s="46"/>
      <c r="J299" s="46"/>
      <c r="K299" s="46"/>
    </row>
    <row r="300" spans="2:11" s="42" customFormat="1" hidden="1" x14ac:dyDescent="0.35">
      <c r="B300" s="45"/>
      <c r="F300" s="46"/>
      <c r="G300" s="46"/>
      <c r="H300" s="46"/>
      <c r="I300" s="46"/>
      <c r="J300" s="46"/>
      <c r="K300" s="46"/>
    </row>
    <row r="301" spans="2:11" s="42" customFormat="1" hidden="1" x14ac:dyDescent="0.35">
      <c r="B301" s="45"/>
      <c r="F301" s="46"/>
      <c r="G301" s="46"/>
      <c r="H301" s="46"/>
      <c r="I301" s="46"/>
      <c r="J301" s="46"/>
      <c r="K301" s="46"/>
    </row>
    <row r="302" spans="2:11" s="42" customFormat="1" hidden="1" x14ac:dyDescent="0.35">
      <c r="B302" s="45"/>
      <c r="F302" s="46"/>
      <c r="G302" s="46"/>
      <c r="H302" s="46"/>
      <c r="I302" s="46"/>
      <c r="J302" s="46"/>
      <c r="K302" s="46"/>
    </row>
    <row r="303" spans="2:11" s="42" customFormat="1" hidden="1" x14ac:dyDescent="0.35">
      <c r="B303" s="45"/>
      <c r="F303" s="46"/>
      <c r="G303" s="46"/>
      <c r="H303" s="46"/>
      <c r="I303" s="46"/>
      <c r="J303" s="46"/>
      <c r="K303" s="46"/>
    </row>
    <row r="304" spans="2:11" s="42" customFormat="1" hidden="1" x14ac:dyDescent="0.35">
      <c r="B304" s="45"/>
      <c r="F304" s="46"/>
      <c r="G304" s="46"/>
      <c r="H304" s="46"/>
      <c r="I304" s="46"/>
      <c r="J304" s="46"/>
      <c r="K304" s="46"/>
    </row>
    <row r="305" spans="2:11" s="42" customFormat="1" hidden="1" x14ac:dyDescent="0.35">
      <c r="B305" s="45"/>
      <c r="F305" s="46"/>
      <c r="G305" s="46"/>
      <c r="H305" s="46"/>
      <c r="I305" s="46"/>
      <c r="J305" s="46"/>
      <c r="K305" s="46"/>
    </row>
    <row r="306" spans="2:11" s="42" customFormat="1" hidden="1" x14ac:dyDescent="0.35">
      <c r="B306" s="45"/>
      <c r="F306" s="46"/>
      <c r="G306" s="46"/>
      <c r="H306" s="46"/>
      <c r="I306" s="46"/>
      <c r="J306" s="46"/>
      <c r="K306" s="46"/>
    </row>
    <row r="307" spans="2:11" s="42" customFormat="1" hidden="1" x14ac:dyDescent="0.35">
      <c r="B307" s="45"/>
      <c r="F307" s="46"/>
      <c r="G307" s="46"/>
      <c r="H307" s="46"/>
      <c r="I307" s="46"/>
      <c r="J307" s="46"/>
      <c r="K307" s="46"/>
    </row>
    <row r="308" spans="2:11" s="42" customFormat="1" hidden="1" x14ac:dyDescent="0.35">
      <c r="B308" s="45"/>
      <c r="F308" s="46"/>
      <c r="G308" s="46"/>
      <c r="H308" s="46"/>
      <c r="I308" s="46"/>
      <c r="J308" s="46"/>
      <c r="K308" s="46"/>
    </row>
    <row r="309" spans="2:11" s="42" customFormat="1" hidden="1" x14ac:dyDescent="0.35">
      <c r="B309" s="45"/>
      <c r="F309" s="46"/>
      <c r="G309" s="46"/>
      <c r="H309" s="46"/>
      <c r="I309" s="46"/>
      <c r="J309" s="46"/>
      <c r="K309" s="46"/>
    </row>
    <row r="310" spans="2:11" s="42" customFormat="1" hidden="1" x14ac:dyDescent="0.35">
      <c r="B310" s="45"/>
      <c r="F310" s="46"/>
      <c r="G310" s="46"/>
      <c r="H310" s="46"/>
      <c r="I310" s="46"/>
      <c r="J310" s="46"/>
      <c r="K310" s="46"/>
    </row>
    <row r="311" spans="2:11" s="42" customFormat="1" hidden="1" x14ac:dyDescent="0.35">
      <c r="B311" s="45"/>
      <c r="F311" s="46"/>
      <c r="G311" s="46"/>
      <c r="H311" s="46"/>
      <c r="I311" s="46"/>
      <c r="J311" s="46"/>
      <c r="K311" s="46"/>
    </row>
    <row r="312" spans="2:11" s="42" customFormat="1" hidden="1" x14ac:dyDescent="0.35">
      <c r="B312" s="45"/>
      <c r="F312" s="46"/>
      <c r="G312" s="46"/>
      <c r="H312" s="46"/>
      <c r="I312" s="46"/>
      <c r="J312" s="46"/>
      <c r="K312" s="46"/>
    </row>
    <row r="313" spans="2:11" s="42" customFormat="1" hidden="1" x14ac:dyDescent="0.35">
      <c r="B313" s="45"/>
      <c r="F313" s="46"/>
      <c r="G313" s="46"/>
      <c r="H313" s="46"/>
      <c r="I313" s="46"/>
      <c r="J313" s="46"/>
      <c r="K313" s="46"/>
    </row>
    <row r="314" spans="2:11" s="42" customFormat="1" hidden="1" x14ac:dyDescent="0.35">
      <c r="B314" s="45"/>
      <c r="F314" s="46"/>
      <c r="G314" s="46"/>
      <c r="H314" s="46"/>
      <c r="I314" s="46"/>
      <c r="J314" s="46"/>
      <c r="K314" s="46"/>
    </row>
    <row r="315" spans="2:11" s="42" customFormat="1" hidden="1" x14ac:dyDescent="0.35">
      <c r="B315" s="45"/>
      <c r="F315" s="46"/>
      <c r="G315" s="46"/>
      <c r="H315" s="46"/>
      <c r="I315" s="46"/>
      <c r="J315" s="46"/>
      <c r="K315" s="46"/>
    </row>
    <row r="316" spans="2:11" s="42" customFormat="1" hidden="1" x14ac:dyDescent="0.35">
      <c r="B316" s="45"/>
      <c r="F316" s="46"/>
      <c r="G316" s="46"/>
      <c r="H316" s="46"/>
      <c r="I316" s="46"/>
      <c r="J316" s="46"/>
      <c r="K316" s="46"/>
    </row>
    <row r="317" spans="2:11" s="42" customFormat="1" hidden="1" x14ac:dyDescent="0.35">
      <c r="B317" s="45"/>
      <c r="F317" s="46"/>
      <c r="G317" s="46"/>
      <c r="H317" s="46"/>
      <c r="I317" s="46"/>
      <c r="J317" s="46"/>
      <c r="K317" s="46"/>
    </row>
    <row r="318" spans="2:11" s="42" customFormat="1" hidden="1" x14ac:dyDescent="0.35">
      <c r="B318" s="45"/>
      <c r="F318" s="46"/>
      <c r="G318" s="46"/>
      <c r="H318" s="46"/>
      <c r="I318" s="46"/>
      <c r="J318" s="46"/>
      <c r="K318" s="46"/>
    </row>
    <row r="319" spans="2:11" s="42" customFormat="1" hidden="1" x14ac:dyDescent="0.35">
      <c r="B319" s="45"/>
      <c r="F319" s="46"/>
      <c r="G319" s="46"/>
      <c r="H319" s="46"/>
      <c r="I319" s="46"/>
      <c r="J319" s="46"/>
      <c r="K319" s="46"/>
    </row>
    <row r="320" spans="2:11" s="42" customFormat="1" hidden="1" x14ac:dyDescent="0.35">
      <c r="B320" s="45"/>
      <c r="F320" s="46"/>
      <c r="G320" s="46"/>
      <c r="H320" s="46"/>
      <c r="I320" s="46"/>
      <c r="J320" s="46"/>
      <c r="K320" s="46"/>
    </row>
    <row r="321" spans="2:11" s="42" customFormat="1" hidden="1" x14ac:dyDescent="0.35">
      <c r="B321" s="45"/>
      <c r="F321" s="46"/>
      <c r="G321" s="46"/>
      <c r="H321" s="46"/>
      <c r="I321" s="46"/>
      <c r="J321" s="46"/>
      <c r="K321" s="46"/>
    </row>
    <row r="322" spans="2:11" s="42" customFormat="1" hidden="1" x14ac:dyDescent="0.35">
      <c r="B322" s="45"/>
      <c r="F322" s="46"/>
      <c r="G322" s="46"/>
      <c r="H322" s="46"/>
      <c r="I322" s="46"/>
      <c r="J322" s="46"/>
      <c r="K322" s="46"/>
    </row>
    <row r="323" spans="2:11" s="42" customFormat="1" hidden="1" x14ac:dyDescent="0.35">
      <c r="B323" s="45"/>
      <c r="F323" s="46"/>
      <c r="G323" s="46"/>
      <c r="H323" s="46"/>
      <c r="I323" s="46"/>
      <c r="J323" s="46"/>
      <c r="K323" s="46"/>
    </row>
    <row r="324" spans="2:11" s="42" customFormat="1" hidden="1" x14ac:dyDescent="0.35">
      <c r="B324" s="45"/>
      <c r="F324" s="46"/>
      <c r="G324" s="46"/>
      <c r="H324" s="46"/>
      <c r="I324" s="46"/>
      <c r="J324" s="46"/>
      <c r="K324" s="46"/>
    </row>
    <row r="325" spans="2:11" s="42" customFormat="1" hidden="1" x14ac:dyDescent="0.35">
      <c r="B325" s="45"/>
      <c r="F325" s="46"/>
      <c r="G325" s="46"/>
      <c r="H325" s="46"/>
      <c r="I325" s="46"/>
      <c r="J325" s="46"/>
      <c r="K325" s="46"/>
    </row>
    <row r="326" spans="2:11" s="42" customFormat="1" hidden="1" x14ac:dyDescent="0.35">
      <c r="B326" s="45"/>
      <c r="F326" s="46"/>
      <c r="G326" s="46"/>
      <c r="H326" s="46"/>
      <c r="I326" s="46"/>
      <c r="J326" s="46"/>
      <c r="K326" s="46"/>
    </row>
    <row r="327" spans="2:11" s="42" customFormat="1" hidden="1" x14ac:dyDescent="0.35">
      <c r="B327" s="45"/>
      <c r="F327" s="46"/>
      <c r="G327" s="46"/>
      <c r="H327" s="46"/>
      <c r="I327" s="46"/>
      <c r="J327" s="46"/>
      <c r="K327" s="46"/>
    </row>
    <row r="328" spans="2:11" s="42" customFormat="1" hidden="1" x14ac:dyDescent="0.35">
      <c r="B328" s="45"/>
      <c r="F328" s="46"/>
      <c r="G328" s="46"/>
      <c r="H328" s="46"/>
      <c r="I328" s="46"/>
      <c r="J328" s="46"/>
      <c r="K328" s="46"/>
    </row>
    <row r="329" spans="2:11" s="42" customFormat="1" hidden="1" x14ac:dyDescent="0.35">
      <c r="B329" s="45"/>
      <c r="F329" s="46"/>
      <c r="G329" s="46"/>
      <c r="H329" s="46"/>
      <c r="I329" s="46"/>
      <c r="J329" s="46"/>
      <c r="K329" s="46"/>
    </row>
    <row r="330" spans="2:11" s="42" customFormat="1" hidden="1" x14ac:dyDescent="0.35">
      <c r="B330" s="45"/>
      <c r="F330" s="46"/>
      <c r="G330" s="46"/>
      <c r="H330" s="46"/>
      <c r="I330" s="46"/>
      <c r="J330" s="46"/>
      <c r="K330" s="46"/>
    </row>
    <row r="331" spans="2:11" s="42" customFormat="1" hidden="1" x14ac:dyDescent="0.35">
      <c r="B331" s="45"/>
      <c r="F331" s="46"/>
      <c r="G331" s="46"/>
      <c r="H331" s="46"/>
      <c r="I331" s="46"/>
      <c r="J331" s="46"/>
      <c r="K331" s="46"/>
    </row>
    <row r="332" spans="2:11" s="42" customFormat="1" hidden="1" x14ac:dyDescent="0.35">
      <c r="B332" s="45"/>
      <c r="F332" s="46"/>
      <c r="G332" s="46"/>
      <c r="H332" s="46"/>
      <c r="I332" s="46"/>
      <c r="J332" s="46"/>
      <c r="K332" s="46"/>
    </row>
    <row r="333" spans="2:11" s="42" customFormat="1" hidden="1" x14ac:dyDescent="0.35">
      <c r="B333" s="45"/>
      <c r="F333" s="46"/>
      <c r="G333" s="46"/>
      <c r="H333" s="46"/>
      <c r="I333" s="46"/>
      <c r="J333" s="46"/>
      <c r="K333" s="46"/>
    </row>
    <row r="334" spans="2:11" s="42" customFormat="1" hidden="1" x14ac:dyDescent="0.35">
      <c r="B334" s="45"/>
      <c r="F334" s="46"/>
      <c r="G334" s="46"/>
      <c r="H334" s="46"/>
      <c r="I334" s="46"/>
      <c r="J334" s="46"/>
      <c r="K334" s="46"/>
    </row>
    <row r="335" spans="2:11" s="42" customFormat="1" hidden="1" x14ac:dyDescent="0.35">
      <c r="B335" s="45"/>
      <c r="F335" s="46"/>
      <c r="G335" s="46"/>
      <c r="H335" s="46"/>
      <c r="I335" s="46"/>
      <c r="J335" s="46"/>
      <c r="K335" s="46"/>
    </row>
    <row r="336" spans="2:11" s="42" customFormat="1" hidden="1" x14ac:dyDescent="0.35">
      <c r="B336" s="45"/>
      <c r="F336" s="46"/>
      <c r="G336" s="46"/>
      <c r="H336" s="46"/>
      <c r="I336" s="46"/>
      <c r="J336" s="46"/>
      <c r="K336" s="46"/>
    </row>
    <row r="337" spans="2:11" s="42" customFormat="1" hidden="1" x14ac:dyDescent="0.35">
      <c r="B337" s="45"/>
      <c r="F337" s="46"/>
      <c r="G337" s="46"/>
      <c r="H337" s="46"/>
      <c r="I337" s="46"/>
      <c r="J337" s="46"/>
      <c r="K337" s="46"/>
    </row>
    <row r="338" spans="2:11" s="42" customFormat="1" hidden="1" x14ac:dyDescent="0.35">
      <c r="B338" s="45"/>
      <c r="F338" s="46"/>
      <c r="G338" s="46"/>
      <c r="H338" s="46"/>
      <c r="I338" s="46"/>
      <c r="J338" s="46"/>
      <c r="K338" s="46"/>
    </row>
    <row r="339" spans="2:11" s="42" customFormat="1" hidden="1" x14ac:dyDescent="0.35">
      <c r="B339" s="45"/>
      <c r="F339" s="46"/>
      <c r="G339" s="46"/>
      <c r="H339" s="46"/>
      <c r="I339" s="46"/>
      <c r="J339" s="46"/>
      <c r="K339" s="46"/>
    </row>
    <row r="340" spans="2:11" s="42" customFormat="1" hidden="1" x14ac:dyDescent="0.35">
      <c r="B340" s="45"/>
      <c r="F340" s="46"/>
      <c r="G340" s="46"/>
      <c r="H340" s="46"/>
      <c r="I340" s="46"/>
      <c r="J340" s="46"/>
      <c r="K340" s="46"/>
    </row>
    <row r="341" spans="2:11" s="42" customFormat="1" hidden="1" x14ac:dyDescent="0.35">
      <c r="B341" s="45"/>
      <c r="F341" s="46"/>
      <c r="G341" s="46"/>
      <c r="H341" s="46"/>
      <c r="I341" s="46"/>
      <c r="J341" s="46"/>
      <c r="K341" s="46"/>
    </row>
    <row r="342" spans="2:11" s="42" customFormat="1" hidden="1" x14ac:dyDescent="0.35">
      <c r="B342" s="45"/>
      <c r="F342" s="46"/>
      <c r="G342" s="46"/>
      <c r="H342" s="46"/>
      <c r="I342" s="46"/>
      <c r="J342" s="46"/>
      <c r="K342" s="46"/>
    </row>
    <row r="343" spans="2:11" s="42" customFormat="1" hidden="1" x14ac:dyDescent="0.35">
      <c r="B343" s="45"/>
      <c r="F343" s="46"/>
      <c r="G343" s="46"/>
      <c r="H343" s="46"/>
      <c r="I343" s="46"/>
      <c r="J343" s="46"/>
      <c r="K343" s="46"/>
    </row>
    <row r="344" spans="2:11" s="42" customFormat="1" hidden="1" x14ac:dyDescent="0.35">
      <c r="B344" s="45"/>
      <c r="F344" s="46"/>
      <c r="G344" s="46"/>
      <c r="H344" s="46"/>
      <c r="I344" s="46"/>
      <c r="J344" s="46"/>
      <c r="K344" s="46"/>
    </row>
    <row r="345" spans="2:11" s="42" customFormat="1" hidden="1" x14ac:dyDescent="0.35">
      <c r="B345" s="45"/>
      <c r="F345" s="46"/>
      <c r="G345" s="46"/>
      <c r="H345" s="46"/>
      <c r="I345" s="46"/>
      <c r="J345" s="46"/>
      <c r="K345" s="46"/>
    </row>
    <row r="346" spans="2:11" s="42" customFormat="1" hidden="1" x14ac:dyDescent="0.35">
      <c r="B346" s="45"/>
      <c r="F346" s="46"/>
      <c r="G346" s="46"/>
      <c r="H346" s="46"/>
      <c r="I346" s="46"/>
      <c r="J346" s="46"/>
      <c r="K346" s="46"/>
    </row>
    <row r="347" spans="2:11" s="42" customFormat="1" hidden="1" x14ac:dyDescent="0.35">
      <c r="B347" s="45"/>
      <c r="F347" s="46"/>
      <c r="G347" s="46"/>
      <c r="H347" s="46"/>
      <c r="I347" s="46"/>
      <c r="J347" s="46"/>
      <c r="K347" s="46"/>
    </row>
    <row r="348" spans="2:11" s="42" customFormat="1" hidden="1" x14ac:dyDescent="0.35">
      <c r="B348" s="45"/>
      <c r="F348" s="46"/>
      <c r="G348" s="46"/>
      <c r="H348" s="46"/>
      <c r="I348" s="46"/>
      <c r="J348" s="46"/>
      <c r="K348" s="46"/>
    </row>
    <row r="349" spans="2:11" s="42" customFormat="1" hidden="1" x14ac:dyDescent="0.35">
      <c r="B349" s="45"/>
      <c r="F349" s="46"/>
      <c r="G349" s="46"/>
      <c r="H349" s="46"/>
      <c r="I349" s="46"/>
      <c r="J349" s="46"/>
      <c r="K349" s="46"/>
    </row>
    <row r="350" spans="2:11" s="42" customFormat="1" hidden="1" x14ac:dyDescent="0.35">
      <c r="B350" s="45"/>
      <c r="F350" s="46"/>
      <c r="G350" s="46"/>
      <c r="H350" s="46"/>
      <c r="I350" s="46"/>
      <c r="J350" s="46"/>
      <c r="K350" s="46"/>
    </row>
    <row r="351" spans="2:11" s="42" customFormat="1" hidden="1" x14ac:dyDescent="0.35">
      <c r="B351" s="45"/>
      <c r="F351" s="46"/>
      <c r="G351" s="46"/>
      <c r="H351" s="46"/>
      <c r="I351" s="46"/>
      <c r="J351" s="46"/>
      <c r="K351" s="46"/>
    </row>
    <row r="352" spans="2:11" s="42" customFormat="1" hidden="1" x14ac:dyDescent="0.35">
      <c r="B352" s="45"/>
      <c r="F352" s="46"/>
      <c r="G352" s="46"/>
      <c r="H352" s="46"/>
      <c r="I352" s="46"/>
      <c r="J352" s="46"/>
      <c r="K352" s="46"/>
    </row>
    <row r="353" spans="2:11" s="42" customFormat="1" hidden="1" x14ac:dyDescent="0.35">
      <c r="B353" s="45"/>
      <c r="F353" s="46"/>
      <c r="G353" s="46"/>
      <c r="H353" s="46"/>
      <c r="I353" s="46"/>
      <c r="J353" s="46"/>
      <c r="K353" s="46"/>
    </row>
    <row r="354" spans="2:11" s="42" customFormat="1" hidden="1" x14ac:dyDescent="0.35">
      <c r="B354" s="45"/>
      <c r="F354" s="46"/>
      <c r="G354" s="46"/>
      <c r="H354" s="46"/>
      <c r="I354" s="46"/>
      <c r="J354" s="46"/>
      <c r="K354" s="46"/>
    </row>
    <row r="355" spans="2:11" s="42" customFormat="1" hidden="1" x14ac:dyDescent="0.35">
      <c r="B355" s="45"/>
      <c r="F355" s="46"/>
      <c r="G355" s="46"/>
      <c r="H355" s="46"/>
      <c r="I355" s="46"/>
      <c r="J355" s="46"/>
      <c r="K355" s="46"/>
    </row>
    <row r="356" spans="2:11" s="42" customFormat="1" hidden="1" x14ac:dyDescent="0.35">
      <c r="B356" s="45"/>
      <c r="F356" s="46"/>
      <c r="G356" s="46"/>
      <c r="H356" s="46"/>
      <c r="I356" s="46"/>
      <c r="J356" s="46"/>
      <c r="K356" s="46"/>
    </row>
    <row r="357" spans="2:11" s="42" customFormat="1" hidden="1" x14ac:dyDescent="0.35">
      <c r="B357" s="45"/>
      <c r="F357" s="46"/>
      <c r="G357" s="46"/>
      <c r="H357" s="46"/>
      <c r="I357" s="46"/>
      <c r="J357" s="46"/>
      <c r="K357" s="46"/>
    </row>
    <row r="358" spans="2:11" s="42" customFormat="1" hidden="1" x14ac:dyDescent="0.35">
      <c r="B358" s="45"/>
      <c r="F358" s="46"/>
      <c r="G358" s="46"/>
      <c r="H358" s="46"/>
      <c r="I358" s="46"/>
      <c r="J358" s="46"/>
      <c r="K358" s="46"/>
    </row>
    <row r="359" spans="2:11" s="42" customFormat="1" hidden="1" x14ac:dyDescent="0.35">
      <c r="B359" s="45"/>
      <c r="F359" s="46"/>
      <c r="G359" s="46"/>
      <c r="H359" s="46"/>
      <c r="I359" s="46"/>
      <c r="J359" s="46"/>
      <c r="K359" s="46"/>
    </row>
    <row r="360" spans="2:11" s="42" customFormat="1" hidden="1" x14ac:dyDescent="0.35">
      <c r="B360" s="45"/>
      <c r="F360" s="46"/>
      <c r="G360" s="46"/>
      <c r="H360" s="46"/>
      <c r="I360" s="46"/>
      <c r="J360" s="46"/>
      <c r="K360" s="46"/>
    </row>
    <row r="361" spans="2:11" s="42" customFormat="1" hidden="1" x14ac:dyDescent="0.35">
      <c r="B361" s="45"/>
      <c r="F361" s="46"/>
      <c r="G361" s="46"/>
      <c r="H361" s="46"/>
      <c r="I361" s="46"/>
      <c r="J361" s="46"/>
      <c r="K361" s="46"/>
    </row>
    <row r="362" spans="2:11" s="42" customFormat="1" hidden="1" x14ac:dyDescent="0.35">
      <c r="B362" s="45"/>
      <c r="F362" s="46"/>
      <c r="G362" s="46"/>
      <c r="H362" s="46"/>
      <c r="I362" s="46"/>
      <c r="J362" s="46"/>
      <c r="K362" s="46"/>
    </row>
    <row r="363" spans="2:11" s="42" customFormat="1" hidden="1" x14ac:dyDescent="0.35">
      <c r="B363" s="45"/>
      <c r="F363" s="46"/>
      <c r="G363" s="46"/>
      <c r="H363" s="46"/>
      <c r="I363" s="46"/>
      <c r="J363" s="46"/>
      <c r="K363" s="46"/>
    </row>
    <row r="364" spans="2:11" s="42" customFormat="1" hidden="1" x14ac:dyDescent="0.35">
      <c r="B364" s="45"/>
      <c r="F364" s="46"/>
      <c r="G364" s="46"/>
      <c r="H364" s="46"/>
      <c r="I364" s="46"/>
      <c r="J364" s="46"/>
      <c r="K364" s="46"/>
    </row>
    <row r="365" spans="2:11" s="42" customFormat="1" hidden="1" x14ac:dyDescent="0.35">
      <c r="B365" s="45"/>
      <c r="F365" s="46"/>
      <c r="G365" s="46"/>
      <c r="H365" s="46"/>
      <c r="I365" s="46"/>
      <c r="J365" s="46"/>
      <c r="K365" s="46"/>
    </row>
    <row r="366" spans="2:11" s="42" customFormat="1" hidden="1" x14ac:dyDescent="0.35">
      <c r="B366" s="45"/>
      <c r="F366" s="46"/>
      <c r="G366" s="46"/>
      <c r="H366" s="46"/>
      <c r="I366" s="46"/>
      <c r="J366" s="46"/>
      <c r="K366" s="46"/>
    </row>
    <row r="367" spans="2:11" s="42" customFormat="1" hidden="1" x14ac:dyDescent="0.35">
      <c r="B367" s="45"/>
      <c r="F367" s="46"/>
      <c r="G367" s="46"/>
      <c r="H367" s="46"/>
      <c r="I367" s="46"/>
      <c r="J367" s="46"/>
      <c r="K367" s="46"/>
    </row>
    <row r="368" spans="2:11" s="42" customFormat="1" hidden="1" x14ac:dyDescent="0.35">
      <c r="B368" s="45"/>
      <c r="F368" s="46"/>
      <c r="G368" s="46"/>
      <c r="H368" s="46"/>
      <c r="I368" s="46"/>
      <c r="J368" s="46"/>
      <c r="K368" s="46"/>
    </row>
    <row r="369" spans="2:11" s="42" customFormat="1" hidden="1" x14ac:dyDescent="0.35">
      <c r="B369" s="45"/>
      <c r="F369" s="46"/>
      <c r="G369" s="46"/>
      <c r="H369" s="46"/>
      <c r="I369" s="46"/>
      <c r="J369" s="46"/>
      <c r="K369" s="46"/>
    </row>
    <row r="370" spans="2:11" s="42" customFormat="1" hidden="1" x14ac:dyDescent="0.35">
      <c r="B370" s="45"/>
      <c r="F370" s="46"/>
      <c r="G370" s="46"/>
      <c r="H370" s="46"/>
      <c r="I370" s="46"/>
      <c r="J370" s="46"/>
      <c r="K370" s="46"/>
    </row>
    <row r="371" spans="2:11" s="42" customFormat="1" hidden="1" x14ac:dyDescent="0.35">
      <c r="B371" s="45"/>
      <c r="F371" s="46"/>
      <c r="G371" s="46"/>
      <c r="H371" s="46"/>
      <c r="I371" s="46"/>
      <c r="J371" s="46"/>
      <c r="K371" s="46"/>
    </row>
    <row r="372" spans="2:11" s="42" customFormat="1" hidden="1" x14ac:dyDescent="0.35">
      <c r="B372" s="45"/>
      <c r="F372" s="46"/>
      <c r="G372" s="46"/>
      <c r="H372" s="46"/>
      <c r="I372" s="46"/>
      <c r="J372" s="46"/>
      <c r="K372" s="46"/>
    </row>
    <row r="373" spans="2:11" s="42" customFormat="1" hidden="1" x14ac:dyDescent="0.35">
      <c r="B373" s="45"/>
      <c r="F373" s="46"/>
      <c r="G373" s="46"/>
      <c r="H373" s="46"/>
      <c r="I373" s="46"/>
      <c r="J373" s="46"/>
      <c r="K373" s="46"/>
    </row>
    <row r="374" spans="2:11" s="42" customFormat="1" hidden="1" x14ac:dyDescent="0.35">
      <c r="B374" s="45"/>
      <c r="F374" s="46"/>
      <c r="G374" s="46"/>
      <c r="H374" s="46"/>
      <c r="I374" s="46"/>
      <c r="J374" s="46"/>
      <c r="K374" s="46"/>
    </row>
    <row r="375" spans="2:11" s="42" customFormat="1" hidden="1" x14ac:dyDescent="0.35">
      <c r="B375" s="45"/>
      <c r="F375" s="46"/>
      <c r="G375" s="46"/>
      <c r="H375" s="46"/>
      <c r="I375" s="46"/>
      <c r="J375" s="46"/>
      <c r="K375" s="46"/>
    </row>
    <row r="376" spans="2:11" s="42" customFormat="1" hidden="1" x14ac:dyDescent="0.35">
      <c r="B376" s="45"/>
      <c r="F376" s="46"/>
      <c r="G376" s="46"/>
      <c r="H376" s="46"/>
      <c r="I376" s="46"/>
      <c r="J376" s="46"/>
      <c r="K376" s="46"/>
    </row>
    <row r="377" spans="2:11" s="42" customFormat="1" hidden="1" x14ac:dyDescent="0.35">
      <c r="B377" s="45"/>
      <c r="F377" s="46"/>
      <c r="G377" s="46"/>
      <c r="H377" s="46"/>
      <c r="I377" s="46"/>
      <c r="J377" s="46"/>
      <c r="K377" s="46"/>
    </row>
    <row r="378" spans="2:11" s="42" customFormat="1" hidden="1" x14ac:dyDescent="0.35">
      <c r="B378" s="45"/>
      <c r="F378" s="46"/>
      <c r="G378" s="46"/>
      <c r="H378" s="46"/>
      <c r="I378" s="46"/>
      <c r="J378" s="46"/>
      <c r="K378" s="46"/>
    </row>
    <row r="379" spans="2:11" s="42" customFormat="1" hidden="1" x14ac:dyDescent="0.35">
      <c r="B379" s="45"/>
      <c r="F379" s="46"/>
      <c r="G379" s="46"/>
      <c r="H379" s="46"/>
      <c r="I379" s="46"/>
      <c r="J379" s="46"/>
      <c r="K379" s="46"/>
    </row>
    <row r="380" spans="2:11" s="42" customFormat="1" hidden="1" x14ac:dyDescent="0.35">
      <c r="B380" s="45"/>
      <c r="F380" s="46"/>
      <c r="G380" s="46"/>
      <c r="H380" s="46"/>
      <c r="I380" s="46"/>
      <c r="J380" s="46"/>
      <c r="K380" s="46"/>
    </row>
    <row r="381" spans="2:11" s="42" customFormat="1" hidden="1" x14ac:dyDescent="0.35">
      <c r="B381" s="45"/>
      <c r="F381" s="46"/>
      <c r="G381" s="46"/>
      <c r="H381" s="46"/>
      <c r="I381" s="46"/>
      <c r="J381" s="46"/>
      <c r="K381" s="46"/>
    </row>
    <row r="382" spans="2:11" s="42" customFormat="1" hidden="1" x14ac:dyDescent="0.35">
      <c r="B382" s="45"/>
      <c r="F382" s="46"/>
      <c r="G382" s="46"/>
      <c r="H382" s="46"/>
      <c r="I382" s="46"/>
      <c r="J382" s="46"/>
      <c r="K382" s="46"/>
    </row>
    <row r="383" spans="2:11" s="42" customFormat="1" hidden="1" x14ac:dyDescent="0.35">
      <c r="B383" s="45"/>
      <c r="F383" s="46"/>
      <c r="G383" s="46"/>
      <c r="H383" s="46"/>
      <c r="I383" s="46"/>
      <c r="J383" s="46"/>
      <c r="K383" s="46"/>
    </row>
    <row r="384" spans="2:11" s="42" customFormat="1" hidden="1" x14ac:dyDescent="0.35">
      <c r="B384" s="45"/>
      <c r="F384" s="46"/>
      <c r="G384" s="46"/>
      <c r="H384" s="46"/>
      <c r="I384" s="46"/>
      <c r="J384" s="46"/>
      <c r="K384" s="46"/>
    </row>
    <row r="385" spans="2:11" s="42" customFormat="1" hidden="1" x14ac:dyDescent="0.35">
      <c r="B385" s="45"/>
      <c r="F385" s="46"/>
      <c r="G385" s="46"/>
      <c r="H385" s="46"/>
      <c r="I385" s="46"/>
      <c r="J385" s="46"/>
      <c r="K385" s="46"/>
    </row>
    <row r="386" spans="2:11" s="42" customFormat="1" hidden="1" x14ac:dyDescent="0.35">
      <c r="B386" s="45"/>
      <c r="F386" s="46"/>
      <c r="G386" s="46"/>
      <c r="H386" s="46"/>
      <c r="I386" s="46"/>
      <c r="J386" s="46"/>
      <c r="K386" s="46"/>
    </row>
    <row r="387" spans="2:11" s="42" customFormat="1" hidden="1" x14ac:dyDescent="0.35">
      <c r="B387" s="45"/>
      <c r="F387" s="46"/>
      <c r="G387" s="46"/>
      <c r="H387" s="46"/>
      <c r="I387" s="46"/>
      <c r="J387" s="46"/>
      <c r="K387" s="46"/>
    </row>
    <row r="388" spans="2:11" s="42" customFormat="1" hidden="1" x14ac:dyDescent="0.35">
      <c r="B388" s="45"/>
      <c r="F388" s="46"/>
      <c r="G388" s="46"/>
      <c r="H388" s="46"/>
      <c r="I388" s="46"/>
      <c r="J388" s="46"/>
      <c r="K388" s="46"/>
    </row>
    <row r="389" spans="2:11" s="42" customFormat="1" hidden="1" x14ac:dyDescent="0.35">
      <c r="B389" s="45"/>
      <c r="F389" s="46"/>
      <c r="G389" s="46"/>
      <c r="H389" s="46"/>
      <c r="I389" s="46"/>
      <c r="J389" s="46"/>
      <c r="K389" s="46"/>
    </row>
    <row r="390" spans="2:11" s="42" customFormat="1" hidden="1" x14ac:dyDescent="0.35">
      <c r="B390" s="45"/>
      <c r="F390" s="46"/>
      <c r="G390" s="46"/>
      <c r="H390" s="46"/>
      <c r="I390" s="46"/>
      <c r="J390" s="46"/>
      <c r="K390" s="46"/>
    </row>
    <row r="391" spans="2:11" s="42" customFormat="1" hidden="1" x14ac:dyDescent="0.35">
      <c r="B391" s="45"/>
      <c r="F391" s="46"/>
      <c r="G391" s="46"/>
      <c r="H391" s="46"/>
      <c r="I391" s="46"/>
      <c r="J391" s="46"/>
      <c r="K391" s="46"/>
    </row>
    <row r="392" spans="2:11" s="42" customFormat="1" hidden="1" x14ac:dyDescent="0.35">
      <c r="B392" s="45"/>
      <c r="F392" s="46"/>
      <c r="G392" s="46"/>
      <c r="H392" s="46"/>
      <c r="I392" s="46"/>
      <c r="J392" s="46"/>
      <c r="K392" s="46"/>
    </row>
    <row r="393" spans="2:11" s="42" customFormat="1" hidden="1" x14ac:dyDescent="0.35">
      <c r="B393" s="45"/>
      <c r="F393" s="46"/>
      <c r="G393" s="46"/>
      <c r="H393" s="46"/>
      <c r="I393" s="46"/>
      <c r="J393" s="46"/>
      <c r="K393" s="46"/>
    </row>
    <row r="394" spans="2:11" s="42" customFormat="1" hidden="1" x14ac:dyDescent="0.35">
      <c r="B394" s="45"/>
      <c r="F394" s="46"/>
      <c r="G394" s="46"/>
      <c r="H394" s="46"/>
      <c r="I394" s="46"/>
      <c r="J394" s="46"/>
      <c r="K394" s="46"/>
    </row>
    <row r="395" spans="2:11" s="42" customFormat="1" hidden="1" x14ac:dyDescent="0.35">
      <c r="B395" s="45"/>
      <c r="F395" s="46"/>
      <c r="G395" s="46"/>
      <c r="H395" s="46"/>
      <c r="I395" s="46"/>
      <c r="J395" s="46"/>
      <c r="K395" s="46"/>
    </row>
    <row r="396" spans="2:11" s="42" customFormat="1" hidden="1" x14ac:dyDescent="0.35">
      <c r="B396" s="45"/>
      <c r="F396" s="46"/>
      <c r="G396" s="46"/>
      <c r="H396" s="46"/>
      <c r="I396" s="46"/>
      <c r="J396" s="46"/>
      <c r="K396" s="46"/>
    </row>
    <row r="397" spans="2:11" s="42" customFormat="1" hidden="1" x14ac:dyDescent="0.35">
      <c r="B397" s="45"/>
      <c r="F397" s="46"/>
      <c r="G397" s="46"/>
      <c r="H397" s="46"/>
      <c r="I397" s="46"/>
      <c r="J397" s="46"/>
      <c r="K397" s="46"/>
    </row>
    <row r="398" spans="2:11" s="42" customFormat="1" hidden="1" x14ac:dyDescent="0.35">
      <c r="B398" s="45"/>
      <c r="F398" s="46"/>
      <c r="G398" s="46"/>
      <c r="H398" s="46"/>
      <c r="I398" s="46"/>
      <c r="J398" s="46"/>
      <c r="K398" s="46"/>
    </row>
    <row r="399" spans="2:11" s="42" customFormat="1" hidden="1" x14ac:dyDescent="0.35">
      <c r="B399" s="45"/>
      <c r="F399" s="46"/>
      <c r="G399" s="46"/>
      <c r="H399" s="46"/>
      <c r="I399" s="46"/>
      <c r="J399" s="46"/>
      <c r="K399" s="46"/>
    </row>
    <row r="400" spans="2:11" s="42" customFormat="1" hidden="1" x14ac:dyDescent="0.35">
      <c r="B400" s="45"/>
      <c r="F400" s="46"/>
      <c r="G400" s="46"/>
      <c r="H400" s="46"/>
      <c r="I400" s="46"/>
      <c r="J400" s="46"/>
      <c r="K400" s="46"/>
    </row>
    <row r="401" spans="2:11" s="42" customFormat="1" hidden="1" x14ac:dyDescent="0.35">
      <c r="B401" s="45"/>
      <c r="F401" s="46"/>
      <c r="G401" s="46"/>
      <c r="H401" s="46"/>
      <c r="I401" s="46"/>
      <c r="J401" s="46"/>
      <c r="K401" s="46"/>
    </row>
    <row r="402" spans="2:11" s="42" customFormat="1" hidden="1" x14ac:dyDescent="0.35">
      <c r="B402" s="45"/>
      <c r="F402" s="46"/>
      <c r="G402" s="46"/>
      <c r="H402" s="46"/>
      <c r="I402" s="46"/>
      <c r="J402" s="46"/>
      <c r="K402" s="46"/>
    </row>
    <row r="403" spans="2:11" s="42" customFormat="1" hidden="1" x14ac:dyDescent="0.35">
      <c r="B403" s="45"/>
      <c r="F403" s="46"/>
      <c r="G403" s="46"/>
      <c r="H403" s="46"/>
      <c r="I403" s="46"/>
      <c r="J403" s="46"/>
      <c r="K403" s="46"/>
    </row>
    <row r="404" spans="2:11" s="42" customFormat="1" hidden="1" x14ac:dyDescent="0.35">
      <c r="B404" s="45"/>
      <c r="F404" s="46"/>
      <c r="G404" s="46"/>
      <c r="H404" s="46"/>
      <c r="I404" s="46"/>
      <c r="J404" s="46"/>
      <c r="K404" s="46"/>
    </row>
    <row r="405" spans="2:11" s="42" customFormat="1" hidden="1" x14ac:dyDescent="0.35">
      <c r="B405" s="45"/>
      <c r="F405" s="46"/>
      <c r="G405" s="46"/>
      <c r="H405" s="46"/>
      <c r="I405" s="46"/>
      <c r="J405" s="46"/>
      <c r="K405" s="46"/>
    </row>
    <row r="406" spans="2:11" s="42" customFormat="1" hidden="1" x14ac:dyDescent="0.35">
      <c r="B406" s="45"/>
      <c r="F406" s="46"/>
      <c r="G406" s="46"/>
      <c r="H406" s="46"/>
      <c r="I406" s="46"/>
      <c r="J406" s="46"/>
      <c r="K406" s="46"/>
    </row>
    <row r="407" spans="2:11" s="42" customFormat="1" hidden="1" x14ac:dyDescent="0.35">
      <c r="B407" s="45"/>
      <c r="F407" s="46"/>
      <c r="G407" s="46"/>
      <c r="H407" s="46"/>
      <c r="I407" s="46"/>
      <c r="J407" s="46"/>
      <c r="K407" s="46"/>
    </row>
    <row r="408" spans="2:11" s="42" customFormat="1" hidden="1" x14ac:dyDescent="0.35">
      <c r="B408" s="45"/>
      <c r="F408" s="46"/>
      <c r="G408" s="46"/>
      <c r="H408" s="46"/>
      <c r="I408" s="46"/>
      <c r="J408" s="46"/>
      <c r="K408" s="46"/>
    </row>
    <row r="409" spans="2:11" s="42" customFormat="1" hidden="1" x14ac:dyDescent="0.35">
      <c r="B409" s="45"/>
      <c r="F409" s="46"/>
      <c r="G409" s="46"/>
      <c r="H409" s="46"/>
      <c r="I409" s="46"/>
      <c r="J409" s="46"/>
      <c r="K409" s="46"/>
    </row>
    <row r="410" spans="2:11" s="42" customFormat="1" hidden="1" x14ac:dyDescent="0.35">
      <c r="B410" s="45"/>
      <c r="F410" s="46"/>
      <c r="G410" s="46"/>
      <c r="H410" s="46"/>
      <c r="I410" s="46"/>
      <c r="J410" s="46"/>
      <c r="K410" s="46"/>
    </row>
    <row r="411" spans="2:11" s="42" customFormat="1" hidden="1" x14ac:dyDescent="0.35">
      <c r="B411" s="45"/>
      <c r="F411" s="46"/>
      <c r="G411" s="46"/>
      <c r="H411" s="46"/>
      <c r="I411" s="46"/>
      <c r="J411" s="46"/>
      <c r="K411" s="46"/>
    </row>
    <row r="412" spans="2:11" s="42" customFormat="1" hidden="1" x14ac:dyDescent="0.35">
      <c r="B412" s="45"/>
      <c r="F412" s="46"/>
      <c r="G412" s="46"/>
      <c r="H412" s="46"/>
      <c r="I412" s="46"/>
      <c r="J412" s="46"/>
      <c r="K412" s="46"/>
    </row>
    <row r="413" spans="2:11" s="42" customFormat="1" hidden="1" x14ac:dyDescent="0.35">
      <c r="B413" s="45"/>
      <c r="F413" s="46"/>
      <c r="G413" s="46"/>
      <c r="H413" s="46"/>
      <c r="I413" s="46"/>
      <c r="J413" s="46"/>
      <c r="K413" s="46"/>
    </row>
    <row r="414" spans="2:11" s="42" customFormat="1" hidden="1" x14ac:dyDescent="0.35">
      <c r="B414" s="45"/>
      <c r="F414" s="46"/>
      <c r="G414" s="46"/>
      <c r="H414" s="46"/>
      <c r="I414" s="46"/>
      <c r="J414" s="46"/>
      <c r="K414" s="46"/>
    </row>
    <row r="415" spans="2:11" s="42" customFormat="1" hidden="1" x14ac:dyDescent="0.35">
      <c r="B415" s="45"/>
      <c r="F415" s="46"/>
      <c r="G415" s="46"/>
      <c r="H415" s="46"/>
      <c r="I415" s="46"/>
      <c r="J415" s="46"/>
      <c r="K415" s="46"/>
    </row>
    <row r="416" spans="2:11" s="42" customFormat="1" hidden="1" x14ac:dyDescent="0.35">
      <c r="B416" s="45"/>
      <c r="F416" s="46"/>
      <c r="G416" s="46"/>
      <c r="H416" s="46"/>
      <c r="I416" s="46"/>
      <c r="J416" s="46"/>
      <c r="K416" s="46"/>
    </row>
    <row r="417" spans="2:11" s="42" customFormat="1" hidden="1" x14ac:dyDescent="0.35">
      <c r="B417" s="45"/>
      <c r="F417" s="46"/>
      <c r="G417" s="46"/>
      <c r="H417" s="46"/>
      <c r="I417" s="46"/>
      <c r="J417" s="46"/>
      <c r="K417" s="46"/>
    </row>
    <row r="418" spans="2:11" s="42" customFormat="1" hidden="1" x14ac:dyDescent="0.35">
      <c r="B418" s="45"/>
      <c r="F418" s="46"/>
      <c r="G418" s="46"/>
      <c r="H418" s="46"/>
      <c r="I418" s="46"/>
      <c r="J418" s="46"/>
      <c r="K418" s="46"/>
    </row>
    <row r="419" spans="2:11" s="42" customFormat="1" hidden="1" x14ac:dyDescent="0.35">
      <c r="B419" s="45"/>
      <c r="F419" s="46"/>
      <c r="G419" s="46"/>
      <c r="H419" s="46"/>
      <c r="I419" s="46"/>
      <c r="J419" s="46"/>
      <c r="K419" s="46"/>
    </row>
    <row r="420" spans="2:11" s="42" customFormat="1" hidden="1" x14ac:dyDescent="0.35">
      <c r="B420" s="45"/>
      <c r="F420" s="46"/>
      <c r="G420" s="46"/>
      <c r="H420" s="46"/>
      <c r="I420" s="46"/>
      <c r="J420" s="46"/>
      <c r="K420" s="46"/>
    </row>
    <row r="421" spans="2:11" s="42" customFormat="1" hidden="1" x14ac:dyDescent="0.35">
      <c r="B421" s="45"/>
      <c r="F421" s="46"/>
      <c r="G421" s="46"/>
      <c r="H421" s="46"/>
      <c r="I421" s="46"/>
      <c r="J421" s="46"/>
      <c r="K421" s="46"/>
    </row>
    <row r="422" spans="2:11" s="42" customFormat="1" hidden="1" x14ac:dyDescent="0.35">
      <c r="B422" s="45"/>
      <c r="F422" s="46"/>
      <c r="G422" s="46"/>
      <c r="H422" s="46"/>
      <c r="I422" s="46"/>
      <c r="J422" s="46"/>
      <c r="K422" s="46"/>
    </row>
    <row r="423" spans="2:11" s="42" customFormat="1" hidden="1" x14ac:dyDescent="0.35">
      <c r="B423" s="45"/>
      <c r="F423" s="46"/>
      <c r="G423" s="46"/>
      <c r="H423" s="46"/>
      <c r="I423" s="46"/>
      <c r="J423" s="46"/>
      <c r="K423" s="46"/>
    </row>
    <row r="424" spans="2:11" s="42" customFormat="1" hidden="1" x14ac:dyDescent="0.35">
      <c r="B424" s="45"/>
      <c r="F424" s="46"/>
      <c r="G424" s="46"/>
      <c r="H424" s="46"/>
      <c r="I424" s="46"/>
      <c r="J424" s="46"/>
      <c r="K424" s="46"/>
    </row>
    <row r="425" spans="2:11" s="42" customFormat="1" hidden="1" x14ac:dyDescent="0.35">
      <c r="B425" s="45"/>
      <c r="F425" s="46"/>
      <c r="G425" s="46"/>
      <c r="H425" s="46"/>
      <c r="I425" s="46"/>
      <c r="J425" s="46"/>
      <c r="K425" s="46"/>
    </row>
    <row r="426" spans="2:11" s="42" customFormat="1" hidden="1" x14ac:dyDescent="0.35">
      <c r="B426" s="45"/>
      <c r="F426" s="46"/>
      <c r="G426" s="46"/>
      <c r="H426" s="46"/>
      <c r="I426" s="46"/>
      <c r="J426" s="46"/>
      <c r="K426" s="46"/>
    </row>
    <row r="427" spans="2:11" s="42" customFormat="1" hidden="1" x14ac:dyDescent="0.35">
      <c r="B427" s="45"/>
      <c r="F427" s="46"/>
      <c r="G427" s="46"/>
      <c r="H427" s="46"/>
      <c r="I427" s="46"/>
      <c r="J427" s="46"/>
      <c r="K427" s="46"/>
    </row>
    <row r="428" spans="2:11" s="42" customFormat="1" hidden="1" x14ac:dyDescent="0.35">
      <c r="B428" s="45"/>
      <c r="F428" s="46"/>
      <c r="G428" s="46"/>
      <c r="H428" s="46"/>
      <c r="I428" s="46"/>
      <c r="J428" s="46"/>
      <c r="K428" s="46"/>
    </row>
    <row r="429" spans="2:11" s="42" customFormat="1" hidden="1" x14ac:dyDescent="0.35">
      <c r="B429" s="45"/>
      <c r="F429" s="46"/>
      <c r="G429" s="46"/>
      <c r="H429" s="46"/>
      <c r="I429" s="46"/>
      <c r="J429" s="46"/>
      <c r="K429" s="46"/>
    </row>
    <row r="430" spans="2:11" s="42" customFormat="1" hidden="1" x14ac:dyDescent="0.35">
      <c r="B430" s="45"/>
      <c r="F430" s="46"/>
      <c r="G430" s="46"/>
      <c r="H430" s="46"/>
      <c r="I430" s="46"/>
      <c r="J430" s="46"/>
      <c r="K430" s="46"/>
    </row>
    <row r="431" spans="2:11" s="42" customFormat="1" hidden="1" x14ac:dyDescent="0.35">
      <c r="B431" s="45"/>
      <c r="F431" s="46"/>
      <c r="G431" s="46"/>
      <c r="H431" s="46"/>
      <c r="I431" s="46"/>
      <c r="J431" s="46"/>
      <c r="K431" s="46"/>
    </row>
    <row r="432" spans="2:11" s="42" customFormat="1" hidden="1" x14ac:dyDescent="0.35">
      <c r="B432" s="45"/>
      <c r="F432" s="46"/>
      <c r="G432" s="46"/>
      <c r="H432" s="46"/>
      <c r="I432" s="46"/>
      <c r="J432" s="46"/>
      <c r="K432" s="46"/>
    </row>
    <row r="433" spans="2:11" s="42" customFormat="1" hidden="1" x14ac:dyDescent="0.35">
      <c r="B433" s="45"/>
      <c r="F433" s="46"/>
      <c r="G433" s="46"/>
      <c r="H433" s="46"/>
      <c r="I433" s="46"/>
      <c r="J433" s="46"/>
      <c r="K433" s="46"/>
    </row>
    <row r="434" spans="2:11" s="42" customFormat="1" hidden="1" x14ac:dyDescent="0.35">
      <c r="B434" s="45"/>
      <c r="F434" s="46"/>
      <c r="G434" s="46"/>
      <c r="H434" s="46"/>
      <c r="I434" s="46"/>
      <c r="J434" s="46"/>
      <c r="K434" s="46"/>
    </row>
    <row r="435" spans="2:11" s="42" customFormat="1" hidden="1" x14ac:dyDescent="0.35">
      <c r="B435" s="45"/>
      <c r="F435" s="46"/>
      <c r="G435" s="46"/>
      <c r="H435" s="46"/>
      <c r="I435" s="46"/>
      <c r="J435" s="46"/>
      <c r="K435" s="46"/>
    </row>
    <row r="436" spans="2:11" s="42" customFormat="1" hidden="1" x14ac:dyDescent="0.35">
      <c r="B436" s="45"/>
      <c r="F436" s="46"/>
      <c r="G436" s="46"/>
      <c r="H436" s="46"/>
      <c r="I436" s="46"/>
      <c r="J436" s="46"/>
      <c r="K436" s="46"/>
    </row>
    <row r="437" spans="2:11" s="42" customFormat="1" hidden="1" x14ac:dyDescent="0.35">
      <c r="B437" s="45"/>
      <c r="F437" s="46"/>
      <c r="G437" s="46"/>
      <c r="H437" s="46"/>
      <c r="I437" s="46"/>
      <c r="J437" s="46"/>
      <c r="K437" s="46"/>
    </row>
    <row r="438" spans="2:11" s="42" customFormat="1" hidden="1" x14ac:dyDescent="0.35">
      <c r="B438" s="45"/>
      <c r="F438" s="46"/>
      <c r="G438" s="46"/>
      <c r="H438" s="46"/>
      <c r="I438" s="46"/>
      <c r="J438" s="46"/>
      <c r="K438" s="46"/>
    </row>
    <row r="439" spans="2:11" s="42" customFormat="1" hidden="1" x14ac:dyDescent="0.35">
      <c r="B439" s="45"/>
      <c r="F439" s="46"/>
      <c r="G439" s="46"/>
      <c r="H439" s="46"/>
      <c r="I439" s="46"/>
      <c r="J439" s="46"/>
      <c r="K439" s="46"/>
    </row>
    <row r="440" spans="2:11" s="42" customFormat="1" hidden="1" x14ac:dyDescent="0.35">
      <c r="B440" s="45"/>
      <c r="F440" s="46"/>
      <c r="G440" s="46"/>
      <c r="H440" s="46"/>
      <c r="I440" s="46"/>
      <c r="J440" s="46"/>
      <c r="K440" s="46"/>
    </row>
    <row r="441" spans="2:11" s="42" customFormat="1" hidden="1" x14ac:dyDescent="0.35">
      <c r="B441" s="45"/>
      <c r="F441" s="46"/>
      <c r="G441" s="46"/>
      <c r="H441" s="46"/>
      <c r="I441" s="46"/>
      <c r="J441" s="46"/>
      <c r="K441" s="46"/>
    </row>
    <row r="442" spans="2:11" s="42" customFormat="1" hidden="1" x14ac:dyDescent="0.35">
      <c r="B442" s="45"/>
      <c r="F442" s="46"/>
      <c r="G442" s="46"/>
      <c r="H442" s="46"/>
      <c r="I442" s="46"/>
      <c r="J442" s="46"/>
      <c r="K442" s="46"/>
    </row>
    <row r="443" spans="2:11" s="42" customFormat="1" hidden="1" x14ac:dyDescent="0.35">
      <c r="B443" s="45"/>
      <c r="F443" s="46"/>
      <c r="G443" s="46"/>
      <c r="H443" s="46"/>
      <c r="I443" s="46"/>
      <c r="J443" s="46"/>
      <c r="K443" s="46"/>
    </row>
    <row r="444" spans="2:11" s="42" customFormat="1" hidden="1" x14ac:dyDescent="0.35">
      <c r="B444" s="45"/>
      <c r="F444" s="46"/>
      <c r="G444" s="46"/>
      <c r="H444" s="46"/>
      <c r="I444" s="46"/>
      <c r="J444" s="46"/>
      <c r="K444" s="46"/>
    </row>
    <row r="445" spans="2:11" s="42" customFormat="1" hidden="1" x14ac:dyDescent="0.35">
      <c r="B445" s="45"/>
      <c r="F445" s="46"/>
      <c r="G445" s="46"/>
      <c r="H445" s="46"/>
      <c r="I445" s="46"/>
      <c r="J445" s="46"/>
      <c r="K445" s="46"/>
    </row>
    <row r="446" spans="2:11" s="42" customFormat="1" hidden="1" x14ac:dyDescent="0.35">
      <c r="B446" s="45"/>
      <c r="F446" s="46"/>
      <c r="G446" s="46"/>
      <c r="H446" s="46"/>
      <c r="I446" s="46"/>
      <c r="J446" s="46"/>
      <c r="K446" s="46"/>
    </row>
    <row r="447" spans="2:11" s="42" customFormat="1" hidden="1" x14ac:dyDescent="0.35">
      <c r="B447" s="45"/>
      <c r="F447" s="46"/>
      <c r="G447" s="46"/>
      <c r="H447" s="46"/>
      <c r="I447" s="46"/>
      <c r="J447" s="46"/>
      <c r="K447" s="46"/>
    </row>
    <row r="448" spans="2:11" s="42" customFormat="1" hidden="1" x14ac:dyDescent="0.35">
      <c r="B448" s="45"/>
      <c r="F448" s="46"/>
      <c r="G448" s="46"/>
      <c r="H448" s="46"/>
      <c r="I448" s="46"/>
      <c r="J448" s="46"/>
      <c r="K448" s="46"/>
    </row>
    <row r="449" spans="2:11" s="42" customFormat="1" hidden="1" x14ac:dyDescent="0.35">
      <c r="B449" s="45"/>
      <c r="F449" s="46"/>
      <c r="G449" s="46"/>
      <c r="H449" s="46"/>
      <c r="I449" s="46"/>
      <c r="J449" s="46"/>
      <c r="K449" s="46"/>
    </row>
    <row r="450" spans="2:11" s="42" customFormat="1" hidden="1" x14ac:dyDescent="0.35">
      <c r="B450" s="45"/>
      <c r="F450" s="46"/>
      <c r="G450" s="46"/>
      <c r="H450" s="46"/>
      <c r="I450" s="46"/>
      <c r="J450" s="46"/>
      <c r="K450" s="46"/>
    </row>
    <row r="451" spans="2:11" s="42" customFormat="1" hidden="1" x14ac:dyDescent="0.35">
      <c r="B451" s="45"/>
      <c r="F451" s="46"/>
      <c r="G451" s="46"/>
      <c r="H451" s="46"/>
      <c r="I451" s="46"/>
      <c r="J451" s="46"/>
      <c r="K451" s="46"/>
    </row>
    <row r="452" spans="2:11" s="42" customFormat="1" hidden="1" x14ac:dyDescent="0.35">
      <c r="B452" s="45"/>
      <c r="F452" s="46"/>
      <c r="G452" s="46"/>
      <c r="H452" s="46"/>
      <c r="I452" s="46"/>
      <c r="J452" s="46"/>
      <c r="K452" s="46"/>
    </row>
    <row r="453" spans="2:11" s="42" customFormat="1" hidden="1" x14ac:dyDescent="0.35">
      <c r="B453" s="45"/>
      <c r="F453" s="46"/>
      <c r="G453" s="46"/>
      <c r="H453" s="46"/>
      <c r="I453" s="46"/>
      <c r="J453" s="46"/>
      <c r="K453" s="46"/>
    </row>
    <row r="454" spans="2:11" s="42" customFormat="1" hidden="1" x14ac:dyDescent="0.35">
      <c r="B454" s="45"/>
      <c r="F454" s="46"/>
      <c r="G454" s="46"/>
      <c r="H454" s="46"/>
      <c r="I454" s="46"/>
      <c r="J454" s="46"/>
      <c r="K454" s="46"/>
    </row>
    <row r="455" spans="2:11" s="42" customFormat="1" hidden="1" x14ac:dyDescent="0.35">
      <c r="B455" s="45"/>
      <c r="F455" s="46"/>
      <c r="G455" s="46"/>
      <c r="H455" s="46"/>
      <c r="I455" s="46"/>
      <c r="J455" s="46"/>
      <c r="K455" s="46"/>
    </row>
    <row r="456" spans="2:11" s="42" customFormat="1" hidden="1" x14ac:dyDescent="0.35">
      <c r="B456" s="45"/>
      <c r="F456" s="46"/>
      <c r="G456" s="46"/>
      <c r="H456" s="46"/>
      <c r="I456" s="46"/>
      <c r="J456" s="46"/>
      <c r="K456" s="46"/>
    </row>
    <row r="457" spans="2:11" s="42" customFormat="1" hidden="1" x14ac:dyDescent="0.35">
      <c r="B457" s="45"/>
      <c r="F457" s="46"/>
      <c r="G457" s="46"/>
      <c r="H457" s="46"/>
      <c r="I457" s="46"/>
      <c r="J457" s="46"/>
      <c r="K457" s="46"/>
    </row>
    <row r="458" spans="2:11" s="42" customFormat="1" hidden="1" x14ac:dyDescent="0.35">
      <c r="B458" s="45"/>
      <c r="F458" s="46"/>
      <c r="G458" s="46"/>
      <c r="H458" s="46"/>
      <c r="I458" s="46"/>
      <c r="J458" s="46"/>
      <c r="K458" s="46"/>
    </row>
    <row r="459" spans="2:11" s="42" customFormat="1" hidden="1" x14ac:dyDescent="0.35">
      <c r="B459" s="45"/>
      <c r="F459" s="46"/>
      <c r="G459" s="46"/>
      <c r="H459" s="46"/>
      <c r="I459" s="46"/>
      <c r="J459" s="46"/>
      <c r="K459" s="46"/>
    </row>
    <row r="460" spans="2:11" s="42" customFormat="1" hidden="1" x14ac:dyDescent="0.35">
      <c r="B460" s="45"/>
      <c r="F460" s="46"/>
      <c r="G460" s="46"/>
      <c r="H460" s="46"/>
      <c r="I460" s="46"/>
      <c r="J460" s="46"/>
      <c r="K460" s="46"/>
    </row>
    <row r="461" spans="2:11" s="42" customFormat="1" hidden="1" x14ac:dyDescent="0.35">
      <c r="B461" s="45"/>
      <c r="F461" s="46"/>
      <c r="G461" s="46"/>
      <c r="H461" s="46"/>
      <c r="I461" s="46"/>
      <c r="J461" s="46"/>
      <c r="K461" s="46"/>
    </row>
    <row r="462" spans="2:11" s="42" customFormat="1" hidden="1" x14ac:dyDescent="0.35">
      <c r="B462" s="45"/>
      <c r="F462" s="46"/>
      <c r="G462" s="46"/>
      <c r="H462" s="46"/>
      <c r="I462" s="46"/>
      <c r="J462" s="46"/>
      <c r="K462" s="46"/>
    </row>
    <row r="463" spans="2:11" s="42" customFormat="1" hidden="1" x14ac:dyDescent="0.35">
      <c r="B463" s="45"/>
      <c r="F463" s="46"/>
      <c r="G463" s="46"/>
      <c r="H463" s="46"/>
      <c r="I463" s="46"/>
      <c r="J463" s="46"/>
      <c r="K463" s="46"/>
    </row>
    <row r="464" spans="2:11" s="42" customFormat="1" hidden="1" x14ac:dyDescent="0.35">
      <c r="B464" s="45"/>
      <c r="F464" s="46"/>
      <c r="G464" s="46"/>
      <c r="H464" s="46"/>
      <c r="I464" s="46"/>
      <c r="J464" s="46"/>
      <c r="K464" s="46"/>
    </row>
    <row r="465" spans="2:11" s="42" customFormat="1" hidden="1" x14ac:dyDescent="0.35">
      <c r="B465" s="45"/>
      <c r="F465" s="46"/>
      <c r="G465" s="46"/>
      <c r="H465" s="46"/>
      <c r="I465" s="46"/>
      <c r="J465" s="46"/>
      <c r="K465" s="46"/>
    </row>
    <row r="466" spans="2:11" s="42" customFormat="1" hidden="1" x14ac:dyDescent="0.35">
      <c r="B466" s="45"/>
      <c r="F466" s="46"/>
      <c r="G466" s="46"/>
      <c r="H466" s="46"/>
      <c r="I466" s="46"/>
      <c r="J466" s="46"/>
      <c r="K466" s="46"/>
    </row>
    <row r="467" spans="2:11" s="42" customFormat="1" hidden="1" x14ac:dyDescent="0.35">
      <c r="B467" s="45"/>
      <c r="F467" s="46"/>
      <c r="G467" s="46"/>
      <c r="H467" s="46"/>
      <c r="I467" s="46"/>
      <c r="J467" s="46"/>
      <c r="K467" s="46"/>
    </row>
    <row r="468" spans="2:11" s="42" customFormat="1" hidden="1" x14ac:dyDescent="0.35">
      <c r="B468" s="45"/>
      <c r="F468" s="46"/>
      <c r="G468" s="46"/>
      <c r="H468" s="46"/>
      <c r="I468" s="46"/>
      <c r="J468" s="46"/>
      <c r="K468" s="46"/>
    </row>
    <row r="469" spans="2:11" s="42" customFormat="1" hidden="1" x14ac:dyDescent="0.35">
      <c r="B469" s="45"/>
      <c r="F469" s="46"/>
      <c r="G469" s="46"/>
      <c r="H469" s="46"/>
      <c r="I469" s="46"/>
      <c r="J469" s="46"/>
      <c r="K469" s="46"/>
    </row>
    <row r="470" spans="2:11" s="42" customFormat="1" hidden="1" x14ac:dyDescent="0.35">
      <c r="B470" s="45"/>
      <c r="F470" s="46"/>
      <c r="G470" s="46"/>
      <c r="H470" s="46"/>
      <c r="I470" s="46"/>
      <c r="J470" s="46"/>
      <c r="K470" s="46"/>
    </row>
    <row r="471" spans="2:11" s="42" customFormat="1" hidden="1" x14ac:dyDescent="0.35">
      <c r="B471" s="45"/>
      <c r="F471" s="46"/>
      <c r="G471" s="46"/>
      <c r="H471" s="46"/>
      <c r="I471" s="46"/>
      <c r="J471" s="46"/>
      <c r="K471" s="46"/>
    </row>
    <row r="472" spans="2:11" s="42" customFormat="1" hidden="1" x14ac:dyDescent="0.35">
      <c r="B472" s="45"/>
      <c r="F472" s="46"/>
      <c r="G472" s="46"/>
      <c r="H472" s="46"/>
      <c r="I472" s="46"/>
      <c r="J472" s="46"/>
      <c r="K472" s="46"/>
    </row>
    <row r="473" spans="2:11" s="42" customFormat="1" hidden="1" x14ac:dyDescent="0.35">
      <c r="B473" s="45"/>
      <c r="F473" s="46"/>
      <c r="G473" s="46"/>
      <c r="H473" s="46"/>
      <c r="I473" s="46"/>
      <c r="J473" s="46"/>
      <c r="K473" s="46"/>
    </row>
    <row r="474" spans="2:11" s="42" customFormat="1" hidden="1" x14ac:dyDescent="0.35">
      <c r="B474" s="45"/>
      <c r="F474" s="46"/>
      <c r="G474" s="46"/>
      <c r="H474" s="46"/>
      <c r="I474" s="46"/>
      <c r="J474" s="46"/>
      <c r="K474" s="46"/>
    </row>
    <row r="475" spans="2:11" s="42" customFormat="1" hidden="1" x14ac:dyDescent="0.35">
      <c r="B475" s="45"/>
      <c r="F475" s="46"/>
      <c r="G475" s="46"/>
      <c r="H475" s="46"/>
      <c r="I475" s="46"/>
      <c r="J475" s="46"/>
      <c r="K475" s="46"/>
    </row>
    <row r="476" spans="2:11" s="42" customFormat="1" hidden="1" x14ac:dyDescent="0.35">
      <c r="B476" s="45"/>
      <c r="F476" s="46"/>
      <c r="G476" s="46"/>
      <c r="H476" s="46"/>
      <c r="I476" s="46"/>
      <c r="J476" s="46"/>
      <c r="K476" s="46"/>
    </row>
    <row r="477" spans="2:11" s="42" customFormat="1" hidden="1" x14ac:dyDescent="0.35">
      <c r="B477" s="45"/>
      <c r="F477" s="46"/>
      <c r="G477" s="46"/>
      <c r="H477" s="46"/>
      <c r="I477" s="46"/>
      <c r="J477" s="46"/>
      <c r="K477" s="46"/>
    </row>
    <row r="478" spans="2:11" s="42" customFormat="1" hidden="1" x14ac:dyDescent="0.35">
      <c r="B478" s="45"/>
      <c r="F478" s="46"/>
      <c r="G478" s="46"/>
      <c r="H478" s="46"/>
      <c r="I478" s="46"/>
      <c r="J478" s="46"/>
      <c r="K478" s="46"/>
    </row>
    <row r="479" spans="2:11" s="42" customFormat="1" hidden="1" x14ac:dyDescent="0.35">
      <c r="B479" s="45"/>
      <c r="F479" s="46"/>
      <c r="G479" s="46"/>
      <c r="H479" s="46"/>
      <c r="I479" s="46"/>
      <c r="J479" s="46"/>
      <c r="K479" s="46"/>
    </row>
    <row r="480" spans="2:11" s="42" customFormat="1" hidden="1" x14ac:dyDescent="0.35">
      <c r="B480" s="45"/>
      <c r="F480" s="46"/>
      <c r="G480" s="46"/>
      <c r="H480" s="46"/>
      <c r="I480" s="46"/>
      <c r="J480" s="46"/>
      <c r="K480" s="46"/>
    </row>
    <row r="481" spans="2:11" s="42" customFormat="1" hidden="1" x14ac:dyDescent="0.35">
      <c r="B481" s="45"/>
      <c r="F481" s="46"/>
      <c r="G481" s="46"/>
      <c r="H481" s="46"/>
      <c r="I481" s="46"/>
      <c r="J481" s="46"/>
      <c r="K481" s="46"/>
    </row>
    <row r="482" spans="2:11" s="42" customFormat="1" hidden="1" x14ac:dyDescent="0.35">
      <c r="B482" s="45"/>
      <c r="F482" s="46"/>
      <c r="G482" s="46"/>
      <c r="H482" s="46"/>
      <c r="I482" s="46"/>
      <c r="J482" s="46"/>
      <c r="K482" s="46"/>
    </row>
    <row r="483" spans="2:11" s="42" customFormat="1" hidden="1" x14ac:dyDescent="0.35">
      <c r="B483" s="45"/>
      <c r="F483" s="46"/>
      <c r="G483" s="46"/>
      <c r="H483" s="46"/>
      <c r="I483" s="46"/>
      <c r="J483" s="46"/>
      <c r="K483" s="46"/>
    </row>
    <row r="484" spans="2:11" s="42" customFormat="1" hidden="1" x14ac:dyDescent="0.35">
      <c r="B484" s="45"/>
      <c r="F484" s="46"/>
      <c r="G484" s="46"/>
      <c r="H484" s="46"/>
      <c r="I484" s="46"/>
      <c r="J484" s="46"/>
      <c r="K484" s="46"/>
    </row>
    <row r="485" spans="2:11" s="42" customFormat="1" hidden="1" x14ac:dyDescent="0.35">
      <c r="B485" s="45"/>
      <c r="F485" s="46"/>
      <c r="G485" s="46"/>
      <c r="H485" s="46"/>
      <c r="I485" s="46"/>
      <c r="J485" s="46"/>
      <c r="K485" s="46"/>
    </row>
    <row r="486" spans="2:11" s="42" customFormat="1" hidden="1" x14ac:dyDescent="0.35">
      <c r="B486" s="45"/>
      <c r="F486" s="46"/>
      <c r="G486" s="46"/>
      <c r="H486" s="46"/>
      <c r="I486" s="46"/>
      <c r="J486" s="46"/>
      <c r="K486" s="46"/>
    </row>
    <row r="487" spans="2:11" s="42" customFormat="1" hidden="1" x14ac:dyDescent="0.35">
      <c r="B487" s="45"/>
      <c r="F487" s="46"/>
      <c r="G487" s="46"/>
      <c r="H487" s="46"/>
      <c r="I487" s="46"/>
      <c r="J487" s="46"/>
      <c r="K487" s="46"/>
    </row>
    <row r="488" spans="2:11" s="42" customFormat="1" hidden="1" x14ac:dyDescent="0.35">
      <c r="B488" s="45"/>
      <c r="F488" s="46"/>
      <c r="G488" s="46"/>
      <c r="H488" s="46"/>
      <c r="I488" s="46"/>
      <c r="J488" s="46"/>
      <c r="K488" s="46"/>
    </row>
    <row r="489" spans="2:11" s="42" customFormat="1" hidden="1" x14ac:dyDescent="0.35">
      <c r="B489" s="45"/>
      <c r="F489" s="46"/>
      <c r="G489" s="46"/>
      <c r="H489" s="46"/>
      <c r="I489" s="46"/>
      <c r="J489" s="46"/>
      <c r="K489" s="46"/>
    </row>
    <row r="490" spans="2:11" s="42" customFormat="1" hidden="1" x14ac:dyDescent="0.35">
      <c r="B490" s="45"/>
      <c r="F490" s="46"/>
      <c r="G490" s="46"/>
      <c r="H490" s="46"/>
      <c r="I490" s="46"/>
      <c r="J490" s="46"/>
      <c r="K490" s="46"/>
    </row>
    <row r="491" spans="2:11" s="42" customFormat="1" hidden="1" x14ac:dyDescent="0.35">
      <c r="B491" s="45"/>
      <c r="F491" s="46"/>
      <c r="G491" s="46"/>
      <c r="H491" s="46"/>
      <c r="I491" s="46"/>
      <c r="J491" s="46"/>
      <c r="K491" s="46"/>
    </row>
    <row r="492" spans="2:11" s="42" customFormat="1" hidden="1" x14ac:dyDescent="0.35">
      <c r="B492" s="45"/>
      <c r="F492" s="46"/>
      <c r="G492" s="46"/>
      <c r="H492" s="46"/>
      <c r="I492" s="46"/>
      <c r="J492" s="46"/>
      <c r="K492" s="46"/>
    </row>
    <row r="493" spans="2:11" s="42" customFormat="1" hidden="1" x14ac:dyDescent="0.35">
      <c r="B493" s="45"/>
      <c r="F493" s="46"/>
      <c r="G493" s="46"/>
      <c r="H493" s="46"/>
      <c r="I493" s="46"/>
      <c r="J493" s="46"/>
      <c r="K493" s="46"/>
    </row>
    <row r="494" spans="2:11" s="42" customFormat="1" hidden="1" x14ac:dyDescent="0.35">
      <c r="B494" s="45"/>
      <c r="F494" s="46"/>
      <c r="G494" s="46"/>
      <c r="H494" s="46"/>
      <c r="I494" s="46"/>
      <c r="J494" s="46"/>
      <c r="K494" s="46"/>
    </row>
    <row r="495" spans="2:11" s="42" customFormat="1" hidden="1" x14ac:dyDescent="0.35">
      <c r="B495" s="45"/>
      <c r="F495" s="46"/>
      <c r="G495" s="46"/>
      <c r="H495" s="46"/>
      <c r="I495" s="46"/>
      <c r="J495" s="46"/>
      <c r="K495" s="46"/>
    </row>
    <row r="496" spans="2:11" s="42" customFormat="1" hidden="1" x14ac:dyDescent="0.35">
      <c r="B496" s="45"/>
      <c r="F496" s="46"/>
      <c r="G496" s="46"/>
      <c r="H496" s="46"/>
      <c r="I496" s="46"/>
      <c r="J496" s="46"/>
      <c r="K496" s="46"/>
    </row>
    <row r="497" spans="2:11" s="42" customFormat="1" hidden="1" x14ac:dyDescent="0.35">
      <c r="B497" s="45"/>
      <c r="F497" s="46"/>
      <c r="G497" s="46"/>
      <c r="H497" s="46"/>
      <c r="I497" s="46"/>
      <c r="J497" s="46"/>
      <c r="K497" s="46"/>
    </row>
    <row r="498" spans="2:11" s="42" customFormat="1" hidden="1" x14ac:dyDescent="0.35">
      <c r="B498" s="45"/>
      <c r="F498" s="46"/>
      <c r="G498" s="46"/>
      <c r="H498" s="46"/>
      <c r="I498" s="46"/>
      <c r="J498" s="46"/>
      <c r="K498" s="46"/>
    </row>
    <row r="499" spans="2:11" s="42" customFormat="1" hidden="1" x14ac:dyDescent="0.35">
      <c r="B499" s="45"/>
      <c r="F499" s="46"/>
      <c r="G499" s="46"/>
      <c r="H499" s="46"/>
      <c r="I499" s="46"/>
      <c r="J499" s="46"/>
      <c r="K499" s="46"/>
    </row>
    <row r="500" spans="2:11" s="42" customFormat="1" hidden="1" x14ac:dyDescent="0.35">
      <c r="B500" s="45"/>
      <c r="F500" s="46"/>
      <c r="G500" s="46"/>
      <c r="H500" s="46"/>
      <c r="I500" s="46"/>
      <c r="J500" s="46"/>
      <c r="K500" s="46"/>
    </row>
    <row r="501" spans="2:11" s="42" customFormat="1" hidden="1" x14ac:dyDescent="0.35">
      <c r="B501" s="45"/>
      <c r="F501" s="46"/>
      <c r="G501" s="46"/>
      <c r="H501" s="46"/>
      <c r="I501" s="46"/>
      <c r="J501" s="46"/>
      <c r="K501" s="46"/>
    </row>
    <row r="502" spans="2:11" s="42" customFormat="1" hidden="1" x14ac:dyDescent="0.35">
      <c r="B502" s="45"/>
      <c r="F502" s="46"/>
      <c r="G502" s="46"/>
      <c r="H502" s="46"/>
      <c r="I502" s="46"/>
      <c r="J502" s="46"/>
      <c r="K502" s="46"/>
    </row>
    <row r="503" spans="2:11" s="42" customFormat="1" hidden="1" x14ac:dyDescent="0.35">
      <c r="B503" s="45"/>
      <c r="F503" s="46"/>
      <c r="G503" s="46"/>
      <c r="H503" s="46"/>
      <c r="I503" s="46"/>
      <c r="J503" s="46"/>
      <c r="K503" s="46"/>
    </row>
    <row r="504" spans="2:11" s="42" customFormat="1" hidden="1" x14ac:dyDescent="0.35">
      <c r="B504" s="45"/>
      <c r="F504" s="46"/>
      <c r="G504" s="46"/>
      <c r="H504" s="46"/>
      <c r="I504" s="46"/>
      <c r="J504" s="46"/>
      <c r="K504" s="46"/>
    </row>
    <row r="505" spans="2:11" s="42" customFormat="1" hidden="1" x14ac:dyDescent="0.35">
      <c r="B505" s="45"/>
      <c r="F505" s="46"/>
      <c r="G505" s="46"/>
      <c r="H505" s="46"/>
      <c r="I505" s="46"/>
      <c r="J505" s="46"/>
      <c r="K505" s="46"/>
    </row>
    <row r="506" spans="2:11" s="42" customFormat="1" hidden="1" x14ac:dyDescent="0.35">
      <c r="B506" s="45"/>
      <c r="F506" s="46"/>
      <c r="G506" s="46"/>
      <c r="H506" s="46"/>
      <c r="I506" s="46"/>
      <c r="J506" s="46"/>
      <c r="K506" s="46"/>
    </row>
    <row r="507" spans="2:11" s="42" customFormat="1" hidden="1" x14ac:dyDescent="0.35">
      <c r="B507" s="45"/>
      <c r="F507" s="46"/>
      <c r="G507" s="46"/>
      <c r="H507" s="46"/>
      <c r="I507" s="46"/>
      <c r="J507" s="46"/>
      <c r="K507" s="46"/>
    </row>
    <row r="508" spans="2:11" s="42" customFormat="1" hidden="1" x14ac:dyDescent="0.35">
      <c r="B508" s="45"/>
      <c r="F508" s="46"/>
      <c r="G508" s="46"/>
      <c r="H508" s="46"/>
      <c r="I508" s="46"/>
      <c r="J508" s="46"/>
      <c r="K508" s="46"/>
    </row>
    <row r="509" spans="2:11" s="42" customFormat="1" hidden="1" x14ac:dyDescent="0.35">
      <c r="B509" s="45"/>
      <c r="F509" s="46"/>
      <c r="G509" s="46"/>
      <c r="H509" s="46"/>
      <c r="I509" s="46"/>
      <c r="J509" s="46"/>
      <c r="K509" s="46"/>
    </row>
    <row r="510" spans="2:11" s="42" customFormat="1" hidden="1" x14ac:dyDescent="0.35">
      <c r="B510" s="45"/>
      <c r="F510" s="46"/>
      <c r="G510" s="46"/>
      <c r="H510" s="46"/>
      <c r="I510" s="46"/>
      <c r="J510" s="46"/>
      <c r="K510" s="46"/>
    </row>
    <row r="511" spans="2:11" s="42" customFormat="1" hidden="1" x14ac:dyDescent="0.35">
      <c r="B511" s="45"/>
      <c r="F511" s="46"/>
      <c r="G511" s="46"/>
      <c r="H511" s="46"/>
      <c r="I511" s="46"/>
      <c r="J511" s="46"/>
      <c r="K511" s="46"/>
    </row>
    <row r="512" spans="2:11" s="42" customFormat="1" hidden="1" x14ac:dyDescent="0.35">
      <c r="B512" s="45"/>
      <c r="F512" s="46"/>
      <c r="G512" s="46"/>
      <c r="H512" s="46"/>
      <c r="I512" s="46"/>
      <c r="J512" s="46"/>
      <c r="K512" s="46"/>
    </row>
    <row r="513" spans="2:11" s="42" customFormat="1" hidden="1" x14ac:dyDescent="0.35">
      <c r="B513" s="45"/>
      <c r="F513" s="46"/>
      <c r="G513" s="46"/>
      <c r="H513" s="46"/>
      <c r="I513" s="46"/>
      <c r="J513" s="46"/>
      <c r="K513" s="46"/>
    </row>
    <row r="514" spans="2:11" s="42" customFormat="1" hidden="1" x14ac:dyDescent="0.35">
      <c r="B514" s="45"/>
      <c r="F514" s="46"/>
      <c r="G514" s="46"/>
      <c r="H514" s="46"/>
      <c r="I514" s="46"/>
      <c r="J514" s="46"/>
      <c r="K514" s="46"/>
    </row>
    <row r="515" spans="2:11" s="42" customFormat="1" hidden="1" x14ac:dyDescent="0.35">
      <c r="B515" s="45"/>
      <c r="F515" s="46"/>
      <c r="G515" s="46"/>
      <c r="H515" s="46"/>
      <c r="I515" s="46"/>
      <c r="J515" s="46"/>
      <c r="K515" s="46"/>
    </row>
    <row r="516" spans="2:11" s="42" customFormat="1" hidden="1" x14ac:dyDescent="0.35">
      <c r="B516" s="45"/>
      <c r="F516" s="46"/>
      <c r="G516" s="46"/>
      <c r="H516" s="46"/>
      <c r="I516" s="46"/>
      <c r="J516" s="46"/>
      <c r="K516" s="46"/>
    </row>
    <row r="517" spans="2:11" s="42" customFormat="1" hidden="1" x14ac:dyDescent="0.35">
      <c r="B517" s="45"/>
      <c r="F517" s="46"/>
      <c r="G517" s="46"/>
      <c r="H517" s="46"/>
      <c r="I517" s="46"/>
      <c r="J517" s="46"/>
      <c r="K517" s="46"/>
    </row>
    <row r="518" spans="2:11" s="42" customFormat="1" hidden="1" x14ac:dyDescent="0.35">
      <c r="B518" s="45"/>
      <c r="F518" s="46"/>
      <c r="G518" s="46"/>
      <c r="H518" s="46"/>
      <c r="I518" s="46"/>
      <c r="J518" s="46"/>
      <c r="K518" s="46"/>
    </row>
    <row r="519" spans="2:11" s="42" customFormat="1" hidden="1" x14ac:dyDescent="0.35">
      <c r="B519" s="45"/>
      <c r="F519" s="46"/>
      <c r="G519" s="46"/>
      <c r="H519" s="46"/>
      <c r="I519" s="46"/>
      <c r="J519" s="46"/>
      <c r="K519" s="46"/>
    </row>
    <row r="520" spans="2:11" s="42" customFormat="1" hidden="1" x14ac:dyDescent="0.35">
      <c r="B520" s="45"/>
      <c r="F520" s="46"/>
      <c r="G520" s="46"/>
      <c r="H520" s="46"/>
      <c r="I520" s="46"/>
      <c r="J520" s="46"/>
      <c r="K520" s="46"/>
    </row>
    <row r="521" spans="2:11" s="42" customFormat="1" hidden="1" x14ac:dyDescent="0.35">
      <c r="B521" s="45"/>
      <c r="F521" s="46"/>
      <c r="G521" s="46"/>
      <c r="H521" s="46"/>
      <c r="I521" s="46"/>
      <c r="J521" s="46"/>
      <c r="K521" s="46"/>
    </row>
    <row r="522" spans="2:11" s="42" customFormat="1" hidden="1" x14ac:dyDescent="0.35">
      <c r="B522" s="45"/>
      <c r="F522" s="46"/>
      <c r="G522" s="46"/>
      <c r="H522" s="46"/>
      <c r="I522" s="46"/>
      <c r="J522" s="46"/>
      <c r="K522" s="46"/>
    </row>
    <row r="523" spans="2:11" s="42" customFormat="1" hidden="1" x14ac:dyDescent="0.35">
      <c r="B523" s="45"/>
      <c r="F523" s="46"/>
      <c r="G523" s="46"/>
      <c r="H523" s="46"/>
      <c r="I523" s="46"/>
      <c r="J523" s="46"/>
      <c r="K523" s="46"/>
    </row>
    <row r="524" spans="2:11" s="42" customFormat="1" hidden="1" x14ac:dyDescent="0.35">
      <c r="B524" s="45"/>
      <c r="F524" s="46"/>
      <c r="G524" s="46"/>
      <c r="H524" s="46"/>
      <c r="I524" s="46"/>
      <c r="J524" s="46"/>
      <c r="K524" s="46"/>
    </row>
    <row r="525" spans="2:11" s="42" customFormat="1" hidden="1" x14ac:dyDescent="0.35">
      <c r="B525" s="45"/>
      <c r="F525" s="46"/>
      <c r="G525" s="46"/>
      <c r="H525" s="46"/>
      <c r="I525" s="46"/>
      <c r="J525" s="46"/>
      <c r="K525" s="46"/>
    </row>
    <row r="526" spans="2:11" s="42" customFormat="1" hidden="1" x14ac:dyDescent="0.35">
      <c r="B526" s="45"/>
      <c r="F526" s="46"/>
      <c r="G526" s="46"/>
      <c r="H526" s="46"/>
      <c r="I526" s="46"/>
      <c r="J526" s="46"/>
      <c r="K526" s="46"/>
    </row>
    <row r="527" spans="2:11" s="42" customFormat="1" hidden="1" x14ac:dyDescent="0.35">
      <c r="B527" s="45"/>
      <c r="F527" s="46"/>
      <c r="G527" s="46"/>
      <c r="H527" s="46"/>
      <c r="I527" s="46"/>
      <c r="J527" s="46"/>
      <c r="K527" s="46"/>
    </row>
    <row r="528" spans="2:11" s="42" customFormat="1" hidden="1" x14ac:dyDescent="0.35">
      <c r="B528" s="45"/>
      <c r="F528" s="46"/>
      <c r="G528" s="46"/>
      <c r="H528" s="46"/>
      <c r="I528" s="46"/>
      <c r="J528" s="46"/>
      <c r="K528" s="46"/>
    </row>
    <row r="529" spans="2:11" s="42" customFormat="1" hidden="1" x14ac:dyDescent="0.35">
      <c r="B529" s="45"/>
      <c r="F529" s="46"/>
      <c r="G529" s="46"/>
      <c r="H529" s="46"/>
      <c r="I529" s="46"/>
      <c r="J529" s="46"/>
      <c r="K529" s="46"/>
    </row>
    <row r="530" spans="2:11" s="42" customFormat="1" hidden="1" x14ac:dyDescent="0.35">
      <c r="B530" s="45"/>
      <c r="F530" s="46"/>
      <c r="G530" s="46"/>
      <c r="H530" s="46"/>
      <c r="I530" s="46"/>
      <c r="J530" s="46"/>
      <c r="K530" s="46"/>
    </row>
    <row r="531" spans="2:11" s="42" customFormat="1" hidden="1" x14ac:dyDescent="0.35">
      <c r="B531" s="45"/>
      <c r="F531" s="46"/>
      <c r="G531" s="46"/>
      <c r="H531" s="46"/>
      <c r="I531" s="46"/>
      <c r="J531" s="46"/>
      <c r="K531" s="46"/>
    </row>
    <row r="532" spans="2:11" s="42" customFormat="1" hidden="1" x14ac:dyDescent="0.35">
      <c r="B532" s="45"/>
      <c r="F532" s="46"/>
      <c r="G532" s="46"/>
      <c r="H532" s="46"/>
      <c r="I532" s="46"/>
      <c r="J532" s="46"/>
      <c r="K532" s="46"/>
    </row>
    <row r="533" spans="2:11" s="42" customFormat="1" hidden="1" x14ac:dyDescent="0.35">
      <c r="B533" s="45"/>
      <c r="F533" s="46"/>
      <c r="G533" s="46"/>
      <c r="H533" s="46"/>
      <c r="I533" s="46"/>
      <c r="J533" s="46"/>
      <c r="K533" s="46"/>
    </row>
    <row r="534" spans="2:11" s="42" customFormat="1" hidden="1" x14ac:dyDescent="0.35">
      <c r="B534" s="45"/>
      <c r="F534" s="46"/>
      <c r="G534" s="46"/>
      <c r="H534" s="46"/>
      <c r="I534" s="46"/>
      <c r="J534" s="46"/>
      <c r="K534" s="46"/>
    </row>
    <row r="535" spans="2:11" s="42" customFormat="1" hidden="1" x14ac:dyDescent="0.35">
      <c r="B535" s="45"/>
      <c r="F535" s="46"/>
      <c r="G535" s="46"/>
      <c r="H535" s="46"/>
      <c r="I535" s="46"/>
      <c r="J535" s="46"/>
      <c r="K535" s="46"/>
    </row>
    <row r="536" spans="2:11" s="42" customFormat="1" hidden="1" x14ac:dyDescent="0.35">
      <c r="B536" s="45"/>
      <c r="F536" s="46"/>
      <c r="G536" s="46"/>
      <c r="H536" s="46"/>
      <c r="I536" s="46"/>
      <c r="J536" s="46"/>
      <c r="K536" s="46"/>
    </row>
    <row r="537" spans="2:11" s="42" customFormat="1" hidden="1" x14ac:dyDescent="0.35">
      <c r="B537" s="45"/>
      <c r="F537" s="46"/>
      <c r="G537" s="46"/>
      <c r="H537" s="46"/>
      <c r="I537" s="46"/>
      <c r="J537" s="46"/>
      <c r="K537" s="46"/>
    </row>
    <row r="538" spans="2:11" s="42" customFormat="1" hidden="1" x14ac:dyDescent="0.35">
      <c r="B538" s="45"/>
      <c r="F538" s="46"/>
      <c r="G538" s="46"/>
      <c r="H538" s="46"/>
      <c r="I538" s="46"/>
      <c r="J538" s="46"/>
      <c r="K538" s="46"/>
    </row>
    <row r="539" spans="2:11" s="42" customFormat="1" hidden="1" x14ac:dyDescent="0.35">
      <c r="B539" s="45"/>
      <c r="F539" s="46"/>
      <c r="G539" s="46"/>
      <c r="H539" s="46"/>
      <c r="I539" s="46"/>
      <c r="J539" s="46"/>
      <c r="K539" s="46"/>
    </row>
    <row r="540" spans="2:11" s="42" customFormat="1" hidden="1" x14ac:dyDescent="0.35">
      <c r="B540" s="45"/>
      <c r="F540" s="46"/>
      <c r="G540" s="46"/>
      <c r="H540" s="46"/>
      <c r="I540" s="46"/>
      <c r="J540" s="46"/>
      <c r="K540" s="46"/>
    </row>
    <row r="541" spans="2:11" s="42" customFormat="1" hidden="1" x14ac:dyDescent="0.35">
      <c r="B541" s="45"/>
      <c r="F541" s="46"/>
      <c r="G541" s="46"/>
      <c r="H541" s="46"/>
      <c r="I541" s="46"/>
      <c r="J541" s="46"/>
      <c r="K541" s="46"/>
    </row>
    <row r="542" spans="2:11" s="42" customFormat="1" hidden="1" x14ac:dyDescent="0.35">
      <c r="B542" s="45"/>
      <c r="F542" s="46"/>
      <c r="G542" s="46"/>
      <c r="H542" s="46"/>
      <c r="I542" s="46"/>
      <c r="J542" s="46"/>
      <c r="K542" s="46"/>
    </row>
    <row r="543" spans="2:11" s="42" customFormat="1" hidden="1" x14ac:dyDescent="0.35">
      <c r="B543" s="45"/>
      <c r="F543" s="46"/>
      <c r="G543" s="46"/>
      <c r="H543" s="46"/>
      <c r="I543" s="46"/>
      <c r="J543" s="46"/>
      <c r="K543" s="46"/>
    </row>
    <row r="544" spans="2:11" s="42" customFormat="1" hidden="1" x14ac:dyDescent="0.35">
      <c r="B544" s="45"/>
      <c r="F544" s="46"/>
      <c r="G544" s="46"/>
      <c r="H544" s="46"/>
      <c r="I544" s="46"/>
      <c r="J544" s="46"/>
      <c r="K544" s="46"/>
    </row>
    <row r="545" spans="2:11" s="42" customFormat="1" hidden="1" x14ac:dyDescent="0.35">
      <c r="B545" s="45"/>
      <c r="F545" s="46"/>
      <c r="G545" s="46"/>
      <c r="H545" s="46"/>
      <c r="I545" s="46"/>
      <c r="J545" s="46"/>
      <c r="K545" s="46"/>
    </row>
    <row r="546" spans="2:11" s="42" customFormat="1" hidden="1" x14ac:dyDescent="0.35">
      <c r="B546" s="45"/>
      <c r="F546" s="46"/>
      <c r="G546" s="46"/>
      <c r="H546" s="46"/>
      <c r="I546" s="46"/>
      <c r="J546" s="46"/>
      <c r="K546" s="46"/>
    </row>
    <row r="547" spans="2:11" s="42" customFormat="1" hidden="1" x14ac:dyDescent="0.35">
      <c r="B547" s="45"/>
      <c r="F547" s="46"/>
      <c r="G547" s="46"/>
      <c r="H547" s="46"/>
      <c r="I547" s="46"/>
      <c r="J547" s="46"/>
      <c r="K547" s="46"/>
    </row>
    <row r="548" spans="2:11" s="42" customFormat="1" hidden="1" x14ac:dyDescent="0.35">
      <c r="B548" s="45"/>
      <c r="F548" s="46"/>
      <c r="G548" s="46"/>
      <c r="H548" s="46"/>
      <c r="I548" s="46"/>
      <c r="J548" s="46"/>
      <c r="K548" s="46"/>
    </row>
    <row r="549" spans="2:11" s="42" customFormat="1" hidden="1" x14ac:dyDescent="0.35">
      <c r="B549" s="45"/>
      <c r="F549" s="46"/>
      <c r="G549" s="46"/>
      <c r="H549" s="46"/>
      <c r="I549" s="46"/>
      <c r="J549" s="46"/>
      <c r="K549" s="46"/>
    </row>
    <row r="550" spans="2:11" s="42" customFormat="1" hidden="1" x14ac:dyDescent="0.35">
      <c r="B550" s="45"/>
      <c r="F550" s="46"/>
      <c r="G550" s="46"/>
      <c r="H550" s="46"/>
      <c r="I550" s="46"/>
      <c r="J550" s="46"/>
      <c r="K550" s="46"/>
    </row>
    <row r="551" spans="2:11" s="42" customFormat="1" hidden="1" x14ac:dyDescent="0.35">
      <c r="B551" s="45"/>
      <c r="F551" s="46"/>
      <c r="G551" s="46"/>
      <c r="H551" s="46"/>
      <c r="I551" s="46"/>
      <c r="J551" s="46"/>
      <c r="K551" s="46"/>
    </row>
    <row r="552" spans="2:11" s="42" customFormat="1" hidden="1" x14ac:dyDescent="0.35">
      <c r="B552" s="45"/>
      <c r="F552" s="46"/>
      <c r="G552" s="46"/>
      <c r="H552" s="46"/>
      <c r="I552" s="46"/>
      <c r="J552" s="46"/>
      <c r="K552" s="46"/>
    </row>
    <row r="553" spans="2:11" s="42" customFormat="1" hidden="1" x14ac:dyDescent="0.35">
      <c r="B553" s="45"/>
      <c r="F553" s="46"/>
      <c r="G553" s="46"/>
      <c r="H553" s="46"/>
      <c r="I553" s="46"/>
      <c r="J553" s="46"/>
      <c r="K553" s="46"/>
    </row>
    <row r="554" spans="2:11" s="42" customFormat="1" hidden="1" x14ac:dyDescent="0.35">
      <c r="B554" s="45"/>
      <c r="F554" s="46"/>
      <c r="G554" s="46"/>
      <c r="H554" s="46"/>
      <c r="I554" s="46"/>
      <c r="J554" s="46"/>
      <c r="K554" s="46"/>
    </row>
    <row r="555" spans="2:11" s="42" customFormat="1" hidden="1" x14ac:dyDescent="0.35">
      <c r="B555" s="45"/>
      <c r="F555" s="46"/>
      <c r="G555" s="46"/>
      <c r="H555" s="46"/>
      <c r="I555" s="46"/>
      <c r="J555" s="46"/>
      <c r="K555" s="46"/>
    </row>
    <row r="556" spans="2:11" s="42" customFormat="1" hidden="1" x14ac:dyDescent="0.35">
      <c r="B556" s="45"/>
      <c r="F556" s="46"/>
      <c r="G556" s="46"/>
      <c r="H556" s="46"/>
      <c r="I556" s="46"/>
      <c r="J556" s="46"/>
      <c r="K556" s="46"/>
    </row>
    <row r="557" spans="2:11" s="42" customFormat="1" hidden="1" x14ac:dyDescent="0.35">
      <c r="B557" s="45"/>
      <c r="F557" s="46"/>
      <c r="G557" s="46"/>
      <c r="H557" s="46"/>
      <c r="I557" s="46"/>
      <c r="J557" s="46"/>
      <c r="K557" s="46"/>
    </row>
    <row r="558" spans="2:11" s="42" customFormat="1" hidden="1" x14ac:dyDescent="0.35">
      <c r="B558" s="45"/>
      <c r="F558" s="46"/>
      <c r="G558" s="46"/>
      <c r="H558" s="46"/>
      <c r="I558" s="46"/>
      <c r="J558" s="46"/>
      <c r="K558" s="46"/>
    </row>
    <row r="559" spans="2:11" s="42" customFormat="1" hidden="1" x14ac:dyDescent="0.35">
      <c r="B559" s="45"/>
      <c r="F559" s="46"/>
      <c r="G559" s="46"/>
      <c r="H559" s="46"/>
      <c r="I559" s="46"/>
      <c r="J559" s="46"/>
      <c r="K559" s="46"/>
    </row>
    <row r="560" spans="2:11" s="42" customFormat="1" hidden="1" x14ac:dyDescent="0.35">
      <c r="B560" s="45"/>
      <c r="F560" s="46"/>
      <c r="G560" s="46"/>
      <c r="H560" s="46"/>
      <c r="I560" s="46"/>
      <c r="J560" s="46"/>
      <c r="K560" s="46"/>
    </row>
    <row r="561" spans="2:11" s="42" customFormat="1" hidden="1" x14ac:dyDescent="0.35">
      <c r="B561" s="45"/>
      <c r="F561" s="46"/>
      <c r="G561" s="46"/>
      <c r="H561" s="46"/>
      <c r="I561" s="46"/>
      <c r="J561" s="46"/>
      <c r="K561" s="46"/>
    </row>
    <row r="562" spans="2:11" s="42" customFormat="1" hidden="1" x14ac:dyDescent="0.35">
      <c r="B562" s="45"/>
      <c r="F562" s="46"/>
      <c r="G562" s="46"/>
      <c r="H562" s="46"/>
      <c r="I562" s="46"/>
      <c r="J562" s="46"/>
      <c r="K562" s="46"/>
    </row>
    <row r="563" spans="2:11" s="42" customFormat="1" hidden="1" x14ac:dyDescent="0.35">
      <c r="B563" s="45"/>
      <c r="F563" s="46"/>
      <c r="G563" s="46"/>
      <c r="H563" s="46"/>
      <c r="I563" s="46"/>
      <c r="J563" s="46"/>
      <c r="K563" s="46"/>
    </row>
    <row r="564" spans="2:11" s="42" customFormat="1" hidden="1" x14ac:dyDescent="0.35">
      <c r="B564" s="45"/>
      <c r="F564" s="46"/>
      <c r="G564" s="46"/>
      <c r="H564" s="46"/>
      <c r="I564" s="46"/>
      <c r="J564" s="46"/>
      <c r="K564" s="46"/>
    </row>
    <row r="565" spans="2:11" s="42" customFormat="1" hidden="1" x14ac:dyDescent="0.35">
      <c r="B565" s="45"/>
      <c r="F565" s="46"/>
      <c r="G565" s="46"/>
      <c r="H565" s="46"/>
      <c r="I565" s="46"/>
      <c r="J565" s="46"/>
      <c r="K565" s="46"/>
    </row>
    <row r="566" spans="2:11" s="42" customFormat="1" hidden="1" x14ac:dyDescent="0.35">
      <c r="B566" s="45"/>
      <c r="F566" s="46"/>
      <c r="G566" s="46"/>
      <c r="H566" s="46"/>
      <c r="I566" s="46"/>
      <c r="J566" s="46"/>
      <c r="K566" s="46"/>
    </row>
    <row r="567" spans="2:11" s="42" customFormat="1" hidden="1" x14ac:dyDescent="0.35">
      <c r="B567" s="45"/>
      <c r="F567" s="46"/>
      <c r="G567" s="46"/>
      <c r="H567" s="46"/>
      <c r="I567" s="46"/>
      <c r="J567" s="46"/>
      <c r="K567" s="46"/>
    </row>
    <row r="568" spans="2:11" s="42" customFormat="1" hidden="1" x14ac:dyDescent="0.35">
      <c r="B568" s="45"/>
      <c r="F568" s="46"/>
      <c r="G568" s="46"/>
      <c r="H568" s="46"/>
      <c r="I568" s="46"/>
      <c r="J568" s="46"/>
      <c r="K568" s="46"/>
    </row>
    <row r="569" spans="2:11" s="42" customFormat="1" hidden="1" x14ac:dyDescent="0.35">
      <c r="B569" s="45"/>
      <c r="F569" s="46"/>
      <c r="G569" s="46"/>
      <c r="H569" s="46"/>
      <c r="I569" s="46"/>
      <c r="J569" s="46"/>
      <c r="K569" s="46"/>
    </row>
    <row r="570" spans="2:11" s="42" customFormat="1" hidden="1" x14ac:dyDescent="0.35">
      <c r="B570" s="45"/>
      <c r="F570" s="46"/>
      <c r="G570" s="46"/>
      <c r="H570" s="46"/>
      <c r="I570" s="46"/>
      <c r="J570" s="46"/>
      <c r="K570" s="46"/>
    </row>
    <row r="571" spans="2:11" s="42" customFormat="1" hidden="1" x14ac:dyDescent="0.35">
      <c r="B571" s="45"/>
      <c r="F571" s="46"/>
      <c r="G571" s="46"/>
      <c r="H571" s="46"/>
      <c r="I571" s="46"/>
      <c r="J571" s="46"/>
      <c r="K571" s="46"/>
    </row>
    <row r="572" spans="2:11" s="42" customFormat="1" hidden="1" x14ac:dyDescent="0.35">
      <c r="B572" s="45"/>
      <c r="F572" s="46"/>
      <c r="G572" s="46"/>
      <c r="H572" s="46"/>
      <c r="I572" s="46"/>
      <c r="J572" s="46"/>
      <c r="K572" s="46"/>
    </row>
    <row r="573" spans="2:11" s="42" customFormat="1" hidden="1" x14ac:dyDescent="0.35">
      <c r="B573" s="45"/>
      <c r="F573" s="46"/>
      <c r="G573" s="46"/>
      <c r="H573" s="46"/>
      <c r="I573" s="46"/>
      <c r="J573" s="46"/>
      <c r="K573" s="46"/>
    </row>
    <row r="574" spans="2:11" s="42" customFormat="1" hidden="1" x14ac:dyDescent="0.35">
      <c r="B574" s="45"/>
      <c r="F574" s="46"/>
      <c r="G574" s="46"/>
      <c r="H574" s="46"/>
      <c r="I574" s="46"/>
      <c r="J574" s="46"/>
      <c r="K574" s="46"/>
    </row>
    <row r="575" spans="2:11" s="42" customFormat="1" hidden="1" x14ac:dyDescent="0.35">
      <c r="B575" s="45"/>
      <c r="F575" s="46"/>
      <c r="G575" s="46"/>
      <c r="H575" s="46"/>
      <c r="I575" s="46"/>
      <c r="J575" s="46"/>
      <c r="K575" s="46"/>
    </row>
    <row r="576" spans="2:11" s="42" customFormat="1" hidden="1" x14ac:dyDescent="0.35">
      <c r="B576" s="45"/>
      <c r="F576" s="46"/>
      <c r="G576" s="46"/>
      <c r="H576" s="46"/>
      <c r="I576" s="46"/>
      <c r="J576" s="46"/>
      <c r="K576" s="46"/>
    </row>
    <row r="577" spans="2:11" s="42" customFormat="1" hidden="1" x14ac:dyDescent="0.35">
      <c r="B577" s="45"/>
      <c r="F577" s="46"/>
      <c r="G577" s="46"/>
      <c r="H577" s="46"/>
      <c r="I577" s="46"/>
      <c r="J577" s="46"/>
      <c r="K577" s="46"/>
    </row>
    <row r="578" spans="2:11" s="42" customFormat="1" hidden="1" x14ac:dyDescent="0.35">
      <c r="B578" s="45"/>
      <c r="F578" s="46"/>
      <c r="G578" s="46"/>
      <c r="H578" s="46"/>
      <c r="I578" s="46"/>
      <c r="J578" s="46"/>
      <c r="K578" s="46"/>
    </row>
    <row r="579" spans="2:11" s="42" customFormat="1" hidden="1" x14ac:dyDescent="0.35">
      <c r="B579" s="45"/>
      <c r="F579" s="46"/>
      <c r="G579" s="46"/>
      <c r="H579" s="46"/>
      <c r="I579" s="46"/>
      <c r="J579" s="46"/>
      <c r="K579" s="46"/>
    </row>
    <row r="580" spans="2:11" s="42" customFormat="1" hidden="1" x14ac:dyDescent="0.35">
      <c r="B580" s="45"/>
      <c r="F580" s="46"/>
      <c r="G580" s="46"/>
      <c r="H580" s="46"/>
      <c r="I580" s="46"/>
      <c r="J580" s="46"/>
      <c r="K580" s="46"/>
    </row>
    <row r="581" spans="2:11" s="42" customFormat="1" hidden="1" x14ac:dyDescent="0.35">
      <c r="B581" s="45"/>
      <c r="F581" s="46"/>
      <c r="G581" s="46"/>
      <c r="H581" s="46"/>
      <c r="I581" s="46"/>
      <c r="J581" s="46"/>
      <c r="K581" s="46"/>
    </row>
    <row r="582" spans="2:11" s="42" customFormat="1" hidden="1" x14ac:dyDescent="0.35">
      <c r="B582" s="45"/>
      <c r="F582" s="46"/>
      <c r="G582" s="46"/>
      <c r="H582" s="46"/>
      <c r="I582" s="46"/>
      <c r="J582" s="46"/>
      <c r="K582" s="46"/>
    </row>
    <row r="583" spans="2:11" s="42" customFormat="1" hidden="1" x14ac:dyDescent="0.35">
      <c r="B583" s="45"/>
      <c r="F583" s="46"/>
      <c r="G583" s="46"/>
      <c r="H583" s="46"/>
      <c r="I583" s="46"/>
      <c r="J583" s="46"/>
      <c r="K583" s="46"/>
    </row>
    <row r="584" spans="2:11" s="42" customFormat="1" hidden="1" x14ac:dyDescent="0.35">
      <c r="B584" s="45"/>
      <c r="F584" s="46"/>
      <c r="G584" s="46"/>
      <c r="H584" s="46"/>
      <c r="I584" s="46"/>
      <c r="J584" s="46"/>
      <c r="K584" s="46"/>
    </row>
    <row r="585" spans="2:11" s="42" customFormat="1" hidden="1" x14ac:dyDescent="0.35">
      <c r="B585" s="45"/>
      <c r="F585" s="46"/>
      <c r="G585" s="46"/>
      <c r="H585" s="46"/>
      <c r="I585" s="46"/>
      <c r="J585" s="46"/>
      <c r="K585" s="46"/>
    </row>
    <row r="586" spans="2:11" s="42" customFormat="1" hidden="1" x14ac:dyDescent="0.35">
      <c r="B586" s="45"/>
      <c r="F586" s="46"/>
      <c r="G586" s="46"/>
      <c r="H586" s="46"/>
      <c r="I586" s="46"/>
      <c r="J586" s="46"/>
      <c r="K586" s="46"/>
    </row>
    <row r="587" spans="2:11" s="42" customFormat="1" hidden="1" x14ac:dyDescent="0.35">
      <c r="B587" s="45"/>
      <c r="F587" s="46"/>
      <c r="G587" s="46"/>
      <c r="H587" s="46"/>
      <c r="I587" s="46"/>
      <c r="J587" s="46"/>
      <c r="K587" s="46"/>
    </row>
    <row r="588" spans="2:11" s="42" customFormat="1" hidden="1" x14ac:dyDescent="0.35">
      <c r="B588" s="45"/>
      <c r="F588" s="46"/>
      <c r="G588" s="46"/>
      <c r="H588" s="46"/>
      <c r="I588" s="46"/>
      <c r="J588" s="46"/>
      <c r="K588" s="46"/>
    </row>
    <row r="589" spans="2:11" s="42" customFormat="1" hidden="1" x14ac:dyDescent="0.35">
      <c r="B589" s="45"/>
      <c r="F589" s="46"/>
      <c r="G589" s="46"/>
      <c r="H589" s="46"/>
      <c r="I589" s="46"/>
      <c r="J589" s="46"/>
      <c r="K589" s="46"/>
    </row>
    <row r="590" spans="2:11" s="42" customFormat="1" hidden="1" x14ac:dyDescent="0.35">
      <c r="B590" s="45"/>
      <c r="F590" s="46"/>
      <c r="G590" s="46"/>
      <c r="H590" s="46"/>
      <c r="I590" s="46"/>
      <c r="J590" s="46"/>
      <c r="K590" s="46"/>
    </row>
    <row r="591" spans="2:11" s="42" customFormat="1" hidden="1" x14ac:dyDescent="0.35">
      <c r="B591" s="45"/>
      <c r="F591" s="46"/>
      <c r="G591" s="46"/>
      <c r="H591" s="46"/>
      <c r="I591" s="46"/>
      <c r="J591" s="46"/>
      <c r="K591" s="46"/>
    </row>
    <row r="592" spans="2:11" s="42" customFormat="1" hidden="1" x14ac:dyDescent="0.35">
      <c r="B592" s="45"/>
      <c r="F592" s="46"/>
      <c r="G592" s="46"/>
      <c r="H592" s="46"/>
      <c r="I592" s="46"/>
      <c r="J592" s="46"/>
      <c r="K592" s="46"/>
    </row>
    <row r="593" spans="2:11" s="42" customFormat="1" hidden="1" x14ac:dyDescent="0.35">
      <c r="B593" s="45"/>
      <c r="F593" s="46"/>
      <c r="G593" s="46"/>
      <c r="H593" s="46"/>
      <c r="I593" s="46"/>
      <c r="J593" s="46"/>
      <c r="K593" s="46"/>
    </row>
    <row r="594" spans="2:11" s="42" customFormat="1" hidden="1" x14ac:dyDescent="0.35">
      <c r="B594" s="45"/>
      <c r="F594" s="46"/>
      <c r="G594" s="46"/>
      <c r="H594" s="46"/>
      <c r="I594" s="46"/>
      <c r="J594" s="46"/>
      <c r="K594" s="46"/>
    </row>
    <row r="595" spans="2:11" s="42" customFormat="1" hidden="1" x14ac:dyDescent="0.35">
      <c r="B595" s="45"/>
      <c r="F595" s="46"/>
      <c r="G595" s="46"/>
      <c r="H595" s="46"/>
      <c r="I595" s="46"/>
      <c r="J595" s="46"/>
      <c r="K595" s="46"/>
    </row>
    <row r="596" spans="2:11" s="42" customFormat="1" hidden="1" x14ac:dyDescent="0.35">
      <c r="B596" s="45"/>
      <c r="F596" s="46"/>
      <c r="G596" s="46"/>
      <c r="H596" s="46"/>
      <c r="I596" s="46"/>
      <c r="J596" s="46"/>
      <c r="K596" s="46"/>
    </row>
    <row r="597" spans="2:11" s="42" customFormat="1" hidden="1" x14ac:dyDescent="0.35">
      <c r="B597" s="45"/>
      <c r="F597" s="46"/>
      <c r="G597" s="46"/>
      <c r="H597" s="46"/>
      <c r="I597" s="46"/>
      <c r="J597" s="46"/>
      <c r="K597" s="46"/>
    </row>
    <row r="598" spans="2:11" s="42" customFormat="1" hidden="1" x14ac:dyDescent="0.35">
      <c r="B598" s="45"/>
      <c r="F598" s="46"/>
      <c r="G598" s="46"/>
      <c r="H598" s="46"/>
      <c r="I598" s="46"/>
      <c r="J598" s="46"/>
      <c r="K598" s="46"/>
    </row>
    <row r="599" spans="2:11" s="42" customFormat="1" hidden="1" x14ac:dyDescent="0.35">
      <c r="B599" s="45"/>
      <c r="F599" s="46"/>
      <c r="G599" s="46"/>
      <c r="H599" s="46"/>
      <c r="I599" s="46"/>
      <c r="J599" s="46"/>
      <c r="K599" s="46"/>
    </row>
    <row r="600" spans="2:11" s="42" customFormat="1" hidden="1" x14ac:dyDescent="0.35">
      <c r="B600" s="45"/>
      <c r="F600" s="46"/>
      <c r="G600" s="46"/>
      <c r="H600" s="46"/>
      <c r="I600" s="46"/>
      <c r="J600" s="46"/>
      <c r="K600" s="46"/>
    </row>
    <row r="601" spans="2:11" s="42" customFormat="1" hidden="1" x14ac:dyDescent="0.35">
      <c r="B601" s="45"/>
      <c r="F601" s="46"/>
      <c r="G601" s="46"/>
      <c r="H601" s="46"/>
      <c r="I601" s="46"/>
      <c r="J601" s="46"/>
      <c r="K601" s="46"/>
    </row>
    <row r="602" spans="2:11" s="42" customFormat="1" hidden="1" x14ac:dyDescent="0.35">
      <c r="B602" s="45"/>
      <c r="F602" s="46"/>
      <c r="G602" s="46"/>
      <c r="H602" s="46"/>
      <c r="I602" s="46"/>
      <c r="J602" s="46"/>
      <c r="K602" s="46"/>
    </row>
    <row r="603" spans="2:11" s="42" customFormat="1" hidden="1" x14ac:dyDescent="0.35">
      <c r="B603" s="45"/>
      <c r="F603" s="46"/>
      <c r="G603" s="46"/>
      <c r="H603" s="46"/>
      <c r="I603" s="46"/>
      <c r="J603" s="46"/>
      <c r="K603" s="46"/>
    </row>
    <row r="604" spans="2:11" s="42" customFormat="1" hidden="1" x14ac:dyDescent="0.35">
      <c r="B604" s="45"/>
      <c r="F604" s="46"/>
      <c r="G604" s="46"/>
      <c r="H604" s="46"/>
      <c r="I604" s="46"/>
      <c r="J604" s="46"/>
      <c r="K604" s="46"/>
    </row>
    <row r="605" spans="2:11" s="42" customFormat="1" hidden="1" x14ac:dyDescent="0.35">
      <c r="B605" s="45"/>
      <c r="F605" s="46"/>
      <c r="G605" s="46"/>
      <c r="H605" s="46"/>
      <c r="I605" s="46"/>
      <c r="J605" s="46"/>
      <c r="K605" s="46"/>
    </row>
    <row r="606" spans="2:11" s="42" customFormat="1" hidden="1" x14ac:dyDescent="0.35">
      <c r="B606" s="45"/>
      <c r="F606" s="46"/>
      <c r="G606" s="46"/>
      <c r="H606" s="46"/>
      <c r="I606" s="46"/>
      <c r="J606" s="46"/>
      <c r="K606" s="46"/>
    </row>
    <row r="607" spans="2:11" s="42" customFormat="1" hidden="1" x14ac:dyDescent="0.35">
      <c r="B607" s="45"/>
      <c r="F607" s="46"/>
      <c r="G607" s="46"/>
      <c r="H607" s="46"/>
      <c r="I607" s="46"/>
      <c r="J607" s="46"/>
      <c r="K607" s="46"/>
    </row>
    <row r="608" spans="2:11" s="42" customFormat="1" hidden="1" x14ac:dyDescent="0.35">
      <c r="B608" s="45"/>
      <c r="F608" s="46"/>
      <c r="G608" s="46"/>
      <c r="H608" s="46"/>
      <c r="I608" s="46"/>
      <c r="J608" s="46"/>
      <c r="K608" s="46"/>
    </row>
    <row r="609" spans="2:11" s="42" customFormat="1" hidden="1" x14ac:dyDescent="0.35">
      <c r="B609" s="45"/>
      <c r="F609" s="46"/>
      <c r="G609" s="46"/>
      <c r="H609" s="46"/>
      <c r="I609" s="46"/>
      <c r="J609" s="46"/>
      <c r="K609" s="46"/>
    </row>
    <row r="610" spans="2:11" s="42" customFormat="1" hidden="1" x14ac:dyDescent="0.35">
      <c r="B610" s="45"/>
      <c r="F610" s="46"/>
      <c r="G610" s="46"/>
      <c r="H610" s="46"/>
      <c r="I610" s="46"/>
      <c r="J610" s="46"/>
      <c r="K610" s="46"/>
    </row>
    <row r="611" spans="2:11" s="42" customFormat="1" hidden="1" x14ac:dyDescent="0.35">
      <c r="B611" s="45"/>
      <c r="F611" s="46"/>
      <c r="G611" s="46"/>
      <c r="H611" s="46"/>
      <c r="I611" s="46"/>
      <c r="J611" s="46"/>
      <c r="K611" s="46"/>
    </row>
    <row r="612" spans="2:11" s="42" customFormat="1" hidden="1" x14ac:dyDescent="0.35">
      <c r="B612" s="45"/>
      <c r="F612" s="46"/>
      <c r="G612" s="46"/>
      <c r="H612" s="46"/>
      <c r="I612" s="46"/>
      <c r="J612" s="46"/>
      <c r="K612" s="46"/>
    </row>
    <row r="613" spans="2:11" s="42" customFormat="1" hidden="1" x14ac:dyDescent="0.35">
      <c r="B613" s="45"/>
      <c r="F613" s="46"/>
      <c r="G613" s="46"/>
      <c r="H613" s="46"/>
      <c r="I613" s="46"/>
      <c r="J613" s="46"/>
      <c r="K613" s="46"/>
    </row>
    <row r="614" spans="2:11" s="42" customFormat="1" hidden="1" x14ac:dyDescent="0.35">
      <c r="B614" s="45"/>
      <c r="F614" s="46"/>
      <c r="G614" s="46"/>
      <c r="H614" s="46"/>
      <c r="I614" s="46"/>
      <c r="J614" s="46"/>
      <c r="K614" s="46"/>
    </row>
    <row r="615" spans="2:11" s="42" customFormat="1" hidden="1" x14ac:dyDescent="0.35">
      <c r="B615" s="45"/>
      <c r="F615" s="46"/>
      <c r="G615" s="46"/>
      <c r="H615" s="46"/>
      <c r="I615" s="46"/>
      <c r="J615" s="46"/>
      <c r="K615" s="46"/>
    </row>
    <row r="616" spans="2:11" s="42" customFormat="1" hidden="1" x14ac:dyDescent="0.35">
      <c r="B616" s="45"/>
      <c r="F616" s="46"/>
      <c r="G616" s="46"/>
      <c r="H616" s="46"/>
      <c r="I616" s="46"/>
      <c r="J616" s="46"/>
      <c r="K616" s="46"/>
    </row>
    <row r="617" spans="2:11" s="42" customFormat="1" hidden="1" x14ac:dyDescent="0.35">
      <c r="B617" s="45"/>
      <c r="F617" s="46"/>
      <c r="G617" s="46"/>
      <c r="H617" s="46"/>
      <c r="I617" s="46"/>
      <c r="J617" s="46"/>
      <c r="K617" s="46"/>
    </row>
    <row r="618" spans="2:11" s="42" customFormat="1" hidden="1" x14ac:dyDescent="0.35">
      <c r="B618" s="45"/>
      <c r="F618" s="46"/>
      <c r="G618" s="46"/>
      <c r="H618" s="46"/>
      <c r="I618" s="46"/>
      <c r="J618" s="46"/>
      <c r="K618" s="46"/>
    </row>
    <row r="619" spans="2:11" s="42" customFormat="1" hidden="1" x14ac:dyDescent="0.35">
      <c r="B619" s="45"/>
      <c r="F619" s="46"/>
      <c r="G619" s="46"/>
      <c r="H619" s="46"/>
      <c r="I619" s="46"/>
      <c r="J619" s="46"/>
      <c r="K619" s="46"/>
    </row>
    <row r="620" spans="2:11" s="42" customFormat="1" hidden="1" x14ac:dyDescent="0.35">
      <c r="B620" s="45"/>
      <c r="F620" s="46"/>
      <c r="G620" s="46"/>
      <c r="H620" s="46"/>
      <c r="I620" s="46"/>
      <c r="J620" s="46"/>
      <c r="K620" s="46"/>
    </row>
    <row r="621" spans="2:11" s="42" customFormat="1" hidden="1" x14ac:dyDescent="0.35">
      <c r="B621" s="45"/>
      <c r="F621" s="46"/>
      <c r="G621" s="46"/>
      <c r="H621" s="46"/>
      <c r="I621" s="46"/>
      <c r="J621" s="46"/>
      <c r="K621" s="46"/>
    </row>
    <row r="622" spans="2:11" s="42" customFormat="1" hidden="1" x14ac:dyDescent="0.35">
      <c r="B622" s="45"/>
      <c r="F622" s="46"/>
      <c r="G622" s="46"/>
      <c r="H622" s="46"/>
      <c r="I622" s="46"/>
      <c r="J622" s="46"/>
      <c r="K622" s="46"/>
    </row>
    <row r="623" spans="2:11" s="42" customFormat="1" hidden="1" x14ac:dyDescent="0.35">
      <c r="B623" s="45"/>
      <c r="F623" s="46"/>
      <c r="G623" s="46"/>
      <c r="H623" s="46"/>
      <c r="I623" s="46"/>
      <c r="J623" s="46"/>
      <c r="K623" s="46"/>
    </row>
    <row r="624" spans="2:11" s="42" customFormat="1" hidden="1" x14ac:dyDescent="0.35">
      <c r="B624" s="45"/>
      <c r="F624" s="46"/>
      <c r="G624" s="46"/>
      <c r="H624" s="46"/>
      <c r="I624" s="46"/>
      <c r="J624" s="46"/>
      <c r="K624" s="46"/>
    </row>
    <row r="625" spans="2:11" s="42" customFormat="1" hidden="1" x14ac:dyDescent="0.35">
      <c r="B625" s="45"/>
      <c r="F625" s="46"/>
      <c r="G625" s="46"/>
      <c r="H625" s="46"/>
      <c r="I625" s="46"/>
      <c r="J625" s="46"/>
      <c r="K625" s="46"/>
    </row>
    <row r="626" spans="2:11" s="42" customFormat="1" hidden="1" x14ac:dyDescent="0.35">
      <c r="B626" s="45"/>
      <c r="F626" s="46"/>
      <c r="G626" s="46"/>
      <c r="H626" s="46"/>
      <c r="I626" s="46"/>
      <c r="J626" s="46"/>
      <c r="K626" s="46"/>
    </row>
    <row r="627" spans="2:11" s="42" customFormat="1" hidden="1" x14ac:dyDescent="0.35">
      <c r="B627" s="45"/>
      <c r="F627" s="46"/>
      <c r="G627" s="46"/>
      <c r="H627" s="46"/>
      <c r="I627" s="46"/>
      <c r="J627" s="46"/>
      <c r="K627" s="46"/>
    </row>
    <row r="628" spans="2:11" s="42" customFormat="1" hidden="1" x14ac:dyDescent="0.35">
      <c r="B628" s="45"/>
      <c r="F628" s="46"/>
      <c r="G628" s="46"/>
      <c r="H628" s="46"/>
      <c r="I628" s="46"/>
      <c r="J628" s="46"/>
      <c r="K628" s="46"/>
    </row>
    <row r="629" spans="2:11" s="42" customFormat="1" hidden="1" x14ac:dyDescent="0.35">
      <c r="B629" s="45"/>
      <c r="F629" s="46"/>
      <c r="G629" s="46"/>
      <c r="H629" s="46"/>
      <c r="I629" s="46"/>
      <c r="J629" s="46"/>
      <c r="K629" s="46"/>
    </row>
    <row r="630" spans="2:11" s="42" customFormat="1" hidden="1" x14ac:dyDescent="0.35">
      <c r="B630" s="45"/>
      <c r="F630" s="46"/>
      <c r="G630" s="46"/>
      <c r="H630" s="46"/>
      <c r="I630" s="46"/>
      <c r="J630" s="46"/>
      <c r="K630" s="46"/>
    </row>
    <row r="631" spans="2:11" s="42" customFormat="1" hidden="1" x14ac:dyDescent="0.35">
      <c r="B631" s="45"/>
      <c r="F631" s="46"/>
      <c r="G631" s="46"/>
      <c r="H631" s="46"/>
      <c r="I631" s="46"/>
      <c r="J631" s="46"/>
      <c r="K631" s="46"/>
    </row>
    <row r="632" spans="2:11" s="42" customFormat="1" hidden="1" x14ac:dyDescent="0.35">
      <c r="B632" s="45"/>
      <c r="F632" s="46"/>
      <c r="G632" s="46"/>
      <c r="H632" s="46"/>
      <c r="I632" s="46"/>
      <c r="J632" s="46"/>
      <c r="K632" s="46"/>
    </row>
    <row r="633" spans="2:11" s="42" customFormat="1" hidden="1" x14ac:dyDescent="0.35">
      <c r="B633" s="45"/>
      <c r="F633" s="46"/>
      <c r="G633" s="46"/>
      <c r="H633" s="46"/>
      <c r="I633" s="46"/>
      <c r="J633" s="46"/>
      <c r="K633" s="46"/>
    </row>
    <row r="634" spans="2:11" s="42" customFormat="1" hidden="1" x14ac:dyDescent="0.35">
      <c r="B634" s="45"/>
      <c r="F634" s="46"/>
      <c r="G634" s="46"/>
      <c r="H634" s="46"/>
      <c r="I634" s="46"/>
      <c r="J634" s="46"/>
      <c r="K634" s="46"/>
    </row>
    <row r="635" spans="2:11" s="42" customFormat="1" hidden="1" x14ac:dyDescent="0.35">
      <c r="B635" s="45"/>
      <c r="F635" s="46"/>
      <c r="G635" s="46"/>
      <c r="H635" s="46"/>
      <c r="I635" s="46"/>
      <c r="J635" s="46"/>
      <c r="K635" s="46"/>
    </row>
    <row r="636" spans="2:11" s="42" customFormat="1" hidden="1" x14ac:dyDescent="0.35">
      <c r="B636" s="45"/>
      <c r="F636" s="46"/>
      <c r="G636" s="46"/>
      <c r="H636" s="46"/>
      <c r="I636" s="46"/>
      <c r="J636" s="46"/>
      <c r="K636" s="46"/>
    </row>
    <row r="637" spans="2:11" s="42" customFormat="1" hidden="1" x14ac:dyDescent="0.35">
      <c r="B637" s="45"/>
      <c r="F637" s="46"/>
      <c r="G637" s="46"/>
      <c r="H637" s="46"/>
      <c r="I637" s="46"/>
      <c r="J637" s="46"/>
      <c r="K637" s="46"/>
    </row>
    <row r="638" spans="2:11" s="42" customFormat="1" hidden="1" x14ac:dyDescent="0.35">
      <c r="B638" s="45"/>
      <c r="F638" s="46"/>
      <c r="G638" s="46"/>
      <c r="H638" s="46"/>
      <c r="I638" s="46"/>
      <c r="J638" s="46"/>
      <c r="K638" s="46"/>
    </row>
    <row r="639" spans="2:11" s="42" customFormat="1" hidden="1" x14ac:dyDescent="0.35">
      <c r="B639" s="45"/>
      <c r="F639" s="46"/>
      <c r="G639" s="46"/>
      <c r="H639" s="46"/>
      <c r="I639" s="46"/>
      <c r="J639" s="46"/>
      <c r="K639" s="46"/>
    </row>
    <row r="640" spans="2:11" s="42" customFormat="1" hidden="1" x14ac:dyDescent="0.35">
      <c r="B640" s="45"/>
      <c r="F640" s="46"/>
      <c r="G640" s="46"/>
      <c r="H640" s="46"/>
      <c r="I640" s="46"/>
      <c r="J640" s="46"/>
      <c r="K640" s="46"/>
    </row>
    <row r="641" spans="2:11" s="42" customFormat="1" hidden="1" x14ac:dyDescent="0.35">
      <c r="B641" s="45"/>
      <c r="F641" s="46"/>
      <c r="G641" s="46"/>
      <c r="H641" s="46"/>
      <c r="I641" s="46"/>
      <c r="J641" s="46"/>
      <c r="K641" s="46"/>
    </row>
    <row r="642" spans="2:11" s="42" customFormat="1" hidden="1" x14ac:dyDescent="0.35">
      <c r="B642" s="45"/>
      <c r="F642" s="46"/>
      <c r="G642" s="46"/>
      <c r="H642" s="46"/>
      <c r="I642" s="46"/>
      <c r="J642" s="46"/>
      <c r="K642" s="46"/>
    </row>
    <row r="643" spans="2:11" s="42" customFormat="1" hidden="1" x14ac:dyDescent="0.35">
      <c r="B643" s="45"/>
      <c r="F643" s="46"/>
      <c r="G643" s="46"/>
      <c r="H643" s="46"/>
      <c r="I643" s="46"/>
      <c r="J643" s="46"/>
      <c r="K643" s="46"/>
    </row>
    <row r="644" spans="2:11" s="42" customFormat="1" hidden="1" x14ac:dyDescent="0.35">
      <c r="B644" s="45"/>
      <c r="F644" s="46"/>
      <c r="G644" s="46"/>
      <c r="H644" s="46"/>
      <c r="I644" s="46"/>
      <c r="J644" s="46"/>
      <c r="K644" s="46"/>
    </row>
    <row r="645" spans="2:11" s="42" customFormat="1" hidden="1" x14ac:dyDescent="0.35">
      <c r="B645" s="45"/>
      <c r="F645" s="46"/>
      <c r="G645" s="46"/>
      <c r="H645" s="46"/>
      <c r="I645" s="46"/>
      <c r="J645" s="46"/>
      <c r="K645" s="46"/>
    </row>
    <row r="646" spans="2:11" s="42" customFormat="1" hidden="1" x14ac:dyDescent="0.35">
      <c r="B646" s="45"/>
      <c r="F646" s="46"/>
      <c r="G646" s="46"/>
      <c r="H646" s="46"/>
      <c r="I646" s="46"/>
      <c r="J646" s="46"/>
      <c r="K646" s="46"/>
    </row>
    <row r="647" spans="2:11" s="42" customFormat="1" hidden="1" x14ac:dyDescent="0.35">
      <c r="B647" s="45"/>
      <c r="F647" s="46"/>
      <c r="G647" s="46"/>
      <c r="H647" s="46"/>
      <c r="I647" s="46"/>
      <c r="J647" s="46"/>
      <c r="K647" s="46"/>
    </row>
    <row r="648" spans="2:11" s="42" customFormat="1" hidden="1" x14ac:dyDescent="0.35">
      <c r="B648" s="45"/>
      <c r="F648" s="46"/>
      <c r="G648" s="46"/>
      <c r="H648" s="46"/>
      <c r="I648" s="46"/>
      <c r="J648" s="46"/>
      <c r="K648" s="46"/>
    </row>
    <row r="649" spans="2:11" s="42" customFormat="1" hidden="1" x14ac:dyDescent="0.35">
      <c r="B649" s="45"/>
      <c r="F649" s="46"/>
      <c r="G649" s="46"/>
      <c r="H649" s="46"/>
      <c r="I649" s="46"/>
      <c r="J649" s="46"/>
      <c r="K649" s="46"/>
    </row>
    <row r="650" spans="2:11" s="42" customFormat="1" hidden="1" x14ac:dyDescent="0.35">
      <c r="B650" s="45"/>
      <c r="F650" s="46"/>
      <c r="G650" s="46"/>
      <c r="H650" s="46"/>
      <c r="I650" s="46"/>
      <c r="J650" s="46"/>
      <c r="K650" s="46"/>
    </row>
    <row r="651" spans="2:11" s="42" customFormat="1" hidden="1" x14ac:dyDescent="0.35">
      <c r="B651" s="45"/>
      <c r="F651" s="46"/>
      <c r="G651" s="46"/>
      <c r="H651" s="46"/>
      <c r="I651" s="46"/>
      <c r="J651" s="46"/>
      <c r="K651" s="46"/>
    </row>
    <row r="652" spans="2:11" s="42" customFormat="1" hidden="1" x14ac:dyDescent="0.35">
      <c r="B652" s="45"/>
      <c r="F652" s="46"/>
      <c r="G652" s="46"/>
      <c r="H652" s="46"/>
      <c r="I652" s="46"/>
      <c r="J652" s="46"/>
      <c r="K652" s="46"/>
    </row>
    <row r="653" spans="2:11" s="42" customFormat="1" hidden="1" x14ac:dyDescent="0.35">
      <c r="B653" s="45"/>
      <c r="F653" s="46"/>
      <c r="G653" s="46"/>
      <c r="H653" s="46"/>
      <c r="I653" s="46"/>
      <c r="J653" s="46"/>
      <c r="K653" s="46"/>
    </row>
    <row r="654" spans="2:11" s="42" customFormat="1" hidden="1" x14ac:dyDescent="0.35">
      <c r="B654" s="45"/>
      <c r="F654" s="46"/>
      <c r="G654" s="46"/>
      <c r="H654" s="46"/>
      <c r="I654" s="46"/>
      <c r="J654" s="46"/>
      <c r="K654" s="46"/>
    </row>
    <row r="655" spans="2:11" s="42" customFormat="1" hidden="1" x14ac:dyDescent="0.35">
      <c r="B655" s="45"/>
      <c r="F655" s="46"/>
      <c r="G655" s="46"/>
      <c r="H655" s="46"/>
      <c r="I655" s="46"/>
      <c r="J655" s="46"/>
      <c r="K655" s="46"/>
    </row>
    <row r="656" spans="2:11" s="42" customFormat="1" hidden="1" x14ac:dyDescent="0.35">
      <c r="B656" s="45"/>
      <c r="F656" s="46"/>
      <c r="G656" s="46"/>
      <c r="H656" s="46"/>
      <c r="I656" s="46"/>
      <c r="J656" s="46"/>
      <c r="K656" s="46"/>
    </row>
    <row r="657" spans="2:11" s="42" customFormat="1" hidden="1" x14ac:dyDescent="0.35">
      <c r="B657" s="45"/>
      <c r="F657" s="46"/>
      <c r="G657" s="46"/>
      <c r="H657" s="46"/>
      <c r="I657" s="46"/>
      <c r="J657" s="46"/>
      <c r="K657" s="46"/>
    </row>
    <row r="658" spans="2:11" s="42" customFormat="1" hidden="1" x14ac:dyDescent="0.35">
      <c r="B658" s="45"/>
      <c r="F658" s="46"/>
      <c r="G658" s="46"/>
      <c r="H658" s="46"/>
      <c r="I658" s="46"/>
      <c r="J658" s="46"/>
      <c r="K658" s="46"/>
    </row>
    <row r="659" spans="2:11" s="42" customFormat="1" hidden="1" x14ac:dyDescent="0.35">
      <c r="B659" s="45"/>
      <c r="F659" s="46"/>
      <c r="G659" s="46"/>
      <c r="H659" s="46"/>
      <c r="I659" s="46"/>
      <c r="J659" s="46"/>
      <c r="K659" s="46"/>
    </row>
    <row r="660" spans="2:11" s="42" customFormat="1" hidden="1" x14ac:dyDescent="0.35">
      <c r="B660" s="45"/>
      <c r="F660" s="46"/>
      <c r="G660" s="46"/>
      <c r="H660" s="46"/>
      <c r="I660" s="46"/>
      <c r="J660" s="46"/>
      <c r="K660" s="46"/>
    </row>
    <row r="661" spans="2:11" s="42" customFormat="1" hidden="1" x14ac:dyDescent="0.35">
      <c r="B661" s="45"/>
      <c r="F661" s="46"/>
      <c r="G661" s="46"/>
      <c r="H661" s="46"/>
      <c r="I661" s="46"/>
      <c r="J661" s="46"/>
      <c r="K661" s="46"/>
    </row>
    <row r="662" spans="2:11" s="42" customFormat="1" hidden="1" x14ac:dyDescent="0.35">
      <c r="B662" s="45"/>
      <c r="F662" s="46"/>
      <c r="G662" s="46"/>
      <c r="H662" s="46"/>
      <c r="I662" s="46"/>
      <c r="J662" s="46"/>
      <c r="K662" s="46"/>
    </row>
    <row r="663" spans="2:11" s="42" customFormat="1" hidden="1" x14ac:dyDescent="0.35">
      <c r="B663" s="45"/>
      <c r="F663" s="46"/>
      <c r="G663" s="46"/>
      <c r="H663" s="46"/>
      <c r="I663" s="46"/>
      <c r="J663" s="46"/>
      <c r="K663" s="46"/>
    </row>
    <row r="664" spans="2:11" s="42" customFormat="1" hidden="1" x14ac:dyDescent="0.35">
      <c r="B664" s="45"/>
      <c r="F664" s="46"/>
      <c r="G664" s="46"/>
      <c r="H664" s="46"/>
      <c r="I664" s="46"/>
      <c r="J664" s="46"/>
      <c r="K664" s="46"/>
    </row>
    <row r="665" spans="2:11" s="42" customFormat="1" hidden="1" x14ac:dyDescent="0.35">
      <c r="B665" s="45"/>
      <c r="F665" s="46"/>
      <c r="G665" s="46"/>
      <c r="H665" s="46"/>
      <c r="I665" s="46"/>
      <c r="J665" s="46"/>
      <c r="K665" s="46"/>
    </row>
    <row r="666" spans="2:11" s="42" customFormat="1" hidden="1" x14ac:dyDescent="0.35">
      <c r="B666" s="45"/>
      <c r="F666" s="46"/>
      <c r="G666" s="46"/>
      <c r="H666" s="46"/>
      <c r="I666" s="46"/>
      <c r="J666" s="46"/>
      <c r="K666" s="46"/>
    </row>
    <row r="667" spans="2:11" s="42" customFormat="1" hidden="1" x14ac:dyDescent="0.35">
      <c r="B667" s="45"/>
      <c r="F667" s="46"/>
      <c r="G667" s="46"/>
      <c r="H667" s="46"/>
      <c r="I667" s="46"/>
      <c r="J667" s="46"/>
      <c r="K667" s="46"/>
    </row>
    <row r="668" spans="2:11" s="42" customFormat="1" hidden="1" x14ac:dyDescent="0.35">
      <c r="B668" s="45"/>
      <c r="F668" s="46"/>
      <c r="G668" s="46"/>
      <c r="H668" s="46"/>
      <c r="I668" s="46"/>
      <c r="J668" s="46"/>
      <c r="K668" s="46"/>
    </row>
    <row r="669" spans="2:11" s="42" customFormat="1" hidden="1" x14ac:dyDescent="0.35">
      <c r="B669" s="45"/>
      <c r="F669" s="46"/>
      <c r="G669" s="46"/>
      <c r="H669" s="46"/>
      <c r="I669" s="46"/>
      <c r="J669" s="46"/>
      <c r="K669" s="46"/>
    </row>
    <row r="670" spans="2:11" s="42" customFormat="1" hidden="1" x14ac:dyDescent="0.35">
      <c r="B670" s="45"/>
      <c r="F670" s="46"/>
      <c r="G670" s="46"/>
      <c r="H670" s="46"/>
      <c r="I670" s="46"/>
      <c r="J670" s="46"/>
      <c r="K670" s="46"/>
    </row>
    <row r="671" spans="2:11" s="42" customFormat="1" hidden="1" x14ac:dyDescent="0.35">
      <c r="B671" s="45"/>
      <c r="F671" s="46"/>
      <c r="G671" s="46"/>
      <c r="H671" s="46"/>
      <c r="I671" s="46"/>
      <c r="J671" s="46"/>
      <c r="K671" s="46"/>
    </row>
    <row r="672" spans="2:11" s="42" customFormat="1" hidden="1" x14ac:dyDescent="0.35">
      <c r="B672" s="45"/>
      <c r="F672" s="46"/>
      <c r="G672" s="46"/>
      <c r="H672" s="46"/>
      <c r="I672" s="46"/>
      <c r="J672" s="46"/>
      <c r="K672" s="46"/>
    </row>
    <row r="673" spans="2:11" s="42" customFormat="1" hidden="1" x14ac:dyDescent="0.35">
      <c r="B673" s="45"/>
      <c r="F673" s="46"/>
      <c r="G673" s="46"/>
      <c r="H673" s="46"/>
      <c r="I673" s="46"/>
      <c r="J673" s="46"/>
      <c r="K673" s="46"/>
    </row>
    <row r="674" spans="2:11" s="42" customFormat="1" hidden="1" x14ac:dyDescent="0.35">
      <c r="B674" s="45"/>
      <c r="F674" s="46"/>
      <c r="G674" s="46"/>
      <c r="H674" s="46"/>
      <c r="I674" s="46"/>
      <c r="J674" s="46"/>
      <c r="K674" s="46"/>
    </row>
    <row r="675" spans="2:11" s="42" customFormat="1" hidden="1" x14ac:dyDescent="0.35">
      <c r="B675" s="45"/>
      <c r="F675" s="46"/>
      <c r="G675" s="46"/>
      <c r="H675" s="46"/>
      <c r="I675" s="46"/>
      <c r="J675" s="46"/>
      <c r="K675" s="46"/>
    </row>
    <row r="676" spans="2:11" s="42" customFormat="1" hidden="1" x14ac:dyDescent="0.35">
      <c r="B676" s="45"/>
      <c r="F676" s="46"/>
      <c r="G676" s="46"/>
      <c r="H676" s="46"/>
      <c r="I676" s="46"/>
      <c r="J676" s="46"/>
      <c r="K676" s="46"/>
    </row>
    <row r="677" spans="2:11" s="42" customFormat="1" hidden="1" x14ac:dyDescent="0.35">
      <c r="B677" s="45"/>
      <c r="F677" s="46"/>
      <c r="G677" s="46"/>
      <c r="H677" s="46"/>
      <c r="I677" s="46"/>
      <c r="J677" s="46"/>
      <c r="K677" s="46"/>
    </row>
    <row r="678" spans="2:11" s="42" customFormat="1" hidden="1" x14ac:dyDescent="0.35">
      <c r="B678" s="45"/>
      <c r="F678" s="46"/>
      <c r="G678" s="46"/>
      <c r="H678" s="46"/>
      <c r="I678" s="46"/>
      <c r="J678" s="46"/>
      <c r="K678" s="46"/>
    </row>
    <row r="679" spans="2:11" s="42" customFormat="1" hidden="1" x14ac:dyDescent="0.35">
      <c r="B679" s="45"/>
      <c r="F679" s="46"/>
      <c r="G679" s="46"/>
      <c r="H679" s="46"/>
      <c r="I679" s="46"/>
      <c r="J679" s="46"/>
      <c r="K679" s="46"/>
    </row>
    <row r="680" spans="2:11" s="42" customFormat="1" hidden="1" x14ac:dyDescent="0.35">
      <c r="B680" s="45"/>
      <c r="F680" s="46"/>
      <c r="G680" s="46"/>
      <c r="H680" s="46"/>
      <c r="I680" s="46"/>
      <c r="J680" s="46"/>
      <c r="K680" s="46"/>
    </row>
    <row r="681" spans="2:11" s="42" customFormat="1" hidden="1" x14ac:dyDescent="0.35">
      <c r="B681" s="45"/>
      <c r="F681" s="46"/>
      <c r="G681" s="46"/>
      <c r="H681" s="46"/>
      <c r="I681" s="46"/>
      <c r="J681" s="46"/>
      <c r="K681" s="46"/>
    </row>
    <row r="682" spans="2:11" s="42" customFormat="1" hidden="1" x14ac:dyDescent="0.35">
      <c r="B682" s="45"/>
      <c r="F682" s="46"/>
      <c r="G682" s="46"/>
      <c r="H682" s="46"/>
      <c r="I682" s="46"/>
      <c r="J682" s="46"/>
      <c r="K682" s="46"/>
    </row>
    <row r="683" spans="2:11" s="42" customFormat="1" hidden="1" x14ac:dyDescent="0.35">
      <c r="B683" s="45"/>
      <c r="F683" s="46"/>
      <c r="G683" s="46"/>
      <c r="H683" s="46"/>
      <c r="I683" s="46"/>
      <c r="J683" s="46"/>
      <c r="K683" s="46"/>
    </row>
    <row r="684" spans="2:11" s="42" customFormat="1" hidden="1" x14ac:dyDescent="0.35">
      <c r="B684" s="45"/>
      <c r="F684" s="46"/>
      <c r="G684" s="46"/>
      <c r="H684" s="46"/>
      <c r="I684" s="46"/>
      <c r="J684" s="46"/>
      <c r="K684" s="46"/>
    </row>
    <row r="685" spans="2:11" s="42" customFormat="1" hidden="1" x14ac:dyDescent="0.35">
      <c r="B685" s="45"/>
      <c r="F685" s="46"/>
      <c r="G685" s="46"/>
      <c r="H685" s="46"/>
      <c r="I685" s="46"/>
      <c r="J685" s="46"/>
      <c r="K685" s="46"/>
    </row>
    <row r="686" spans="2:11" s="42" customFormat="1" hidden="1" x14ac:dyDescent="0.35">
      <c r="B686" s="45"/>
      <c r="F686" s="46"/>
      <c r="G686" s="46"/>
      <c r="H686" s="46"/>
      <c r="I686" s="46"/>
      <c r="J686" s="46"/>
      <c r="K686" s="46"/>
    </row>
    <row r="687" spans="2:11" s="42" customFormat="1" hidden="1" x14ac:dyDescent="0.35">
      <c r="B687" s="45"/>
      <c r="F687" s="46"/>
      <c r="G687" s="46"/>
      <c r="H687" s="46"/>
      <c r="I687" s="46"/>
      <c r="J687" s="46"/>
      <c r="K687" s="46"/>
    </row>
    <row r="688" spans="2:11" s="42" customFormat="1" hidden="1" x14ac:dyDescent="0.35">
      <c r="B688" s="45"/>
      <c r="F688" s="46"/>
      <c r="G688" s="46"/>
      <c r="H688" s="46"/>
      <c r="I688" s="46"/>
      <c r="J688" s="46"/>
      <c r="K688" s="46"/>
    </row>
    <row r="689" spans="2:11" s="42" customFormat="1" hidden="1" x14ac:dyDescent="0.35">
      <c r="B689" s="45"/>
      <c r="F689" s="46"/>
      <c r="G689" s="46"/>
      <c r="H689" s="46"/>
      <c r="I689" s="46"/>
      <c r="J689" s="46"/>
      <c r="K689" s="46"/>
    </row>
    <row r="690" spans="2:11" s="42" customFormat="1" hidden="1" x14ac:dyDescent="0.35">
      <c r="B690" s="45"/>
      <c r="F690" s="46"/>
      <c r="G690" s="46"/>
      <c r="H690" s="46"/>
      <c r="I690" s="46"/>
      <c r="J690" s="46"/>
      <c r="K690" s="46"/>
    </row>
    <row r="691" spans="2:11" s="42" customFormat="1" hidden="1" x14ac:dyDescent="0.35">
      <c r="B691" s="45"/>
      <c r="F691" s="46"/>
      <c r="G691" s="46"/>
      <c r="H691" s="46"/>
      <c r="I691" s="46"/>
      <c r="J691" s="46"/>
      <c r="K691" s="46"/>
    </row>
    <row r="692" spans="2:11" s="42" customFormat="1" hidden="1" x14ac:dyDescent="0.35">
      <c r="B692" s="45"/>
      <c r="F692" s="46"/>
      <c r="G692" s="46"/>
      <c r="H692" s="46"/>
      <c r="I692" s="46"/>
      <c r="J692" s="46"/>
      <c r="K692" s="46"/>
    </row>
    <row r="693" spans="2:11" s="42" customFormat="1" hidden="1" x14ac:dyDescent="0.35">
      <c r="B693" s="45"/>
      <c r="F693" s="46"/>
      <c r="G693" s="46"/>
      <c r="H693" s="46"/>
      <c r="I693" s="46"/>
      <c r="J693" s="46"/>
      <c r="K693" s="46"/>
    </row>
    <row r="694" spans="2:11" s="42" customFormat="1" hidden="1" x14ac:dyDescent="0.35">
      <c r="B694" s="45"/>
      <c r="F694" s="46"/>
      <c r="G694" s="46"/>
      <c r="H694" s="46"/>
      <c r="I694" s="46"/>
      <c r="J694" s="46"/>
      <c r="K694" s="46"/>
    </row>
    <row r="695" spans="2:11" s="42" customFormat="1" hidden="1" x14ac:dyDescent="0.35">
      <c r="B695" s="45"/>
      <c r="F695" s="46"/>
      <c r="G695" s="46"/>
      <c r="H695" s="46"/>
      <c r="I695" s="46"/>
      <c r="J695" s="46"/>
      <c r="K695" s="46"/>
    </row>
    <row r="696" spans="2:11" s="42" customFormat="1" hidden="1" x14ac:dyDescent="0.35">
      <c r="B696" s="45"/>
      <c r="F696" s="46"/>
      <c r="G696" s="46"/>
      <c r="H696" s="46"/>
      <c r="I696" s="46"/>
      <c r="J696" s="46"/>
      <c r="K696" s="46"/>
    </row>
    <row r="697" spans="2:11" s="42" customFormat="1" hidden="1" x14ac:dyDescent="0.35">
      <c r="B697" s="45"/>
      <c r="F697" s="46"/>
      <c r="G697" s="46"/>
      <c r="H697" s="46"/>
      <c r="I697" s="46"/>
      <c r="J697" s="46"/>
      <c r="K697" s="46"/>
    </row>
    <row r="698" spans="2:11" s="42" customFormat="1" hidden="1" x14ac:dyDescent="0.35">
      <c r="B698" s="45"/>
      <c r="F698" s="46"/>
      <c r="G698" s="46"/>
      <c r="H698" s="46"/>
      <c r="I698" s="46"/>
      <c r="J698" s="46"/>
      <c r="K698" s="46"/>
    </row>
    <row r="699" spans="2:11" s="42" customFormat="1" hidden="1" x14ac:dyDescent="0.35">
      <c r="B699" s="45"/>
      <c r="F699" s="46"/>
      <c r="G699" s="46"/>
      <c r="H699" s="46"/>
      <c r="I699" s="46"/>
      <c r="J699" s="46"/>
      <c r="K699" s="46"/>
    </row>
    <row r="700" spans="2:11" s="42" customFormat="1" hidden="1" x14ac:dyDescent="0.35">
      <c r="B700" s="45"/>
      <c r="F700" s="46"/>
      <c r="G700" s="46"/>
      <c r="H700" s="46"/>
      <c r="I700" s="46"/>
      <c r="J700" s="46"/>
      <c r="K700" s="46"/>
    </row>
    <row r="701" spans="2:11" s="42" customFormat="1" hidden="1" x14ac:dyDescent="0.35">
      <c r="B701" s="45"/>
      <c r="F701" s="46"/>
      <c r="G701" s="46"/>
      <c r="H701" s="46"/>
      <c r="I701" s="46"/>
      <c r="J701" s="46"/>
      <c r="K701" s="46"/>
    </row>
    <row r="702" spans="2:11" s="42" customFormat="1" hidden="1" x14ac:dyDescent="0.35">
      <c r="B702" s="45"/>
      <c r="F702" s="46"/>
      <c r="G702" s="46"/>
      <c r="H702" s="46"/>
      <c r="I702" s="46"/>
      <c r="J702" s="46"/>
      <c r="K702" s="46"/>
    </row>
    <row r="703" spans="2:11" s="42" customFormat="1" hidden="1" x14ac:dyDescent="0.35">
      <c r="B703" s="45"/>
      <c r="F703" s="46"/>
      <c r="G703" s="46"/>
      <c r="H703" s="46"/>
      <c r="I703" s="46"/>
      <c r="J703" s="46"/>
      <c r="K703" s="46"/>
    </row>
    <row r="704" spans="2:11" s="42" customFormat="1" hidden="1" x14ac:dyDescent="0.35">
      <c r="B704" s="45"/>
      <c r="F704" s="46"/>
      <c r="G704" s="46"/>
      <c r="H704" s="46"/>
      <c r="I704" s="46"/>
      <c r="J704" s="46"/>
      <c r="K704" s="46"/>
    </row>
    <row r="705" spans="2:11" s="42" customFormat="1" hidden="1" x14ac:dyDescent="0.35">
      <c r="B705" s="45"/>
      <c r="F705" s="46"/>
      <c r="G705" s="46"/>
      <c r="H705" s="46"/>
      <c r="I705" s="46"/>
      <c r="J705" s="46"/>
      <c r="K705" s="46"/>
    </row>
    <row r="706" spans="2:11" s="42" customFormat="1" hidden="1" x14ac:dyDescent="0.35">
      <c r="B706" s="45"/>
      <c r="F706" s="46"/>
      <c r="G706" s="46"/>
      <c r="H706" s="46"/>
      <c r="I706" s="46"/>
      <c r="J706" s="46"/>
      <c r="K706" s="46"/>
    </row>
    <row r="707" spans="2:11" s="42" customFormat="1" hidden="1" x14ac:dyDescent="0.35">
      <c r="B707" s="45"/>
      <c r="F707" s="46"/>
      <c r="G707" s="46"/>
      <c r="H707" s="46"/>
      <c r="I707" s="46"/>
      <c r="J707" s="46"/>
      <c r="K707" s="46"/>
    </row>
    <row r="708" spans="2:11" s="42" customFormat="1" hidden="1" x14ac:dyDescent="0.35">
      <c r="B708" s="45"/>
      <c r="F708" s="46"/>
      <c r="G708" s="46"/>
      <c r="H708" s="46"/>
      <c r="I708" s="46"/>
      <c r="J708" s="46"/>
      <c r="K708" s="46"/>
    </row>
    <row r="709" spans="2:11" s="42" customFormat="1" hidden="1" x14ac:dyDescent="0.35">
      <c r="B709" s="45"/>
      <c r="F709" s="46"/>
      <c r="G709" s="46"/>
      <c r="H709" s="46"/>
      <c r="I709" s="46"/>
      <c r="J709" s="46"/>
      <c r="K709" s="46"/>
    </row>
    <row r="710" spans="2:11" s="42" customFormat="1" hidden="1" x14ac:dyDescent="0.35">
      <c r="B710" s="45"/>
      <c r="F710" s="46"/>
      <c r="G710" s="46"/>
      <c r="H710" s="46"/>
      <c r="I710" s="46"/>
      <c r="J710" s="46"/>
      <c r="K710" s="46"/>
    </row>
    <row r="711" spans="2:11" s="42" customFormat="1" hidden="1" x14ac:dyDescent="0.35">
      <c r="B711" s="45"/>
      <c r="F711" s="46"/>
      <c r="G711" s="46"/>
      <c r="H711" s="46"/>
      <c r="I711" s="46"/>
      <c r="J711" s="46"/>
      <c r="K711" s="46"/>
    </row>
    <row r="712" spans="2:11" s="42" customFormat="1" hidden="1" x14ac:dyDescent="0.35">
      <c r="B712" s="45"/>
      <c r="F712" s="46"/>
      <c r="G712" s="46"/>
      <c r="H712" s="46"/>
      <c r="I712" s="46"/>
      <c r="J712" s="46"/>
      <c r="K712" s="46"/>
    </row>
    <row r="713" spans="2:11" s="42" customFormat="1" hidden="1" x14ac:dyDescent="0.35">
      <c r="B713" s="45"/>
      <c r="F713" s="46"/>
      <c r="G713" s="46"/>
      <c r="H713" s="46"/>
      <c r="I713" s="46"/>
      <c r="J713" s="46"/>
      <c r="K713" s="46"/>
    </row>
    <row r="714" spans="2:11" s="42" customFormat="1" hidden="1" x14ac:dyDescent="0.35">
      <c r="B714" s="45"/>
      <c r="F714" s="46"/>
      <c r="G714" s="46"/>
      <c r="H714" s="46"/>
      <c r="I714" s="46"/>
      <c r="J714" s="46"/>
      <c r="K714" s="46"/>
    </row>
    <row r="715" spans="2:11" s="42" customFormat="1" hidden="1" x14ac:dyDescent="0.35">
      <c r="B715" s="45"/>
      <c r="F715" s="46"/>
      <c r="G715" s="46"/>
      <c r="H715" s="46"/>
      <c r="I715" s="46"/>
      <c r="J715" s="46"/>
      <c r="K715" s="46"/>
    </row>
    <row r="716" spans="2:11" s="42" customFormat="1" hidden="1" x14ac:dyDescent="0.35">
      <c r="B716" s="45"/>
      <c r="F716" s="46"/>
      <c r="G716" s="46"/>
      <c r="H716" s="46"/>
      <c r="I716" s="46"/>
      <c r="J716" s="46"/>
      <c r="K716" s="46"/>
    </row>
    <row r="717" spans="2:11" s="42" customFormat="1" hidden="1" x14ac:dyDescent="0.35">
      <c r="B717" s="45"/>
      <c r="F717" s="46"/>
      <c r="G717" s="46"/>
      <c r="H717" s="46"/>
      <c r="I717" s="46"/>
      <c r="J717" s="46"/>
      <c r="K717" s="46"/>
    </row>
    <row r="718" spans="2:11" s="42" customFormat="1" hidden="1" x14ac:dyDescent="0.35">
      <c r="B718" s="45"/>
      <c r="F718" s="46"/>
      <c r="G718" s="46"/>
      <c r="H718" s="46"/>
      <c r="I718" s="46"/>
      <c r="J718" s="46"/>
      <c r="K718" s="46"/>
    </row>
    <row r="719" spans="2:11" s="42" customFormat="1" hidden="1" x14ac:dyDescent="0.35">
      <c r="B719" s="45"/>
      <c r="F719" s="46"/>
      <c r="G719" s="46"/>
      <c r="H719" s="46"/>
      <c r="I719" s="46"/>
      <c r="J719" s="46"/>
      <c r="K719" s="46"/>
    </row>
    <row r="720" spans="2:11" s="42" customFormat="1" hidden="1" x14ac:dyDescent="0.35">
      <c r="B720" s="45"/>
      <c r="F720" s="46"/>
      <c r="G720" s="46"/>
      <c r="H720" s="46"/>
      <c r="I720" s="46"/>
      <c r="J720" s="46"/>
      <c r="K720" s="46"/>
    </row>
    <row r="721" spans="2:11" s="42" customFormat="1" hidden="1" x14ac:dyDescent="0.35">
      <c r="B721" s="45"/>
      <c r="F721" s="46"/>
      <c r="G721" s="46"/>
      <c r="H721" s="46"/>
      <c r="I721" s="46"/>
      <c r="J721" s="46"/>
      <c r="K721" s="46"/>
    </row>
    <row r="722" spans="2:11" s="42" customFormat="1" hidden="1" x14ac:dyDescent="0.35">
      <c r="B722" s="45"/>
      <c r="F722" s="46"/>
      <c r="G722" s="46"/>
      <c r="H722" s="46"/>
      <c r="I722" s="46"/>
      <c r="J722" s="46"/>
      <c r="K722" s="46"/>
    </row>
    <row r="723" spans="2:11" s="42" customFormat="1" hidden="1" x14ac:dyDescent="0.35">
      <c r="B723" s="45"/>
      <c r="F723" s="46"/>
      <c r="G723" s="46"/>
      <c r="H723" s="46"/>
      <c r="I723" s="46"/>
      <c r="J723" s="46"/>
      <c r="K723" s="46"/>
    </row>
    <row r="724" spans="2:11" s="42" customFormat="1" hidden="1" x14ac:dyDescent="0.35">
      <c r="B724" s="45"/>
      <c r="F724" s="46"/>
      <c r="G724" s="46"/>
      <c r="H724" s="46"/>
      <c r="I724" s="46"/>
      <c r="J724" s="46"/>
      <c r="K724" s="46"/>
    </row>
    <row r="725" spans="2:11" s="42" customFormat="1" hidden="1" x14ac:dyDescent="0.35">
      <c r="B725" s="45"/>
      <c r="F725" s="46"/>
      <c r="G725" s="46"/>
      <c r="H725" s="46"/>
      <c r="I725" s="46"/>
      <c r="J725" s="46"/>
      <c r="K725" s="46"/>
    </row>
    <row r="726" spans="2:11" s="42" customFormat="1" hidden="1" x14ac:dyDescent="0.35">
      <c r="B726" s="45"/>
      <c r="F726" s="46"/>
      <c r="G726" s="46"/>
      <c r="H726" s="46"/>
      <c r="I726" s="46"/>
      <c r="J726" s="46"/>
      <c r="K726" s="46"/>
    </row>
    <row r="727" spans="2:11" s="42" customFormat="1" hidden="1" x14ac:dyDescent="0.35">
      <c r="B727" s="45"/>
      <c r="F727" s="46"/>
      <c r="G727" s="46"/>
      <c r="H727" s="46"/>
      <c r="I727" s="46"/>
      <c r="J727" s="46"/>
      <c r="K727" s="46"/>
    </row>
    <row r="728" spans="2:11" s="42" customFormat="1" hidden="1" x14ac:dyDescent="0.35">
      <c r="B728" s="45"/>
      <c r="F728" s="46"/>
      <c r="G728" s="46"/>
      <c r="H728" s="46"/>
      <c r="I728" s="46"/>
      <c r="J728" s="46"/>
      <c r="K728" s="46"/>
    </row>
    <row r="729" spans="2:11" s="42" customFormat="1" hidden="1" x14ac:dyDescent="0.35">
      <c r="B729" s="45"/>
      <c r="F729" s="46"/>
      <c r="G729" s="46"/>
      <c r="H729" s="46"/>
      <c r="I729" s="46"/>
      <c r="J729" s="46"/>
      <c r="K729" s="46"/>
    </row>
    <row r="730" spans="2:11" s="42" customFormat="1" hidden="1" x14ac:dyDescent="0.35">
      <c r="B730" s="45"/>
      <c r="F730" s="46"/>
      <c r="G730" s="46"/>
      <c r="H730" s="46"/>
      <c r="I730" s="46"/>
      <c r="J730" s="46"/>
      <c r="K730" s="46"/>
    </row>
    <row r="731" spans="2:11" s="42" customFormat="1" hidden="1" x14ac:dyDescent="0.35">
      <c r="B731" s="45"/>
      <c r="F731" s="46"/>
      <c r="G731" s="46"/>
      <c r="H731" s="46"/>
      <c r="I731" s="46"/>
      <c r="J731" s="46"/>
      <c r="K731" s="46"/>
    </row>
    <row r="732" spans="2:11" s="42" customFormat="1" hidden="1" x14ac:dyDescent="0.35">
      <c r="B732" s="45"/>
      <c r="F732" s="46"/>
      <c r="G732" s="46"/>
      <c r="H732" s="46"/>
      <c r="I732" s="46"/>
      <c r="J732" s="46"/>
      <c r="K732" s="46"/>
    </row>
    <row r="733" spans="2:11" s="42" customFormat="1" hidden="1" x14ac:dyDescent="0.35">
      <c r="B733" s="45"/>
      <c r="F733" s="46"/>
      <c r="G733" s="46"/>
      <c r="H733" s="46"/>
      <c r="I733" s="46"/>
      <c r="J733" s="46"/>
      <c r="K733" s="46"/>
    </row>
    <row r="734" spans="2:11" s="42" customFormat="1" hidden="1" x14ac:dyDescent="0.35">
      <c r="B734" s="45"/>
      <c r="F734" s="46"/>
      <c r="G734" s="46"/>
      <c r="H734" s="46"/>
      <c r="I734" s="46"/>
      <c r="J734" s="46"/>
      <c r="K734" s="46"/>
    </row>
    <row r="735" spans="2:11" s="42" customFormat="1" hidden="1" x14ac:dyDescent="0.35">
      <c r="B735" s="45"/>
      <c r="F735" s="46"/>
      <c r="G735" s="46"/>
      <c r="H735" s="46"/>
      <c r="I735" s="46"/>
      <c r="J735" s="46"/>
      <c r="K735" s="46"/>
    </row>
    <row r="736" spans="2:11" s="42" customFormat="1" hidden="1" x14ac:dyDescent="0.35">
      <c r="B736" s="45"/>
      <c r="F736" s="46"/>
      <c r="G736" s="46"/>
      <c r="H736" s="46"/>
      <c r="I736" s="46"/>
      <c r="J736" s="46"/>
      <c r="K736" s="46"/>
    </row>
    <row r="737" spans="2:11" s="42" customFormat="1" hidden="1" x14ac:dyDescent="0.35">
      <c r="B737" s="45"/>
      <c r="F737" s="46"/>
      <c r="G737" s="46"/>
      <c r="H737" s="46"/>
      <c r="I737" s="46"/>
      <c r="J737" s="46"/>
      <c r="K737" s="46"/>
    </row>
    <row r="738" spans="2:11" s="42" customFormat="1" hidden="1" x14ac:dyDescent="0.35">
      <c r="B738" s="45"/>
      <c r="F738" s="46"/>
      <c r="G738" s="46"/>
      <c r="H738" s="46"/>
      <c r="I738" s="46"/>
      <c r="J738" s="46"/>
      <c r="K738" s="46"/>
    </row>
    <row r="739" spans="2:11" s="42" customFormat="1" hidden="1" x14ac:dyDescent="0.35">
      <c r="B739" s="45"/>
      <c r="F739" s="46"/>
      <c r="G739" s="46"/>
      <c r="H739" s="46"/>
      <c r="I739" s="46"/>
      <c r="J739" s="46"/>
      <c r="K739" s="46"/>
    </row>
    <row r="740" spans="2:11" s="42" customFormat="1" hidden="1" x14ac:dyDescent="0.35">
      <c r="B740" s="45"/>
      <c r="F740" s="46"/>
      <c r="G740" s="46"/>
      <c r="H740" s="46"/>
      <c r="I740" s="46"/>
      <c r="J740" s="46"/>
      <c r="K740" s="46"/>
    </row>
    <row r="741" spans="2:11" s="42" customFormat="1" hidden="1" x14ac:dyDescent="0.35">
      <c r="B741" s="45"/>
      <c r="F741" s="46"/>
      <c r="G741" s="46"/>
      <c r="H741" s="46"/>
      <c r="I741" s="46"/>
      <c r="J741" s="46"/>
      <c r="K741" s="46"/>
    </row>
    <row r="742" spans="2:11" s="42" customFormat="1" hidden="1" x14ac:dyDescent="0.35">
      <c r="B742" s="45"/>
      <c r="F742" s="46"/>
      <c r="G742" s="46"/>
      <c r="H742" s="46"/>
      <c r="I742" s="46"/>
      <c r="J742" s="46"/>
      <c r="K742" s="46"/>
    </row>
    <row r="743" spans="2:11" s="42" customFormat="1" hidden="1" x14ac:dyDescent="0.35">
      <c r="B743" s="45"/>
      <c r="F743" s="46"/>
      <c r="G743" s="46"/>
      <c r="H743" s="46"/>
      <c r="I743" s="46"/>
      <c r="J743" s="46"/>
      <c r="K743" s="46"/>
    </row>
    <row r="744" spans="2:11" s="42" customFormat="1" hidden="1" x14ac:dyDescent="0.35">
      <c r="B744" s="45"/>
      <c r="F744" s="46"/>
      <c r="G744" s="46"/>
      <c r="H744" s="46"/>
      <c r="I744" s="46"/>
      <c r="J744" s="46"/>
      <c r="K744" s="46"/>
    </row>
    <row r="745" spans="2:11" s="42" customFormat="1" hidden="1" x14ac:dyDescent="0.35">
      <c r="B745" s="45"/>
      <c r="F745" s="46"/>
      <c r="G745" s="46"/>
      <c r="H745" s="46"/>
      <c r="I745" s="46"/>
      <c r="J745" s="46"/>
      <c r="K745" s="46"/>
    </row>
    <row r="746" spans="2:11" s="42" customFormat="1" hidden="1" x14ac:dyDescent="0.35">
      <c r="B746" s="45"/>
      <c r="F746" s="46"/>
      <c r="G746" s="46"/>
      <c r="H746" s="46"/>
      <c r="I746" s="46"/>
      <c r="J746" s="46"/>
      <c r="K746" s="46"/>
    </row>
    <row r="747" spans="2:11" s="42" customFormat="1" hidden="1" x14ac:dyDescent="0.35">
      <c r="B747" s="45"/>
      <c r="F747" s="46"/>
      <c r="G747" s="46"/>
      <c r="H747" s="46"/>
      <c r="I747" s="46"/>
      <c r="J747" s="46"/>
      <c r="K747" s="46"/>
    </row>
    <row r="748" spans="2:11" s="42" customFormat="1" hidden="1" x14ac:dyDescent="0.35">
      <c r="B748" s="45"/>
      <c r="F748" s="46"/>
      <c r="G748" s="46"/>
      <c r="H748" s="46"/>
      <c r="I748" s="46"/>
      <c r="J748" s="46"/>
      <c r="K748" s="46"/>
    </row>
    <row r="749" spans="2:11" s="42" customFormat="1" hidden="1" x14ac:dyDescent="0.35">
      <c r="B749" s="45"/>
      <c r="F749" s="46"/>
      <c r="G749" s="46"/>
      <c r="H749" s="46"/>
      <c r="I749" s="46"/>
      <c r="J749" s="46"/>
      <c r="K749" s="46"/>
    </row>
    <row r="750" spans="2:11" s="42" customFormat="1" hidden="1" x14ac:dyDescent="0.35">
      <c r="B750" s="45"/>
      <c r="F750" s="46"/>
      <c r="G750" s="46"/>
      <c r="H750" s="46"/>
      <c r="I750" s="46"/>
      <c r="J750" s="46"/>
      <c r="K750" s="46"/>
    </row>
    <row r="751" spans="2:11" s="42" customFormat="1" hidden="1" x14ac:dyDescent="0.35">
      <c r="B751" s="45"/>
      <c r="F751" s="46"/>
      <c r="G751" s="46"/>
      <c r="H751" s="46"/>
      <c r="I751" s="46"/>
      <c r="J751" s="46"/>
      <c r="K751" s="46"/>
    </row>
    <row r="752" spans="2:11" s="42" customFormat="1" hidden="1" x14ac:dyDescent="0.35">
      <c r="B752" s="45"/>
      <c r="F752" s="46"/>
      <c r="G752" s="46"/>
      <c r="H752" s="46"/>
      <c r="I752" s="46"/>
      <c r="J752" s="46"/>
      <c r="K752" s="46"/>
    </row>
    <row r="753" spans="2:11" s="42" customFormat="1" hidden="1" x14ac:dyDescent="0.35">
      <c r="B753" s="45"/>
      <c r="F753" s="46"/>
      <c r="G753" s="46"/>
      <c r="H753" s="46"/>
      <c r="I753" s="46"/>
      <c r="J753" s="46"/>
      <c r="K753" s="46"/>
    </row>
    <row r="754" spans="2:11" s="42" customFormat="1" hidden="1" x14ac:dyDescent="0.35">
      <c r="B754" s="45"/>
      <c r="F754" s="46"/>
      <c r="G754" s="46"/>
      <c r="H754" s="46"/>
      <c r="I754" s="46"/>
      <c r="J754" s="46"/>
      <c r="K754" s="46"/>
    </row>
    <row r="755" spans="2:11" s="42" customFormat="1" hidden="1" x14ac:dyDescent="0.35">
      <c r="B755" s="45"/>
      <c r="F755" s="46"/>
      <c r="G755" s="46"/>
      <c r="H755" s="46"/>
      <c r="I755" s="46"/>
      <c r="J755" s="46"/>
      <c r="K755" s="46"/>
    </row>
    <row r="756" spans="2:11" s="42" customFormat="1" hidden="1" x14ac:dyDescent="0.35">
      <c r="B756" s="45"/>
      <c r="F756" s="46"/>
      <c r="G756" s="46"/>
      <c r="H756" s="46"/>
      <c r="I756" s="46"/>
      <c r="J756" s="46"/>
      <c r="K756" s="46"/>
    </row>
    <row r="757" spans="2:11" s="42" customFormat="1" hidden="1" x14ac:dyDescent="0.35">
      <c r="B757" s="45"/>
      <c r="F757" s="46"/>
      <c r="G757" s="46"/>
      <c r="H757" s="46"/>
      <c r="I757" s="46"/>
      <c r="J757" s="46"/>
      <c r="K757" s="46"/>
    </row>
    <row r="758" spans="2:11" s="42" customFormat="1" hidden="1" x14ac:dyDescent="0.35">
      <c r="B758" s="45"/>
      <c r="F758" s="46"/>
      <c r="G758" s="46"/>
      <c r="H758" s="46"/>
      <c r="I758" s="46"/>
      <c r="J758" s="46"/>
      <c r="K758" s="46"/>
    </row>
    <row r="759" spans="2:11" s="42" customFormat="1" hidden="1" x14ac:dyDescent="0.35">
      <c r="B759" s="45"/>
      <c r="F759" s="46"/>
      <c r="G759" s="46"/>
      <c r="H759" s="46"/>
      <c r="I759" s="46"/>
      <c r="J759" s="46"/>
      <c r="K759" s="46"/>
    </row>
    <row r="760" spans="2:11" s="42" customFormat="1" hidden="1" x14ac:dyDescent="0.35">
      <c r="B760" s="45"/>
      <c r="F760" s="46"/>
      <c r="G760" s="46"/>
      <c r="H760" s="46"/>
      <c r="I760" s="46"/>
      <c r="J760" s="46"/>
      <c r="K760" s="46"/>
    </row>
    <row r="761" spans="2:11" s="42" customFormat="1" hidden="1" x14ac:dyDescent="0.35">
      <c r="B761" s="45"/>
      <c r="F761" s="46"/>
      <c r="G761" s="46"/>
      <c r="H761" s="46"/>
      <c r="I761" s="46"/>
      <c r="J761" s="46"/>
      <c r="K761" s="46"/>
    </row>
    <row r="762" spans="2:11" s="42" customFormat="1" hidden="1" x14ac:dyDescent="0.35">
      <c r="B762" s="45"/>
      <c r="F762" s="46"/>
      <c r="G762" s="46"/>
      <c r="H762" s="46"/>
      <c r="I762" s="46"/>
      <c r="J762" s="46"/>
      <c r="K762" s="46"/>
    </row>
    <row r="763" spans="2:11" s="42" customFormat="1" hidden="1" x14ac:dyDescent="0.35">
      <c r="B763" s="45"/>
      <c r="F763" s="46"/>
      <c r="G763" s="46"/>
      <c r="H763" s="46"/>
      <c r="I763" s="46"/>
      <c r="J763" s="46"/>
      <c r="K763" s="46"/>
    </row>
    <row r="764" spans="2:11" s="42" customFormat="1" hidden="1" x14ac:dyDescent="0.35">
      <c r="B764" s="45"/>
      <c r="F764" s="46"/>
      <c r="G764" s="46"/>
      <c r="H764" s="46"/>
      <c r="I764" s="46"/>
      <c r="J764" s="46"/>
      <c r="K764" s="46"/>
    </row>
    <row r="765" spans="2:11" s="42" customFormat="1" hidden="1" x14ac:dyDescent="0.35">
      <c r="B765" s="45"/>
      <c r="F765" s="46"/>
      <c r="G765" s="46"/>
      <c r="H765" s="46"/>
      <c r="I765" s="46"/>
      <c r="J765" s="46"/>
      <c r="K765" s="46"/>
    </row>
    <row r="766" spans="2:11" s="42" customFormat="1" hidden="1" x14ac:dyDescent="0.35">
      <c r="B766" s="45"/>
      <c r="F766" s="46"/>
      <c r="G766" s="46"/>
      <c r="H766" s="46"/>
      <c r="I766" s="46"/>
      <c r="J766" s="46"/>
      <c r="K766" s="46"/>
    </row>
    <row r="767" spans="2:11" s="42" customFormat="1" hidden="1" x14ac:dyDescent="0.35">
      <c r="B767" s="45"/>
      <c r="F767" s="46"/>
      <c r="G767" s="46"/>
      <c r="H767" s="46"/>
      <c r="I767" s="46"/>
      <c r="J767" s="46"/>
      <c r="K767" s="46"/>
    </row>
    <row r="768" spans="2:11" s="42" customFormat="1" hidden="1" x14ac:dyDescent="0.35">
      <c r="B768" s="45"/>
      <c r="F768" s="46"/>
      <c r="G768" s="46"/>
      <c r="H768" s="46"/>
      <c r="I768" s="46"/>
      <c r="J768" s="46"/>
      <c r="K768" s="46"/>
    </row>
    <row r="769" spans="2:11" s="42" customFormat="1" hidden="1" x14ac:dyDescent="0.35">
      <c r="B769" s="45"/>
      <c r="F769" s="46"/>
      <c r="G769" s="46"/>
      <c r="H769" s="46"/>
      <c r="I769" s="46"/>
      <c r="J769" s="46"/>
      <c r="K769" s="46"/>
    </row>
    <row r="770" spans="2:11" s="42" customFormat="1" hidden="1" x14ac:dyDescent="0.35">
      <c r="B770" s="45"/>
      <c r="F770" s="46"/>
      <c r="G770" s="46"/>
      <c r="H770" s="46"/>
      <c r="I770" s="46"/>
      <c r="J770" s="46"/>
      <c r="K770" s="46"/>
    </row>
    <row r="771" spans="2:11" s="42" customFormat="1" hidden="1" x14ac:dyDescent="0.35">
      <c r="B771" s="45"/>
      <c r="F771" s="46"/>
      <c r="G771" s="46"/>
      <c r="H771" s="46"/>
      <c r="I771" s="46"/>
      <c r="J771" s="46"/>
      <c r="K771" s="46"/>
    </row>
    <row r="772" spans="2:11" s="42" customFormat="1" hidden="1" x14ac:dyDescent="0.35">
      <c r="B772" s="45"/>
      <c r="F772" s="46"/>
      <c r="G772" s="46"/>
      <c r="H772" s="46"/>
      <c r="I772" s="46"/>
      <c r="J772" s="46"/>
      <c r="K772" s="46"/>
    </row>
    <row r="773" spans="2:11" s="42" customFormat="1" hidden="1" x14ac:dyDescent="0.35">
      <c r="B773" s="45"/>
      <c r="F773" s="46"/>
      <c r="G773" s="46"/>
      <c r="H773" s="46"/>
      <c r="I773" s="46"/>
      <c r="J773" s="46"/>
      <c r="K773" s="46"/>
    </row>
    <row r="774" spans="2:11" s="42" customFormat="1" hidden="1" x14ac:dyDescent="0.35">
      <c r="B774" s="45"/>
      <c r="F774" s="46"/>
      <c r="G774" s="46"/>
      <c r="H774" s="46"/>
      <c r="I774" s="46"/>
      <c r="J774" s="46"/>
      <c r="K774" s="46"/>
    </row>
    <row r="775" spans="2:11" s="42" customFormat="1" hidden="1" x14ac:dyDescent="0.35">
      <c r="B775" s="45"/>
      <c r="F775" s="46"/>
      <c r="G775" s="46"/>
      <c r="H775" s="46"/>
      <c r="I775" s="46"/>
      <c r="J775" s="46"/>
      <c r="K775" s="46"/>
    </row>
    <row r="776" spans="2:11" s="42" customFormat="1" hidden="1" x14ac:dyDescent="0.35">
      <c r="B776" s="45"/>
      <c r="F776" s="46"/>
      <c r="G776" s="46"/>
      <c r="H776" s="46"/>
      <c r="I776" s="46"/>
      <c r="J776" s="46"/>
      <c r="K776" s="46"/>
    </row>
    <row r="777" spans="2:11" s="42" customFormat="1" hidden="1" x14ac:dyDescent="0.35">
      <c r="B777" s="45"/>
      <c r="F777" s="46"/>
      <c r="G777" s="46"/>
      <c r="H777" s="46"/>
      <c r="I777" s="46"/>
      <c r="J777" s="46"/>
      <c r="K777" s="46"/>
    </row>
    <row r="778" spans="2:11" s="42" customFormat="1" hidden="1" x14ac:dyDescent="0.35">
      <c r="B778" s="45"/>
      <c r="F778" s="46"/>
      <c r="G778" s="46"/>
      <c r="H778" s="46"/>
      <c r="I778" s="46"/>
      <c r="J778" s="46"/>
      <c r="K778" s="46"/>
    </row>
    <row r="779" spans="2:11" s="42" customFormat="1" hidden="1" x14ac:dyDescent="0.35">
      <c r="B779" s="45"/>
      <c r="F779" s="46"/>
      <c r="G779" s="46"/>
      <c r="H779" s="46"/>
      <c r="I779" s="46"/>
      <c r="J779" s="46"/>
      <c r="K779" s="46"/>
    </row>
    <row r="780" spans="2:11" s="42" customFormat="1" hidden="1" x14ac:dyDescent="0.35">
      <c r="B780" s="45"/>
      <c r="F780" s="46"/>
      <c r="G780" s="46"/>
      <c r="H780" s="46"/>
      <c r="I780" s="46"/>
      <c r="J780" s="46"/>
      <c r="K780" s="46"/>
    </row>
    <row r="781" spans="2:11" s="42" customFormat="1" hidden="1" x14ac:dyDescent="0.35">
      <c r="B781" s="45"/>
      <c r="F781" s="46"/>
      <c r="G781" s="46"/>
      <c r="H781" s="46"/>
      <c r="I781" s="46"/>
      <c r="J781" s="46"/>
      <c r="K781" s="46"/>
    </row>
    <row r="782" spans="2:11" s="42" customFormat="1" hidden="1" x14ac:dyDescent="0.35">
      <c r="B782" s="45"/>
      <c r="F782" s="46"/>
      <c r="G782" s="46"/>
      <c r="H782" s="46"/>
      <c r="I782" s="46"/>
      <c r="J782" s="46"/>
      <c r="K782" s="46"/>
    </row>
    <row r="783" spans="2:11" s="42" customFormat="1" hidden="1" x14ac:dyDescent="0.35">
      <c r="B783" s="45"/>
      <c r="F783" s="46"/>
      <c r="G783" s="46"/>
      <c r="H783" s="46"/>
      <c r="I783" s="46"/>
      <c r="J783" s="46"/>
      <c r="K783" s="46"/>
    </row>
    <row r="784" spans="2:11" s="42" customFormat="1" hidden="1" x14ac:dyDescent="0.35">
      <c r="B784" s="45"/>
      <c r="F784" s="46"/>
      <c r="G784" s="46"/>
      <c r="H784" s="46"/>
      <c r="I784" s="46"/>
      <c r="J784" s="46"/>
      <c r="K784" s="46"/>
    </row>
    <row r="785" spans="2:11" s="42" customFormat="1" hidden="1" x14ac:dyDescent="0.35">
      <c r="B785" s="45"/>
      <c r="F785" s="46"/>
      <c r="G785" s="46"/>
      <c r="H785" s="46"/>
      <c r="I785" s="46"/>
      <c r="J785" s="46"/>
      <c r="K785" s="46"/>
    </row>
    <row r="786" spans="2:11" s="42" customFormat="1" hidden="1" x14ac:dyDescent="0.35">
      <c r="B786" s="45"/>
      <c r="F786" s="46"/>
      <c r="G786" s="46"/>
      <c r="H786" s="46"/>
      <c r="I786" s="46"/>
      <c r="J786" s="46"/>
      <c r="K786" s="46"/>
    </row>
    <row r="787" spans="2:11" s="42" customFormat="1" hidden="1" x14ac:dyDescent="0.35">
      <c r="B787" s="45"/>
      <c r="F787" s="46"/>
      <c r="G787" s="46"/>
      <c r="H787" s="46"/>
      <c r="I787" s="46"/>
      <c r="J787" s="46"/>
      <c r="K787" s="46"/>
    </row>
    <row r="788" spans="2:11" s="42" customFormat="1" hidden="1" x14ac:dyDescent="0.35">
      <c r="B788" s="45"/>
      <c r="F788" s="46"/>
      <c r="G788" s="46"/>
      <c r="H788" s="46"/>
      <c r="I788" s="46"/>
      <c r="J788" s="46"/>
      <c r="K788" s="46"/>
    </row>
    <row r="789" spans="2:11" s="42" customFormat="1" hidden="1" x14ac:dyDescent="0.35">
      <c r="B789" s="45"/>
      <c r="F789" s="46"/>
      <c r="G789" s="46"/>
      <c r="H789" s="46"/>
      <c r="I789" s="46"/>
      <c r="J789" s="46"/>
      <c r="K789" s="46"/>
    </row>
    <row r="790" spans="2:11" s="42" customFormat="1" hidden="1" x14ac:dyDescent="0.35">
      <c r="B790" s="45"/>
      <c r="F790" s="46"/>
      <c r="G790" s="46"/>
      <c r="H790" s="46"/>
      <c r="I790" s="46"/>
      <c r="J790" s="46"/>
      <c r="K790" s="46"/>
    </row>
    <row r="791" spans="2:11" s="42" customFormat="1" hidden="1" x14ac:dyDescent="0.35">
      <c r="B791" s="45"/>
      <c r="F791" s="46"/>
      <c r="G791" s="46"/>
      <c r="H791" s="46"/>
      <c r="I791" s="46"/>
      <c r="J791" s="46"/>
      <c r="K791" s="46"/>
    </row>
    <row r="792" spans="2:11" s="42" customFormat="1" hidden="1" x14ac:dyDescent="0.35">
      <c r="B792" s="45"/>
      <c r="F792" s="46"/>
      <c r="G792" s="46"/>
      <c r="H792" s="46"/>
      <c r="I792" s="46"/>
      <c r="J792" s="46"/>
      <c r="K792" s="46"/>
    </row>
    <row r="793" spans="2:11" s="42" customFormat="1" hidden="1" x14ac:dyDescent="0.35">
      <c r="B793" s="45"/>
      <c r="F793" s="46"/>
      <c r="G793" s="46"/>
      <c r="H793" s="46"/>
      <c r="I793" s="46"/>
      <c r="J793" s="46"/>
      <c r="K793" s="46"/>
    </row>
    <row r="794" spans="2:11" s="42" customFormat="1" hidden="1" x14ac:dyDescent="0.35">
      <c r="B794" s="45"/>
      <c r="F794" s="46"/>
      <c r="G794" s="46"/>
      <c r="H794" s="46"/>
      <c r="I794" s="46"/>
      <c r="J794" s="46"/>
      <c r="K794" s="46"/>
    </row>
    <row r="795" spans="2:11" s="42" customFormat="1" hidden="1" x14ac:dyDescent="0.35">
      <c r="B795" s="45"/>
      <c r="F795" s="46"/>
      <c r="G795" s="46"/>
      <c r="H795" s="46"/>
      <c r="I795" s="46"/>
      <c r="J795" s="46"/>
      <c r="K795" s="46"/>
    </row>
    <row r="796" spans="2:11" s="42" customFormat="1" hidden="1" x14ac:dyDescent="0.35">
      <c r="B796" s="45"/>
      <c r="F796" s="46"/>
      <c r="G796" s="46"/>
      <c r="H796" s="46"/>
      <c r="I796" s="46"/>
      <c r="J796" s="46"/>
      <c r="K796" s="46"/>
    </row>
    <row r="797" spans="2:11" s="42" customFormat="1" hidden="1" x14ac:dyDescent="0.35">
      <c r="B797" s="45"/>
      <c r="F797" s="46"/>
      <c r="G797" s="46"/>
      <c r="H797" s="46"/>
      <c r="I797" s="46"/>
      <c r="J797" s="46"/>
      <c r="K797" s="46"/>
    </row>
    <row r="798" spans="2:11" s="42" customFormat="1" hidden="1" x14ac:dyDescent="0.35">
      <c r="B798" s="45"/>
      <c r="F798" s="46"/>
      <c r="G798" s="46"/>
      <c r="H798" s="46"/>
      <c r="I798" s="46"/>
      <c r="J798" s="46"/>
      <c r="K798" s="46"/>
    </row>
    <row r="799" spans="2:11" s="42" customFormat="1" hidden="1" x14ac:dyDescent="0.35">
      <c r="B799" s="45"/>
      <c r="F799" s="46"/>
      <c r="G799" s="46"/>
      <c r="H799" s="46"/>
      <c r="I799" s="46"/>
      <c r="J799" s="46"/>
      <c r="K799" s="46"/>
    </row>
    <row r="800" spans="2:11" s="42" customFormat="1" hidden="1" x14ac:dyDescent="0.35">
      <c r="B800" s="45"/>
      <c r="F800" s="46"/>
      <c r="G800" s="46"/>
      <c r="H800" s="46"/>
      <c r="I800" s="46"/>
      <c r="J800" s="46"/>
      <c r="K800" s="46"/>
    </row>
    <row r="801" spans="2:11" s="42" customFormat="1" hidden="1" x14ac:dyDescent="0.35">
      <c r="B801" s="45"/>
      <c r="F801" s="46"/>
      <c r="G801" s="46"/>
      <c r="H801" s="46"/>
      <c r="I801" s="46"/>
      <c r="J801" s="46"/>
      <c r="K801" s="46"/>
    </row>
    <row r="802" spans="2:11" s="42" customFormat="1" hidden="1" x14ac:dyDescent="0.35">
      <c r="B802" s="45"/>
      <c r="F802" s="46"/>
      <c r="G802" s="46"/>
      <c r="H802" s="46"/>
      <c r="I802" s="46"/>
      <c r="J802" s="46"/>
      <c r="K802" s="46"/>
    </row>
    <row r="803" spans="2:11" s="42" customFormat="1" hidden="1" x14ac:dyDescent="0.35">
      <c r="B803" s="45"/>
      <c r="F803" s="46"/>
      <c r="G803" s="46"/>
      <c r="H803" s="46"/>
      <c r="I803" s="46"/>
      <c r="J803" s="46"/>
      <c r="K803" s="46"/>
    </row>
    <row r="804" spans="2:11" s="42" customFormat="1" hidden="1" x14ac:dyDescent="0.35">
      <c r="B804" s="45"/>
      <c r="F804" s="46"/>
      <c r="G804" s="46"/>
      <c r="H804" s="46"/>
      <c r="I804" s="46"/>
      <c r="J804" s="46"/>
      <c r="K804" s="46"/>
    </row>
    <row r="805" spans="2:11" s="42" customFormat="1" hidden="1" x14ac:dyDescent="0.35">
      <c r="B805" s="45"/>
      <c r="F805" s="46"/>
      <c r="G805" s="46"/>
      <c r="H805" s="46"/>
      <c r="I805" s="46"/>
      <c r="J805" s="46"/>
      <c r="K805" s="46"/>
    </row>
    <row r="806" spans="2:11" s="42" customFormat="1" hidden="1" x14ac:dyDescent="0.35">
      <c r="B806" s="45"/>
      <c r="F806" s="46"/>
      <c r="G806" s="46"/>
      <c r="H806" s="46"/>
      <c r="I806" s="46"/>
      <c r="J806" s="46"/>
      <c r="K806" s="46"/>
    </row>
    <row r="807" spans="2:11" s="42" customFormat="1" hidden="1" x14ac:dyDescent="0.35">
      <c r="B807" s="45"/>
      <c r="F807" s="46"/>
      <c r="G807" s="46"/>
      <c r="H807" s="46"/>
      <c r="I807" s="46"/>
      <c r="J807" s="46"/>
      <c r="K807" s="46"/>
    </row>
    <row r="808" spans="2:11" s="42" customFormat="1" hidden="1" x14ac:dyDescent="0.35">
      <c r="B808" s="45"/>
      <c r="F808" s="46"/>
      <c r="G808" s="46"/>
      <c r="H808" s="46"/>
      <c r="I808" s="46"/>
      <c r="J808" s="46"/>
      <c r="K808" s="46"/>
    </row>
    <row r="809" spans="2:11" s="42" customFormat="1" hidden="1" x14ac:dyDescent="0.35">
      <c r="B809" s="45"/>
      <c r="F809" s="46"/>
      <c r="G809" s="46"/>
      <c r="H809" s="46"/>
      <c r="I809" s="46"/>
      <c r="J809" s="46"/>
      <c r="K809" s="46"/>
    </row>
    <row r="810" spans="2:11" s="42" customFormat="1" hidden="1" x14ac:dyDescent="0.35">
      <c r="B810" s="45"/>
      <c r="F810" s="46"/>
      <c r="G810" s="46"/>
      <c r="H810" s="46"/>
      <c r="I810" s="46"/>
      <c r="J810" s="46"/>
      <c r="K810" s="46"/>
    </row>
    <row r="811" spans="2:11" s="42" customFormat="1" hidden="1" x14ac:dyDescent="0.35">
      <c r="B811" s="45"/>
      <c r="F811" s="46"/>
      <c r="G811" s="46"/>
      <c r="H811" s="46"/>
      <c r="I811" s="46"/>
      <c r="J811" s="46"/>
      <c r="K811" s="46"/>
    </row>
    <row r="812" spans="2:11" s="42" customFormat="1" hidden="1" x14ac:dyDescent="0.35">
      <c r="B812" s="45"/>
      <c r="F812" s="46"/>
      <c r="G812" s="46"/>
      <c r="H812" s="46"/>
      <c r="I812" s="46"/>
      <c r="J812" s="46"/>
      <c r="K812" s="46"/>
    </row>
    <row r="813" spans="2:11" s="42" customFormat="1" hidden="1" x14ac:dyDescent="0.35">
      <c r="B813" s="45"/>
      <c r="F813" s="46"/>
      <c r="G813" s="46"/>
      <c r="H813" s="46"/>
      <c r="I813" s="46"/>
      <c r="J813" s="46"/>
      <c r="K813" s="46"/>
    </row>
    <row r="814" spans="2:11" s="42" customFormat="1" hidden="1" x14ac:dyDescent="0.35">
      <c r="B814" s="45"/>
      <c r="F814" s="46"/>
      <c r="G814" s="46"/>
      <c r="H814" s="46"/>
      <c r="I814" s="46"/>
      <c r="J814" s="46"/>
      <c r="K814" s="46"/>
    </row>
    <row r="815" spans="2:11" s="42" customFormat="1" hidden="1" x14ac:dyDescent="0.35">
      <c r="B815" s="45"/>
      <c r="F815" s="46"/>
      <c r="G815" s="46"/>
      <c r="H815" s="46"/>
      <c r="I815" s="46"/>
      <c r="J815" s="46"/>
      <c r="K815" s="46"/>
    </row>
    <row r="816" spans="2:11" s="42" customFormat="1" hidden="1" x14ac:dyDescent="0.35">
      <c r="B816" s="45"/>
      <c r="F816" s="46"/>
      <c r="G816" s="46"/>
      <c r="H816" s="46"/>
      <c r="I816" s="46"/>
      <c r="J816" s="46"/>
      <c r="K816" s="46"/>
    </row>
    <row r="817" spans="2:11" s="42" customFormat="1" hidden="1" x14ac:dyDescent="0.35">
      <c r="B817" s="45"/>
      <c r="F817" s="46"/>
      <c r="G817" s="46"/>
      <c r="H817" s="46"/>
      <c r="I817" s="46"/>
      <c r="J817" s="46"/>
      <c r="K817" s="46"/>
    </row>
    <row r="818" spans="2:11" s="42" customFormat="1" hidden="1" x14ac:dyDescent="0.35">
      <c r="B818" s="45"/>
      <c r="F818" s="46"/>
      <c r="G818" s="46"/>
      <c r="H818" s="46"/>
      <c r="I818" s="46"/>
      <c r="J818" s="46"/>
      <c r="K818" s="46"/>
    </row>
    <row r="819" spans="2:11" s="42" customFormat="1" hidden="1" x14ac:dyDescent="0.35">
      <c r="B819" s="45"/>
      <c r="F819" s="46"/>
      <c r="G819" s="46"/>
      <c r="H819" s="46"/>
      <c r="I819" s="46"/>
      <c r="J819" s="46"/>
      <c r="K819" s="46"/>
    </row>
    <row r="820" spans="2:11" s="42" customFormat="1" hidden="1" x14ac:dyDescent="0.35">
      <c r="B820" s="45"/>
      <c r="F820" s="46"/>
      <c r="G820" s="46"/>
      <c r="H820" s="46"/>
      <c r="I820" s="46"/>
      <c r="J820" s="46"/>
      <c r="K820" s="46"/>
    </row>
    <row r="821" spans="2:11" s="42" customFormat="1" hidden="1" x14ac:dyDescent="0.35">
      <c r="B821" s="45"/>
      <c r="F821" s="46"/>
      <c r="G821" s="46"/>
      <c r="H821" s="46"/>
      <c r="I821" s="46"/>
      <c r="J821" s="46"/>
      <c r="K821" s="46"/>
    </row>
    <row r="822" spans="2:11" s="42" customFormat="1" hidden="1" x14ac:dyDescent="0.35">
      <c r="B822" s="45"/>
      <c r="F822" s="46"/>
      <c r="G822" s="46"/>
      <c r="H822" s="46"/>
      <c r="I822" s="46"/>
      <c r="J822" s="46"/>
      <c r="K822" s="46"/>
    </row>
    <row r="823" spans="2:11" s="42" customFormat="1" hidden="1" x14ac:dyDescent="0.35">
      <c r="B823" s="45"/>
      <c r="F823" s="46"/>
      <c r="G823" s="46"/>
      <c r="H823" s="46"/>
      <c r="I823" s="46"/>
      <c r="J823" s="46"/>
      <c r="K823" s="46"/>
    </row>
    <row r="824" spans="2:11" s="42" customFormat="1" hidden="1" x14ac:dyDescent="0.35">
      <c r="B824" s="45"/>
      <c r="F824" s="46"/>
      <c r="G824" s="46"/>
      <c r="H824" s="46"/>
      <c r="I824" s="46"/>
      <c r="J824" s="46"/>
      <c r="K824" s="46"/>
    </row>
    <row r="825" spans="2:11" s="42" customFormat="1" hidden="1" x14ac:dyDescent="0.35">
      <c r="B825" s="45"/>
      <c r="F825" s="46"/>
      <c r="G825" s="46"/>
      <c r="H825" s="46"/>
      <c r="I825" s="46"/>
      <c r="J825" s="46"/>
      <c r="K825" s="46"/>
    </row>
    <row r="826" spans="2:11" s="42" customFormat="1" hidden="1" x14ac:dyDescent="0.35">
      <c r="B826" s="45"/>
      <c r="F826" s="46"/>
      <c r="G826" s="46"/>
      <c r="H826" s="46"/>
      <c r="I826" s="46"/>
      <c r="J826" s="46"/>
      <c r="K826" s="46"/>
    </row>
    <row r="827" spans="2:11" s="42" customFormat="1" hidden="1" x14ac:dyDescent="0.35">
      <c r="B827" s="45"/>
      <c r="F827" s="46"/>
      <c r="G827" s="46"/>
      <c r="H827" s="46"/>
      <c r="I827" s="46"/>
      <c r="J827" s="46"/>
      <c r="K827" s="46"/>
    </row>
    <row r="828" spans="2:11" s="42" customFormat="1" hidden="1" x14ac:dyDescent="0.35">
      <c r="B828" s="45"/>
      <c r="F828" s="46"/>
      <c r="G828" s="46"/>
      <c r="H828" s="46"/>
      <c r="I828" s="46"/>
      <c r="J828" s="46"/>
      <c r="K828" s="46"/>
    </row>
    <row r="829" spans="2:11" s="42" customFormat="1" hidden="1" x14ac:dyDescent="0.35">
      <c r="B829" s="45"/>
      <c r="F829" s="46"/>
      <c r="G829" s="46"/>
      <c r="H829" s="46"/>
      <c r="I829" s="46"/>
      <c r="J829" s="46"/>
      <c r="K829" s="46"/>
    </row>
    <row r="830" spans="2:11" s="42" customFormat="1" hidden="1" x14ac:dyDescent="0.35">
      <c r="B830" s="45"/>
      <c r="F830" s="46"/>
      <c r="G830" s="46"/>
      <c r="H830" s="46"/>
      <c r="I830" s="46"/>
      <c r="J830" s="46"/>
      <c r="K830" s="46"/>
    </row>
    <row r="831" spans="2:11" s="42" customFormat="1" hidden="1" x14ac:dyDescent="0.35">
      <c r="B831" s="45"/>
      <c r="F831" s="46"/>
      <c r="G831" s="46"/>
      <c r="H831" s="46"/>
      <c r="I831" s="46"/>
      <c r="J831" s="46"/>
      <c r="K831" s="46"/>
    </row>
    <row r="832" spans="2:11" s="42" customFormat="1" hidden="1" x14ac:dyDescent="0.35">
      <c r="B832" s="45"/>
      <c r="F832" s="46"/>
      <c r="G832" s="46"/>
      <c r="H832" s="46"/>
      <c r="I832" s="46"/>
      <c r="J832" s="46"/>
      <c r="K832" s="46"/>
    </row>
    <row r="833" spans="2:11" s="42" customFormat="1" hidden="1" x14ac:dyDescent="0.35">
      <c r="B833" s="45"/>
      <c r="F833" s="46"/>
      <c r="G833" s="46"/>
      <c r="H833" s="46"/>
      <c r="I833" s="46"/>
      <c r="J833" s="46"/>
      <c r="K833" s="46"/>
    </row>
    <row r="834" spans="2:11" s="42" customFormat="1" hidden="1" x14ac:dyDescent="0.35">
      <c r="B834" s="45"/>
      <c r="F834" s="46"/>
      <c r="G834" s="46"/>
      <c r="H834" s="46"/>
      <c r="I834" s="46"/>
      <c r="J834" s="46"/>
      <c r="K834" s="46"/>
    </row>
    <row r="835" spans="2:11" s="42" customFormat="1" hidden="1" x14ac:dyDescent="0.35">
      <c r="B835" s="45"/>
      <c r="F835" s="46"/>
      <c r="G835" s="46"/>
      <c r="H835" s="46"/>
      <c r="I835" s="46"/>
      <c r="J835" s="46"/>
      <c r="K835" s="46"/>
    </row>
    <row r="836" spans="2:11" s="42" customFormat="1" hidden="1" x14ac:dyDescent="0.35">
      <c r="B836" s="45"/>
      <c r="F836" s="46"/>
      <c r="G836" s="46"/>
      <c r="H836" s="46"/>
      <c r="I836" s="46"/>
      <c r="J836" s="46"/>
      <c r="K836" s="46"/>
    </row>
    <row r="837" spans="2:11" s="42" customFormat="1" hidden="1" x14ac:dyDescent="0.35">
      <c r="B837" s="45"/>
      <c r="F837" s="46"/>
      <c r="G837" s="46"/>
      <c r="H837" s="46"/>
      <c r="I837" s="46"/>
      <c r="J837" s="46"/>
      <c r="K837" s="46"/>
    </row>
    <row r="838" spans="2:11" s="42" customFormat="1" hidden="1" x14ac:dyDescent="0.35">
      <c r="B838" s="45"/>
      <c r="F838" s="46"/>
      <c r="G838" s="46"/>
      <c r="H838" s="46"/>
      <c r="I838" s="46"/>
      <c r="J838" s="46"/>
      <c r="K838" s="46"/>
    </row>
    <row r="839" spans="2:11" s="42" customFormat="1" hidden="1" x14ac:dyDescent="0.35">
      <c r="B839" s="45"/>
      <c r="F839" s="46"/>
      <c r="G839" s="46"/>
      <c r="H839" s="46"/>
      <c r="I839" s="46"/>
      <c r="J839" s="46"/>
      <c r="K839" s="46"/>
    </row>
    <row r="840" spans="2:11" s="42" customFormat="1" hidden="1" x14ac:dyDescent="0.35">
      <c r="B840" s="45"/>
      <c r="F840" s="46"/>
      <c r="G840" s="46"/>
      <c r="H840" s="46"/>
      <c r="I840" s="46"/>
      <c r="J840" s="46"/>
      <c r="K840" s="46"/>
    </row>
    <row r="841" spans="2:11" s="42" customFormat="1" hidden="1" x14ac:dyDescent="0.35">
      <c r="B841" s="45"/>
      <c r="F841" s="46"/>
      <c r="G841" s="46"/>
      <c r="H841" s="46"/>
      <c r="I841" s="46"/>
      <c r="J841" s="46"/>
      <c r="K841" s="46"/>
    </row>
    <row r="842" spans="2:11" s="42" customFormat="1" hidden="1" x14ac:dyDescent="0.35">
      <c r="B842" s="45"/>
      <c r="F842" s="46"/>
      <c r="G842" s="46"/>
      <c r="H842" s="46"/>
      <c r="I842" s="46"/>
      <c r="J842" s="46"/>
      <c r="K842" s="46"/>
    </row>
    <row r="843" spans="2:11" s="42" customFormat="1" hidden="1" x14ac:dyDescent="0.35">
      <c r="B843" s="45"/>
      <c r="F843" s="46"/>
      <c r="G843" s="46"/>
      <c r="H843" s="46"/>
      <c r="I843" s="46"/>
      <c r="J843" s="46"/>
      <c r="K843" s="46"/>
    </row>
    <row r="844" spans="2:11" s="42" customFormat="1" hidden="1" x14ac:dyDescent="0.35">
      <c r="B844" s="45"/>
      <c r="F844" s="46"/>
      <c r="G844" s="46"/>
      <c r="H844" s="46"/>
      <c r="I844" s="46"/>
      <c r="J844" s="46"/>
      <c r="K844" s="46"/>
    </row>
    <row r="845" spans="2:11" s="42" customFormat="1" hidden="1" x14ac:dyDescent="0.35">
      <c r="B845" s="45"/>
      <c r="F845" s="46"/>
      <c r="G845" s="46"/>
      <c r="H845" s="46"/>
      <c r="I845" s="46"/>
      <c r="J845" s="46"/>
      <c r="K845" s="46"/>
    </row>
    <row r="846" spans="2:11" s="42" customFormat="1" hidden="1" x14ac:dyDescent="0.35">
      <c r="B846" s="45"/>
      <c r="F846" s="46"/>
      <c r="G846" s="46"/>
      <c r="H846" s="46"/>
      <c r="I846" s="46"/>
      <c r="J846" s="46"/>
      <c r="K846" s="46"/>
    </row>
    <row r="847" spans="2:11" s="42" customFormat="1" hidden="1" x14ac:dyDescent="0.35">
      <c r="B847" s="45"/>
      <c r="F847" s="46"/>
      <c r="G847" s="46"/>
      <c r="H847" s="46"/>
      <c r="I847" s="46"/>
      <c r="J847" s="46"/>
      <c r="K847" s="46"/>
    </row>
    <row r="848" spans="2:11" s="42" customFormat="1" hidden="1" x14ac:dyDescent="0.35">
      <c r="B848" s="45"/>
      <c r="F848" s="46"/>
      <c r="G848" s="46"/>
      <c r="H848" s="46"/>
      <c r="I848" s="46"/>
      <c r="J848" s="46"/>
      <c r="K848" s="46"/>
    </row>
    <row r="849" spans="2:11" s="42" customFormat="1" hidden="1" x14ac:dyDescent="0.35">
      <c r="B849" s="45"/>
      <c r="F849" s="46"/>
      <c r="G849" s="46"/>
      <c r="H849" s="46"/>
      <c r="I849" s="46"/>
      <c r="J849" s="46"/>
      <c r="K849" s="46"/>
    </row>
    <row r="850" spans="2:11" s="42" customFormat="1" hidden="1" x14ac:dyDescent="0.35">
      <c r="B850" s="45"/>
      <c r="F850" s="46"/>
      <c r="G850" s="46"/>
      <c r="H850" s="46"/>
      <c r="I850" s="46"/>
      <c r="J850" s="46"/>
      <c r="K850" s="46"/>
    </row>
    <row r="851" spans="2:11" s="42" customFormat="1" hidden="1" x14ac:dyDescent="0.35">
      <c r="B851" s="45"/>
      <c r="F851" s="46"/>
      <c r="G851" s="46"/>
      <c r="H851" s="46"/>
      <c r="I851" s="46"/>
      <c r="J851" s="46"/>
      <c r="K851" s="46"/>
    </row>
    <row r="852" spans="2:11" s="42" customFormat="1" hidden="1" x14ac:dyDescent="0.35">
      <c r="B852" s="45"/>
      <c r="F852" s="46"/>
      <c r="G852" s="46"/>
      <c r="H852" s="46"/>
      <c r="I852" s="46"/>
      <c r="J852" s="46"/>
      <c r="K852" s="46"/>
    </row>
    <row r="853" spans="2:11" s="42" customFormat="1" hidden="1" x14ac:dyDescent="0.35">
      <c r="B853" s="45"/>
      <c r="F853" s="46"/>
      <c r="G853" s="46"/>
      <c r="H853" s="46"/>
      <c r="I853" s="46"/>
      <c r="J853" s="46"/>
      <c r="K853" s="46"/>
    </row>
    <row r="854" spans="2:11" s="42" customFormat="1" hidden="1" x14ac:dyDescent="0.35">
      <c r="B854" s="45"/>
      <c r="F854" s="46"/>
      <c r="G854" s="46"/>
      <c r="H854" s="46"/>
      <c r="I854" s="46"/>
      <c r="J854" s="46"/>
      <c r="K854" s="46"/>
    </row>
    <row r="855" spans="2:11" s="42" customFormat="1" hidden="1" x14ac:dyDescent="0.35">
      <c r="B855" s="45"/>
      <c r="F855" s="46"/>
      <c r="G855" s="46"/>
      <c r="H855" s="46"/>
      <c r="I855" s="46"/>
      <c r="J855" s="46"/>
      <c r="K855" s="46"/>
    </row>
    <row r="856" spans="2:11" s="42" customFormat="1" hidden="1" x14ac:dyDescent="0.35">
      <c r="B856" s="45"/>
      <c r="F856" s="46"/>
      <c r="G856" s="46"/>
      <c r="H856" s="46"/>
      <c r="I856" s="46"/>
      <c r="J856" s="46"/>
      <c r="K856" s="46"/>
    </row>
    <row r="857" spans="2:11" s="42" customFormat="1" hidden="1" x14ac:dyDescent="0.35">
      <c r="B857" s="45"/>
      <c r="F857" s="46"/>
      <c r="G857" s="46"/>
      <c r="H857" s="46"/>
      <c r="I857" s="46"/>
      <c r="J857" s="46"/>
      <c r="K857" s="46"/>
    </row>
    <row r="858" spans="2:11" s="42" customFormat="1" hidden="1" x14ac:dyDescent="0.35">
      <c r="B858" s="45"/>
      <c r="F858" s="46"/>
      <c r="G858" s="46"/>
      <c r="H858" s="46"/>
      <c r="I858" s="46"/>
      <c r="J858" s="46"/>
      <c r="K858" s="46"/>
    </row>
    <row r="859" spans="2:11" s="42" customFormat="1" hidden="1" x14ac:dyDescent="0.35">
      <c r="B859" s="45"/>
      <c r="F859" s="46"/>
      <c r="G859" s="46"/>
      <c r="H859" s="46"/>
      <c r="I859" s="46"/>
      <c r="J859" s="46"/>
      <c r="K859" s="46"/>
    </row>
    <row r="860" spans="2:11" s="42" customFormat="1" hidden="1" x14ac:dyDescent="0.35">
      <c r="B860" s="45"/>
      <c r="F860" s="46"/>
      <c r="G860" s="46"/>
      <c r="H860" s="46"/>
      <c r="I860" s="46"/>
      <c r="J860" s="46"/>
      <c r="K860" s="46"/>
    </row>
    <row r="861" spans="2:11" s="42" customFormat="1" hidden="1" x14ac:dyDescent="0.35">
      <c r="B861" s="45"/>
      <c r="F861" s="46"/>
      <c r="G861" s="46"/>
      <c r="H861" s="46"/>
      <c r="I861" s="46"/>
      <c r="J861" s="46"/>
      <c r="K861" s="46"/>
    </row>
    <row r="862" spans="2:11" s="42" customFormat="1" hidden="1" x14ac:dyDescent="0.35">
      <c r="B862" s="45"/>
      <c r="F862" s="46"/>
      <c r="G862" s="46"/>
      <c r="H862" s="46"/>
      <c r="I862" s="46"/>
      <c r="J862" s="46"/>
      <c r="K862" s="46"/>
    </row>
    <row r="863" spans="2:11" s="42" customFormat="1" hidden="1" x14ac:dyDescent="0.35">
      <c r="B863" s="45"/>
      <c r="F863" s="46"/>
      <c r="G863" s="46"/>
      <c r="H863" s="46"/>
      <c r="I863" s="46"/>
      <c r="J863" s="46"/>
      <c r="K863" s="46"/>
    </row>
    <row r="864" spans="2:11" s="42" customFormat="1" hidden="1" x14ac:dyDescent="0.35">
      <c r="B864" s="45"/>
      <c r="F864" s="46"/>
      <c r="G864" s="46"/>
      <c r="H864" s="46"/>
      <c r="I864" s="46"/>
      <c r="J864" s="46"/>
      <c r="K864" s="46"/>
    </row>
    <row r="865" spans="2:11" s="42" customFormat="1" hidden="1" x14ac:dyDescent="0.35">
      <c r="B865" s="45"/>
      <c r="F865" s="46"/>
      <c r="G865" s="46"/>
      <c r="H865" s="46"/>
      <c r="I865" s="46"/>
      <c r="J865" s="46"/>
      <c r="K865" s="46"/>
    </row>
    <row r="866" spans="2:11" s="42" customFormat="1" hidden="1" x14ac:dyDescent="0.35">
      <c r="B866" s="45"/>
      <c r="F866" s="46"/>
      <c r="G866" s="46"/>
      <c r="H866" s="46"/>
      <c r="I866" s="46"/>
      <c r="J866" s="46"/>
      <c r="K866" s="46"/>
    </row>
    <row r="867" spans="2:11" s="42" customFormat="1" hidden="1" x14ac:dyDescent="0.35">
      <c r="B867" s="45"/>
      <c r="F867" s="46"/>
      <c r="G867" s="46"/>
      <c r="H867" s="46"/>
      <c r="I867" s="46"/>
      <c r="J867" s="46"/>
      <c r="K867" s="46"/>
    </row>
    <row r="868" spans="2:11" s="42" customFormat="1" hidden="1" x14ac:dyDescent="0.35">
      <c r="B868" s="45"/>
      <c r="F868" s="46"/>
      <c r="G868" s="46"/>
      <c r="H868" s="46"/>
      <c r="I868" s="46"/>
      <c r="J868" s="46"/>
      <c r="K868" s="46"/>
    </row>
    <row r="869" spans="2:11" s="42" customFormat="1" hidden="1" x14ac:dyDescent="0.35">
      <c r="B869" s="45"/>
      <c r="F869" s="46"/>
      <c r="G869" s="46"/>
      <c r="H869" s="46"/>
      <c r="I869" s="46"/>
      <c r="J869" s="46"/>
      <c r="K869" s="46"/>
    </row>
    <row r="870" spans="2:11" s="42" customFormat="1" hidden="1" x14ac:dyDescent="0.35">
      <c r="B870" s="45"/>
      <c r="F870" s="46"/>
      <c r="G870" s="46"/>
      <c r="H870" s="46"/>
      <c r="I870" s="46"/>
      <c r="J870" s="46"/>
      <c r="K870" s="46"/>
    </row>
    <row r="871" spans="2:11" s="42" customFormat="1" hidden="1" x14ac:dyDescent="0.35">
      <c r="B871" s="45"/>
      <c r="F871" s="46"/>
      <c r="G871" s="46"/>
      <c r="H871" s="46"/>
      <c r="I871" s="46"/>
      <c r="J871" s="46"/>
      <c r="K871" s="46"/>
    </row>
    <row r="872" spans="2:11" s="42" customFormat="1" hidden="1" x14ac:dyDescent="0.35">
      <c r="B872" s="45"/>
      <c r="F872" s="46"/>
      <c r="G872" s="46"/>
      <c r="H872" s="46"/>
      <c r="I872" s="46"/>
      <c r="J872" s="46"/>
      <c r="K872" s="46"/>
    </row>
    <row r="873" spans="2:11" s="42" customFormat="1" hidden="1" x14ac:dyDescent="0.35">
      <c r="B873" s="45"/>
      <c r="F873" s="46"/>
      <c r="G873" s="46"/>
      <c r="H873" s="46"/>
      <c r="I873" s="46"/>
      <c r="J873" s="46"/>
      <c r="K873" s="46"/>
    </row>
    <row r="874" spans="2:11" s="42" customFormat="1" hidden="1" x14ac:dyDescent="0.35">
      <c r="B874" s="45"/>
      <c r="F874" s="46"/>
      <c r="G874" s="46"/>
      <c r="H874" s="46"/>
      <c r="I874" s="46"/>
      <c r="J874" s="46"/>
      <c r="K874" s="46"/>
    </row>
    <row r="875" spans="2:11" s="42" customFormat="1" hidden="1" x14ac:dyDescent="0.35">
      <c r="B875" s="45"/>
      <c r="F875" s="46"/>
      <c r="G875" s="46"/>
      <c r="H875" s="46"/>
      <c r="I875" s="46"/>
      <c r="J875" s="46"/>
      <c r="K875" s="46"/>
    </row>
    <row r="876" spans="2:11" s="42" customFormat="1" hidden="1" x14ac:dyDescent="0.35">
      <c r="B876" s="45"/>
      <c r="F876" s="46"/>
      <c r="G876" s="46"/>
      <c r="H876" s="46"/>
      <c r="I876" s="46"/>
      <c r="J876" s="46"/>
      <c r="K876" s="46"/>
    </row>
    <row r="877" spans="2:11" s="42" customFormat="1" hidden="1" x14ac:dyDescent="0.35">
      <c r="B877" s="45"/>
      <c r="F877" s="46"/>
      <c r="G877" s="46"/>
      <c r="H877" s="46"/>
      <c r="I877" s="46"/>
      <c r="J877" s="46"/>
      <c r="K877" s="46"/>
    </row>
    <row r="878" spans="2:11" s="42" customFormat="1" hidden="1" x14ac:dyDescent="0.35">
      <c r="B878" s="45"/>
      <c r="F878" s="46"/>
      <c r="G878" s="46"/>
      <c r="H878" s="46"/>
      <c r="I878" s="46"/>
      <c r="J878" s="46"/>
      <c r="K878" s="46"/>
    </row>
    <row r="879" spans="2:11" s="42" customFormat="1" hidden="1" x14ac:dyDescent="0.35">
      <c r="B879" s="45"/>
      <c r="F879" s="46"/>
      <c r="G879" s="46"/>
      <c r="H879" s="46"/>
      <c r="I879" s="46"/>
      <c r="J879" s="46"/>
      <c r="K879" s="46"/>
    </row>
    <row r="880" spans="2:11" s="42" customFormat="1" hidden="1" x14ac:dyDescent="0.35">
      <c r="B880" s="45"/>
      <c r="F880" s="46"/>
      <c r="G880" s="46"/>
      <c r="H880" s="46"/>
      <c r="I880" s="46"/>
      <c r="J880" s="46"/>
      <c r="K880" s="46"/>
    </row>
    <row r="881" spans="2:11" s="42" customFormat="1" hidden="1" x14ac:dyDescent="0.35">
      <c r="B881" s="45"/>
      <c r="F881" s="46"/>
      <c r="G881" s="46"/>
      <c r="H881" s="46"/>
      <c r="I881" s="46"/>
      <c r="J881" s="46"/>
      <c r="K881" s="46"/>
    </row>
    <row r="882" spans="2:11" s="42" customFormat="1" hidden="1" x14ac:dyDescent="0.35">
      <c r="B882" s="45"/>
      <c r="F882" s="46"/>
      <c r="G882" s="46"/>
      <c r="H882" s="46"/>
      <c r="I882" s="46"/>
      <c r="J882" s="46"/>
      <c r="K882" s="46"/>
    </row>
    <row r="883" spans="2:11" s="42" customFormat="1" hidden="1" x14ac:dyDescent="0.35">
      <c r="B883" s="45"/>
      <c r="F883" s="46"/>
      <c r="G883" s="46"/>
      <c r="H883" s="46"/>
      <c r="I883" s="46"/>
      <c r="J883" s="46"/>
      <c r="K883" s="46"/>
    </row>
    <row r="884" spans="2:11" s="42" customFormat="1" hidden="1" x14ac:dyDescent="0.35">
      <c r="B884" s="45"/>
      <c r="F884" s="46"/>
      <c r="G884" s="46"/>
      <c r="H884" s="46"/>
      <c r="I884" s="46"/>
      <c r="J884" s="46"/>
      <c r="K884" s="46"/>
    </row>
    <row r="885" spans="2:11" s="42" customFormat="1" hidden="1" x14ac:dyDescent="0.35">
      <c r="B885" s="45"/>
      <c r="F885" s="46"/>
      <c r="G885" s="46"/>
      <c r="H885" s="46"/>
      <c r="I885" s="46"/>
      <c r="J885" s="46"/>
      <c r="K885" s="46"/>
    </row>
    <row r="886" spans="2:11" s="42" customFormat="1" hidden="1" x14ac:dyDescent="0.35">
      <c r="B886" s="45"/>
      <c r="F886" s="46"/>
      <c r="G886" s="46"/>
      <c r="H886" s="46"/>
      <c r="I886" s="46"/>
      <c r="J886" s="46"/>
      <c r="K886" s="46"/>
    </row>
    <row r="887" spans="2:11" s="42" customFormat="1" hidden="1" x14ac:dyDescent="0.35">
      <c r="B887" s="45"/>
      <c r="F887" s="46"/>
      <c r="G887" s="46"/>
      <c r="H887" s="46"/>
      <c r="I887" s="46"/>
      <c r="J887" s="46"/>
      <c r="K887" s="46"/>
    </row>
    <row r="888" spans="2:11" s="42" customFormat="1" hidden="1" x14ac:dyDescent="0.35">
      <c r="B888" s="45"/>
      <c r="F888" s="46"/>
      <c r="G888" s="46"/>
      <c r="H888" s="46"/>
      <c r="I888" s="46"/>
      <c r="J888" s="46"/>
      <c r="K888" s="46"/>
    </row>
    <row r="889" spans="2:11" s="42" customFormat="1" hidden="1" x14ac:dyDescent="0.35">
      <c r="B889" s="45"/>
      <c r="F889" s="46"/>
      <c r="G889" s="46"/>
      <c r="H889" s="46"/>
      <c r="I889" s="46"/>
      <c r="J889" s="46"/>
      <c r="K889" s="46"/>
    </row>
    <row r="890" spans="2:11" s="42" customFormat="1" hidden="1" x14ac:dyDescent="0.35">
      <c r="B890" s="45"/>
      <c r="F890" s="46"/>
      <c r="G890" s="46"/>
      <c r="H890" s="46"/>
      <c r="I890" s="46"/>
      <c r="J890" s="46"/>
      <c r="K890" s="46"/>
    </row>
    <row r="891" spans="2:11" s="42" customFormat="1" hidden="1" x14ac:dyDescent="0.35">
      <c r="B891" s="45"/>
      <c r="F891" s="46"/>
      <c r="G891" s="46"/>
      <c r="H891" s="46"/>
      <c r="I891" s="46"/>
      <c r="J891" s="46"/>
      <c r="K891" s="46"/>
    </row>
    <row r="892" spans="2:11" s="42" customFormat="1" hidden="1" x14ac:dyDescent="0.35">
      <c r="B892" s="45"/>
      <c r="F892" s="46"/>
      <c r="G892" s="46"/>
      <c r="H892" s="46"/>
      <c r="I892" s="46"/>
      <c r="J892" s="46"/>
      <c r="K892" s="46"/>
    </row>
    <row r="893" spans="2:11" s="42" customFormat="1" hidden="1" x14ac:dyDescent="0.35">
      <c r="B893" s="45"/>
      <c r="F893" s="46"/>
      <c r="G893" s="46"/>
      <c r="H893" s="46"/>
      <c r="I893" s="46"/>
      <c r="J893" s="46"/>
      <c r="K893" s="46"/>
    </row>
    <row r="894" spans="2:11" s="42" customFormat="1" hidden="1" x14ac:dyDescent="0.35">
      <c r="B894" s="45"/>
      <c r="F894" s="46"/>
      <c r="G894" s="46"/>
      <c r="H894" s="46"/>
      <c r="I894" s="46"/>
      <c r="J894" s="46"/>
      <c r="K894" s="46"/>
    </row>
    <row r="895" spans="2:11" s="42" customFormat="1" hidden="1" x14ac:dyDescent="0.35">
      <c r="B895" s="45"/>
      <c r="F895" s="46"/>
      <c r="G895" s="46"/>
      <c r="H895" s="46"/>
      <c r="I895" s="46"/>
      <c r="J895" s="46"/>
      <c r="K895" s="46"/>
    </row>
    <row r="896" spans="2:11" s="42" customFormat="1" hidden="1" x14ac:dyDescent="0.35">
      <c r="B896" s="45"/>
      <c r="F896" s="46"/>
      <c r="G896" s="46"/>
      <c r="H896" s="46"/>
      <c r="I896" s="46"/>
      <c r="J896" s="46"/>
      <c r="K896" s="46"/>
    </row>
    <row r="897" spans="2:11" s="42" customFormat="1" hidden="1" x14ac:dyDescent="0.35">
      <c r="B897" s="45"/>
      <c r="F897" s="46"/>
      <c r="G897" s="46"/>
      <c r="H897" s="46"/>
      <c r="I897" s="46"/>
      <c r="J897" s="46"/>
      <c r="K897" s="46"/>
    </row>
    <row r="898" spans="2:11" s="42" customFormat="1" hidden="1" x14ac:dyDescent="0.35">
      <c r="B898" s="45"/>
      <c r="F898" s="46"/>
      <c r="G898" s="46"/>
      <c r="H898" s="46"/>
      <c r="I898" s="46"/>
      <c r="J898" s="46"/>
      <c r="K898" s="46"/>
    </row>
    <row r="899" spans="2:11" s="42" customFormat="1" hidden="1" x14ac:dyDescent="0.35">
      <c r="B899" s="45"/>
      <c r="F899" s="46"/>
      <c r="G899" s="46"/>
      <c r="H899" s="46"/>
      <c r="I899" s="46"/>
      <c r="J899" s="46"/>
      <c r="K899" s="46"/>
    </row>
    <row r="900" spans="2:11" s="42" customFormat="1" hidden="1" x14ac:dyDescent="0.35">
      <c r="B900" s="45"/>
      <c r="F900" s="46"/>
      <c r="G900" s="46"/>
      <c r="H900" s="46"/>
      <c r="I900" s="46"/>
      <c r="J900" s="46"/>
      <c r="K900" s="46"/>
    </row>
    <row r="901" spans="2:11" s="42" customFormat="1" hidden="1" x14ac:dyDescent="0.35">
      <c r="B901" s="45"/>
      <c r="F901" s="46"/>
      <c r="G901" s="46"/>
      <c r="H901" s="46"/>
      <c r="I901" s="46"/>
      <c r="J901" s="46"/>
      <c r="K901" s="46"/>
    </row>
    <row r="902" spans="2:11" s="42" customFormat="1" hidden="1" x14ac:dyDescent="0.35">
      <c r="B902" s="45"/>
      <c r="F902" s="46"/>
      <c r="G902" s="46"/>
      <c r="H902" s="46"/>
      <c r="I902" s="46"/>
      <c r="J902" s="46"/>
      <c r="K902" s="46"/>
    </row>
    <row r="903" spans="2:11" s="42" customFormat="1" hidden="1" x14ac:dyDescent="0.35">
      <c r="B903" s="45"/>
      <c r="F903" s="46"/>
      <c r="G903" s="46"/>
      <c r="H903" s="46"/>
      <c r="I903" s="46"/>
      <c r="J903" s="46"/>
      <c r="K903" s="46"/>
    </row>
    <row r="904" spans="2:11" s="42" customFormat="1" hidden="1" x14ac:dyDescent="0.35">
      <c r="B904" s="45"/>
      <c r="F904" s="46"/>
      <c r="G904" s="46"/>
      <c r="H904" s="46"/>
      <c r="I904" s="46"/>
      <c r="J904" s="46"/>
      <c r="K904" s="46"/>
    </row>
    <row r="905" spans="2:11" s="42" customFormat="1" hidden="1" x14ac:dyDescent="0.35">
      <c r="B905" s="45"/>
      <c r="F905" s="46"/>
      <c r="G905" s="46"/>
      <c r="H905" s="46"/>
      <c r="I905" s="46"/>
      <c r="J905" s="46"/>
      <c r="K905" s="46"/>
    </row>
    <row r="906" spans="2:11" s="42" customFormat="1" hidden="1" x14ac:dyDescent="0.35">
      <c r="B906" s="45"/>
      <c r="F906" s="46"/>
      <c r="G906" s="46"/>
      <c r="H906" s="46"/>
      <c r="I906" s="46"/>
      <c r="J906" s="46"/>
      <c r="K906" s="46"/>
    </row>
    <row r="907" spans="2:11" s="42" customFormat="1" hidden="1" x14ac:dyDescent="0.35">
      <c r="B907" s="45"/>
      <c r="F907" s="46"/>
      <c r="G907" s="46"/>
      <c r="H907" s="46"/>
      <c r="I907" s="46"/>
      <c r="J907" s="46"/>
      <c r="K907" s="46"/>
    </row>
    <row r="908" spans="2:11" s="42" customFormat="1" hidden="1" x14ac:dyDescent="0.35">
      <c r="B908" s="45"/>
      <c r="F908" s="46"/>
      <c r="G908" s="46"/>
      <c r="H908" s="46"/>
      <c r="I908" s="46"/>
      <c r="J908" s="46"/>
      <c r="K908" s="46"/>
    </row>
    <row r="909" spans="2:11" s="42" customFormat="1" hidden="1" x14ac:dyDescent="0.35">
      <c r="B909" s="45"/>
      <c r="F909" s="46"/>
      <c r="G909" s="46"/>
      <c r="H909" s="46"/>
      <c r="I909" s="46"/>
      <c r="J909" s="46"/>
      <c r="K909" s="46"/>
    </row>
    <row r="910" spans="2:11" s="42" customFormat="1" hidden="1" x14ac:dyDescent="0.35">
      <c r="B910" s="45"/>
      <c r="F910" s="46"/>
      <c r="G910" s="46"/>
      <c r="H910" s="46"/>
      <c r="I910" s="46"/>
      <c r="J910" s="46"/>
      <c r="K910" s="46"/>
    </row>
    <row r="911" spans="2:11" s="42" customFormat="1" hidden="1" x14ac:dyDescent="0.35">
      <c r="B911" s="45"/>
      <c r="F911" s="46"/>
      <c r="G911" s="46"/>
      <c r="H911" s="46"/>
      <c r="I911" s="46"/>
      <c r="J911" s="46"/>
      <c r="K911" s="46"/>
    </row>
    <row r="912" spans="2:11" s="42" customFormat="1" hidden="1" x14ac:dyDescent="0.35">
      <c r="B912" s="45"/>
      <c r="F912" s="46"/>
      <c r="G912" s="46"/>
      <c r="H912" s="46"/>
      <c r="I912" s="46"/>
      <c r="J912" s="46"/>
      <c r="K912" s="46"/>
    </row>
    <row r="913" spans="2:11" s="42" customFormat="1" hidden="1" x14ac:dyDescent="0.35">
      <c r="B913" s="45"/>
      <c r="F913" s="46"/>
      <c r="G913" s="46"/>
      <c r="H913" s="46"/>
      <c r="I913" s="46"/>
      <c r="J913" s="46"/>
      <c r="K913" s="46"/>
    </row>
    <row r="914" spans="2:11" s="42" customFormat="1" hidden="1" x14ac:dyDescent="0.35">
      <c r="B914" s="45"/>
      <c r="F914" s="46"/>
      <c r="G914" s="46"/>
      <c r="H914" s="46"/>
      <c r="I914" s="46"/>
      <c r="J914" s="46"/>
      <c r="K914" s="46"/>
    </row>
    <row r="915" spans="2:11" s="42" customFormat="1" hidden="1" x14ac:dyDescent="0.35">
      <c r="B915" s="45"/>
      <c r="F915" s="46"/>
      <c r="G915" s="46"/>
      <c r="H915" s="46"/>
      <c r="I915" s="46"/>
      <c r="J915" s="46"/>
      <c r="K915" s="46"/>
    </row>
    <row r="916" spans="2:11" s="42" customFormat="1" hidden="1" x14ac:dyDescent="0.35">
      <c r="B916" s="45"/>
      <c r="F916" s="46"/>
      <c r="G916" s="46"/>
      <c r="H916" s="46"/>
      <c r="I916" s="46"/>
      <c r="J916" s="46"/>
      <c r="K916" s="46"/>
    </row>
    <row r="917" spans="2:11" s="42" customFormat="1" hidden="1" x14ac:dyDescent="0.35">
      <c r="B917" s="45"/>
      <c r="F917" s="46"/>
      <c r="G917" s="46"/>
      <c r="H917" s="46"/>
      <c r="I917" s="46"/>
      <c r="J917" s="46"/>
      <c r="K917" s="46"/>
    </row>
    <row r="918" spans="2:11" s="42" customFormat="1" hidden="1" x14ac:dyDescent="0.35">
      <c r="B918" s="45"/>
      <c r="F918" s="46"/>
      <c r="G918" s="46"/>
      <c r="H918" s="46"/>
      <c r="I918" s="46"/>
      <c r="J918" s="46"/>
      <c r="K918" s="46"/>
    </row>
    <row r="919" spans="2:11" s="42" customFormat="1" hidden="1" x14ac:dyDescent="0.35">
      <c r="B919" s="45"/>
      <c r="F919" s="46"/>
      <c r="G919" s="46"/>
      <c r="H919" s="46"/>
      <c r="I919" s="46"/>
      <c r="J919" s="46"/>
      <c r="K919" s="46"/>
    </row>
    <row r="920" spans="2:11" s="42" customFormat="1" hidden="1" x14ac:dyDescent="0.35">
      <c r="B920" s="45"/>
      <c r="F920" s="46"/>
      <c r="G920" s="46"/>
      <c r="H920" s="46"/>
      <c r="I920" s="46"/>
      <c r="J920" s="46"/>
      <c r="K920" s="46"/>
    </row>
    <row r="921" spans="2:11" s="42" customFormat="1" hidden="1" x14ac:dyDescent="0.35">
      <c r="B921" s="45"/>
      <c r="F921" s="46"/>
      <c r="G921" s="46"/>
      <c r="H921" s="46"/>
      <c r="I921" s="46"/>
      <c r="J921" s="46"/>
      <c r="K921" s="46"/>
    </row>
    <row r="922" spans="2:11" s="42" customFormat="1" hidden="1" x14ac:dyDescent="0.35">
      <c r="B922" s="45"/>
      <c r="F922" s="46"/>
      <c r="G922" s="46"/>
      <c r="H922" s="46"/>
      <c r="I922" s="46"/>
      <c r="J922" s="46"/>
      <c r="K922" s="46"/>
    </row>
    <row r="923" spans="2:11" s="42" customFormat="1" hidden="1" x14ac:dyDescent="0.35">
      <c r="B923" s="45"/>
      <c r="F923" s="46"/>
      <c r="G923" s="46"/>
      <c r="H923" s="46"/>
      <c r="I923" s="46"/>
      <c r="J923" s="46"/>
      <c r="K923" s="46"/>
    </row>
    <row r="924" spans="2:11" s="42" customFormat="1" hidden="1" x14ac:dyDescent="0.35">
      <c r="B924" s="45"/>
      <c r="F924" s="46"/>
      <c r="G924" s="46"/>
      <c r="H924" s="46"/>
      <c r="I924" s="46"/>
      <c r="J924" s="46"/>
      <c r="K924" s="46"/>
    </row>
    <row r="925" spans="2:11" s="42" customFormat="1" hidden="1" x14ac:dyDescent="0.35">
      <c r="B925" s="45"/>
      <c r="F925" s="46"/>
      <c r="G925" s="46"/>
      <c r="H925" s="46"/>
      <c r="I925" s="46"/>
      <c r="J925" s="46"/>
      <c r="K925" s="46"/>
    </row>
    <row r="926" spans="2:11" s="42" customFormat="1" hidden="1" x14ac:dyDescent="0.35">
      <c r="B926" s="45"/>
      <c r="F926" s="46"/>
      <c r="G926" s="46"/>
      <c r="H926" s="46"/>
      <c r="I926" s="46"/>
      <c r="J926" s="46"/>
      <c r="K926" s="46"/>
    </row>
    <row r="927" spans="2:11" s="42" customFormat="1" hidden="1" x14ac:dyDescent="0.35">
      <c r="B927" s="45"/>
      <c r="F927" s="46"/>
      <c r="G927" s="46"/>
      <c r="H927" s="46"/>
      <c r="I927" s="46"/>
      <c r="J927" s="46"/>
      <c r="K927" s="46"/>
    </row>
    <row r="928" spans="2:11" s="42" customFormat="1" hidden="1" x14ac:dyDescent="0.35">
      <c r="B928" s="45"/>
      <c r="F928" s="46"/>
      <c r="G928" s="46"/>
      <c r="H928" s="46"/>
      <c r="I928" s="46"/>
      <c r="J928" s="46"/>
      <c r="K928" s="46"/>
    </row>
    <row r="929" spans="2:11" s="42" customFormat="1" hidden="1" x14ac:dyDescent="0.35">
      <c r="B929" s="45"/>
      <c r="F929" s="46"/>
      <c r="G929" s="46"/>
      <c r="H929" s="46"/>
      <c r="I929" s="46"/>
      <c r="J929" s="46"/>
      <c r="K929" s="46"/>
    </row>
    <row r="930" spans="2:11" s="42" customFormat="1" hidden="1" x14ac:dyDescent="0.35">
      <c r="B930" s="45"/>
      <c r="F930" s="46"/>
      <c r="G930" s="46"/>
      <c r="H930" s="46"/>
      <c r="I930" s="46"/>
      <c r="J930" s="46"/>
      <c r="K930" s="46"/>
    </row>
    <row r="931" spans="2:11" s="42" customFormat="1" hidden="1" x14ac:dyDescent="0.35">
      <c r="B931" s="45"/>
      <c r="F931" s="46"/>
      <c r="G931" s="46"/>
      <c r="H931" s="46"/>
      <c r="I931" s="46"/>
      <c r="J931" s="46"/>
      <c r="K931" s="46"/>
    </row>
    <row r="932" spans="2:11" s="42" customFormat="1" hidden="1" x14ac:dyDescent="0.35">
      <c r="B932" s="45"/>
      <c r="F932" s="46"/>
      <c r="G932" s="46"/>
      <c r="H932" s="46"/>
      <c r="I932" s="46"/>
      <c r="J932" s="46"/>
      <c r="K932" s="46"/>
    </row>
    <row r="933" spans="2:11" s="42" customFormat="1" hidden="1" x14ac:dyDescent="0.35">
      <c r="B933" s="45"/>
      <c r="F933" s="46"/>
      <c r="G933" s="46"/>
      <c r="H933" s="46"/>
      <c r="I933" s="46"/>
      <c r="J933" s="46"/>
      <c r="K933" s="46"/>
    </row>
    <row r="934" spans="2:11" s="42" customFormat="1" hidden="1" x14ac:dyDescent="0.35">
      <c r="B934" s="45"/>
      <c r="F934" s="46"/>
      <c r="G934" s="46"/>
      <c r="H934" s="46"/>
      <c r="I934" s="46"/>
      <c r="J934" s="46"/>
      <c r="K934" s="46"/>
    </row>
    <row r="935" spans="2:11" s="42" customFormat="1" hidden="1" x14ac:dyDescent="0.35">
      <c r="B935" s="45"/>
      <c r="F935" s="46"/>
      <c r="G935" s="46"/>
      <c r="H935" s="46"/>
      <c r="I935" s="46"/>
      <c r="J935" s="46"/>
      <c r="K935" s="46"/>
    </row>
    <row r="936" spans="2:11" s="42" customFormat="1" hidden="1" x14ac:dyDescent="0.35">
      <c r="B936" s="45"/>
      <c r="F936" s="46"/>
      <c r="G936" s="46"/>
      <c r="H936" s="46"/>
      <c r="I936" s="46"/>
      <c r="J936" s="46"/>
      <c r="K936" s="46"/>
    </row>
    <row r="937" spans="2:11" s="42" customFormat="1" hidden="1" x14ac:dyDescent="0.35">
      <c r="B937" s="45"/>
      <c r="F937" s="46"/>
      <c r="G937" s="46"/>
      <c r="H937" s="46"/>
      <c r="I937" s="46"/>
      <c r="J937" s="46"/>
      <c r="K937" s="46"/>
    </row>
    <row r="938" spans="2:11" s="42" customFormat="1" hidden="1" x14ac:dyDescent="0.35">
      <c r="B938" s="45"/>
      <c r="F938" s="46"/>
      <c r="G938" s="46"/>
      <c r="H938" s="46"/>
      <c r="I938" s="46"/>
      <c r="J938" s="46"/>
      <c r="K938" s="46"/>
    </row>
    <row r="939" spans="2:11" s="42" customFormat="1" hidden="1" x14ac:dyDescent="0.35">
      <c r="B939" s="45"/>
      <c r="F939" s="46"/>
      <c r="G939" s="46"/>
      <c r="H939" s="46"/>
      <c r="I939" s="46"/>
      <c r="J939" s="46"/>
      <c r="K939" s="46"/>
    </row>
    <row r="940" spans="2:11" s="42" customFormat="1" hidden="1" x14ac:dyDescent="0.35">
      <c r="B940" s="45"/>
      <c r="F940" s="46"/>
      <c r="G940" s="46"/>
      <c r="H940" s="46"/>
      <c r="I940" s="46"/>
      <c r="J940" s="46"/>
      <c r="K940" s="46"/>
    </row>
    <row r="941" spans="2:11" s="42" customFormat="1" hidden="1" x14ac:dyDescent="0.35">
      <c r="B941" s="45"/>
      <c r="F941" s="46"/>
      <c r="G941" s="46"/>
      <c r="H941" s="46"/>
      <c r="I941" s="46"/>
      <c r="J941" s="46"/>
      <c r="K941" s="46"/>
    </row>
    <row r="942" spans="2:11" s="42" customFormat="1" hidden="1" x14ac:dyDescent="0.35">
      <c r="B942" s="45"/>
      <c r="F942" s="46"/>
      <c r="G942" s="46"/>
      <c r="H942" s="46"/>
      <c r="I942" s="46"/>
      <c r="J942" s="46"/>
      <c r="K942" s="46"/>
    </row>
    <row r="943" spans="2:11" s="42" customFormat="1" hidden="1" x14ac:dyDescent="0.35">
      <c r="B943" s="45"/>
      <c r="F943" s="46"/>
      <c r="G943" s="46"/>
      <c r="H943" s="46"/>
      <c r="I943" s="46"/>
      <c r="J943" s="46"/>
      <c r="K943" s="46"/>
    </row>
    <row r="944" spans="2:11" s="42" customFormat="1" hidden="1" x14ac:dyDescent="0.35">
      <c r="B944" s="45"/>
      <c r="F944" s="46"/>
      <c r="G944" s="46"/>
      <c r="H944" s="46"/>
      <c r="I944" s="46"/>
      <c r="J944" s="46"/>
      <c r="K944" s="46"/>
    </row>
    <row r="945" spans="2:11" s="42" customFormat="1" hidden="1" x14ac:dyDescent="0.35">
      <c r="B945" s="45"/>
      <c r="F945" s="46"/>
      <c r="G945" s="46"/>
      <c r="H945" s="46"/>
      <c r="I945" s="46"/>
      <c r="J945" s="46"/>
      <c r="K945" s="46"/>
    </row>
    <row r="946" spans="2:11" s="42" customFormat="1" hidden="1" x14ac:dyDescent="0.35">
      <c r="B946" s="45"/>
      <c r="F946" s="46"/>
      <c r="G946" s="46"/>
      <c r="H946" s="46"/>
      <c r="I946" s="46"/>
      <c r="J946" s="46"/>
      <c r="K946" s="46"/>
    </row>
    <row r="947" spans="2:11" s="42" customFormat="1" hidden="1" x14ac:dyDescent="0.35">
      <c r="B947" s="45"/>
      <c r="F947" s="46"/>
      <c r="G947" s="46"/>
      <c r="H947" s="46"/>
      <c r="I947" s="46"/>
      <c r="J947" s="46"/>
      <c r="K947" s="46"/>
    </row>
    <row r="948" spans="2:11" s="42" customFormat="1" hidden="1" x14ac:dyDescent="0.35">
      <c r="B948" s="45"/>
      <c r="F948" s="46"/>
      <c r="G948" s="46"/>
      <c r="H948" s="46"/>
      <c r="I948" s="46"/>
      <c r="J948" s="46"/>
      <c r="K948" s="46"/>
    </row>
    <row r="949" spans="2:11" s="42" customFormat="1" hidden="1" x14ac:dyDescent="0.35">
      <c r="B949" s="45"/>
      <c r="F949" s="46"/>
      <c r="G949" s="46"/>
      <c r="H949" s="46"/>
      <c r="I949" s="46"/>
      <c r="J949" s="46"/>
      <c r="K949" s="46"/>
    </row>
    <row r="950" spans="2:11" s="42" customFormat="1" hidden="1" x14ac:dyDescent="0.35">
      <c r="B950" s="45"/>
      <c r="F950" s="46"/>
      <c r="G950" s="46"/>
      <c r="H950" s="46"/>
      <c r="I950" s="46"/>
      <c r="J950" s="46"/>
      <c r="K950" s="46"/>
    </row>
    <row r="951" spans="2:11" s="42" customFormat="1" hidden="1" x14ac:dyDescent="0.35">
      <c r="B951" s="45"/>
      <c r="F951" s="46"/>
      <c r="G951" s="46"/>
      <c r="H951" s="46"/>
      <c r="I951" s="46"/>
      <c r="J951" s="46"/>
      <c r="K951" s="46"/>
    </row>
    <row r="952" spans="2:11" s="42" customFormat="1" hidden="1" x14ac:dyDescent="0.35">
      <c r="B952" s="45"/>
      <c r="F952" s="46"/>
      <c r="G952" s="46"/>
      <c r="H952" s="46"/>
      <c r="I952" s="46"/>
      <c r="J952" s="46"/>
      <c r="K952" s="46"/>
    </row>
    <row r="953" spans="2:11" s="42" customFormat="1" hidden="1" x14ac:dyDescent="0.35">
      <c r="B953" s="45"/>
      <c r="F953" s="46"/>
      <c r="G953" s="46"/>
      <c r="H953" s="46"/>
      <c r="I953" s="46"/>
      <c r="J953" s="46"/>
      <c r="K953" s="46"/>
    </row>
    <row r="954" spans="2:11" s="42" customFormat="1" hidden="1" x14ac:dyDescent="0.35">
      <c r="B954" s="45"/>
      <c r="F954" s="46"/>
      <c r="G954" s="46"/>
      <c r="H954" s="46"/>
      <c r="I954" s="46"/>
      <c r="J954" s="46"/>
      <c r="K954" s="46"/>
    </row>
    <row r="955" spans="2:11" s="42" customFormat="1" hidden="1" x14ac:dyDescent="0.35">
      <c r="B955" s="45"/>
      <c r="F955" s="46"/>
      <c r="G955" s="46"/>
      <c r="H955" s="46"/>
      <c r="I955" s="46"/>
      <c r="J955" s="46"/>
      <c r="K955" s="46"/>
    </row>
    <row r="956" spans="2:11" s="42" customFormat="1" hidden="1" x14ac:dyDescent="0.35">
      <c r="B956" s="45"/>
      <c r="F956" s="46"/>
      <c r="G956" s="46"/>
      <c r="H956" s="46"/>
      <c r="I956" s="46"/>
      <c r="J956" s="46"/>
      <c r="K956" s="46"/>
    </row>
    <row r="957" spans="2:11" s="42" customFormat="1" hidden="1" x14ac:dyDescent="0.35">
      <c r="B957" s="45"/>
      <c r="F957" s="46"/>
      <c r="G957" s="46"/>
      <c r="H957" s="46"/>
      <c r="I957" s="46"/>
      <c r="J957" s="46"/>
      <c r="K957" s="46"/>
    </row>
    <row r="958" spans="2:11" s="42" customFormat="1" hidden="1" x14ac:dyDescent="0.35">
      <c r="B958" s="45"/>
      <c r="F958" s="46"/>
      <c r="G958" s="46"/>
      <c r="H958" s="46"/>
      <c r="I958" s="46"/>
      <c r="J958" s="46"/>
      <c r="K958" s="46"/>
    </row>
    <row r="959" spans="2:11" s="42" customFormat="1" hidden="1" x14ac:dyDescent="0.35">
      <c r="B959" s="45"/>
      <c r="F959" s="46"/>
      <c r="G959" s="46"/>
      <c r="H959" s="46"/>
      <c r="I959" s="46"/>
      <c r="J959" s="46"/>
      <c r="K959" s="46"/>
    </row>
    <row r="960" spans="2:11" s="42" customFormat="1" hidden="1" x14ac:dyDescent="0.35">
      <c r="B960" s="45"/>
      <c r="F960" s="46"/>
      <c r="G960" s="46"/>
      <c r="H960" s="46"/>
      <c r="I960" s="46"/>
      <c r="J960" s="46"/>
      <c r="K960" s="46"/>
    </row>
    <row r="961" spans="2:11" s="42" customFormat="1" hidden="1" x14ac:dyDescent="0.35">
      <c r="B961" s="45"/>
      <c r="F961" s="46"/>
      <c r="G961" s="46"/>
      <c r="H961" s="46"/>
      <c r="I961" s="46"/>
      <c r="J961" s="46"/>
      <c r="K961" s="46"/>
    </row>
    <row r="962" spans="2:11" s="42" customFormat="1" hidden="1" x14ac:dyDescent="0.35">
      <c r="B962" s="45"/>
      <c r="F962" s="46"/>
      <c r="G962" s="46"/>
      <c r="H962" s="46"/>
      <c r="I962" s="46"/>
      <c r="J962" s="46"/>
      <c r="K962" s="46"/>
    </row>
    <row r="963" spans="2:11" s="42" customFormat="1" hidden="1" x14ac:dyDescent="0.35">
      <c r="B963" s="45"/>
      <c r="F963" s="46"/>
      <c r="G963" s="46"/>
      <c r="H963" s="46"/>
      <c r="I963" s="46"/>
      <c r="J963" s="46"/>
      <c r="K963" s="46"/>
    </row>
    <row r="964" spans="2:11" s="42" customFormat="1" hidden="1" x14ac:dyDescent="0.35">
      <c r="B964" s="45"/>
      <c r="F964" s="46"/>
      <c r="G964" s="46"/>
      <c r="H964" s="46"/>
      <c r="I964" s="46"/>
      <c r="J964" s="46"/>
      <c r="K964" s="46"/>
    </row>
    <row r="965" spans="2:11" s="42" customFormat="1" hidden="1" x14ac:dyDescent="0.35">
      <c r="B965" s="45"/>
      <c r="F965" s="46"/>
      <c r="G965" s="46"/>
      <c r="H965" s="46"/>
      <c r="I965" s="46"/>
      <c r="J965" s="46"/>
      <c r="K965" s="46"/>
    </row>
    <row r="966" spans="2:11" s="42" customFormat="1" hidden="1" x14ac:dyDescent="0.35">
      <c r="B966" s="45"/>
      <c r="F966" s="46"/>
      <c r="G966" s="46"/>
      <c r="H966" s="46"/>
      <c r="I966" s="46"/>
      <c r="J966" s="46"/>
      <c r="K966" s="46"/>
    </row>
    <row r="967" spans="2:11" s="42" customFormat="1" hidden="1" x14ac:dyDescent="0.35">
      <c r="B967" s="45"/>
      <c r="F967" s="46"/>
      <c r="G967" s="46"/>
      <c r="H967" s="46"/>
      <c r="I967" s="46"/>
      <c r="J967" s="46"/>
      <c r="K967" s="46"/>
    </row>
    <row r="968" spans="2:11" s="42" customFormat="1" hidden="1" x14ac:dyDescent="0.35">
      <c r="B968" s="45"/>
      <c r="F968" s="46"/>
      <c r="G968" s="46"/>
      <c r="H968" s="46"/>
      <c r="I968" s="46"/>
      <c r="J968" s="46"/>
      <c r="K968" s="46"/>
    </row>
    <row r="969" spans="2:11" s="42" customFormat="1" hidden="1" x14ac:dyDescent="0.35">
      <c r="B969" s="45"/>
      <c r="F969" s="46"/>
      <c r="G969" s="46"/>
      <c r="H969" s="46"/>
      <c r="I969" s="46"/>
      <c r="J969" s="46"/>
      <c r="K969" s="46"/>
    </row>
    <row r="970" spans="2:11" s="42" customFormat="1" hidden="1" x14ac:dyDescent="0.35">
      <c r="B970" s="45"/>
      <c r="F970" s="46"/>
      <c r="G970" s="46"/>
      <c r="H970" s="46"/>
      <c r="I970" s="46"/>
      <c r="J970" s="46"/>
      <c r="K970" s="46"/>
    </row>
    <row r="971" spans="2:11" s="42" customFormat="1" hidden="1" x14ac:dyDescent="0.35">
      <c r="B971" s="45"/>
      <c r="F971" s="46"/>
      <c r="G971" s="46"/>
      <c r="H971" s="46"/>
      <c r="I971" s="46"/>
      <c r="J971" s="46"/>
      <c r="K971" s="46"/>
    </row>
    <row r="972" spans="2:11" s="42" customFormat="1" hidden="1" x14ac:dyDescent="0.35">
      <c r="B972" s="45"/>
      <c r="F972" s="46"/>
      <c r="G972" s="46"/>
      <c r="H972" s="46"/>
      <c r="I972" s="46"/>
      <c r="J972" s="46"/>
      <c r="K972" s="46"/>
    </row>
    <row r="973" spans="2:11" s="42" customFormat="1" hidden="1" x14ac:dyDescent="0.35">
      <c r="B973" s="45"/>
      <c r="F973" s="46"/>
      <c r="G973" s="46"/>
      <c r="H973" s="46"/>
      <c r="I973" s="46"/>
      <c r="J973" s="46"/>
      <c r="K973" s="46"/>
    </row>
    <row r="974" spans="2:11" s="42" customFormat="1" hidden="1" x14ac:dyDescent="0.35">
      <c r="B974" s="45"/>
      <c r="F974" s="46"/>
      <c r="G974" s="46"/>
      <c r="H974" s="46"/>
      <c r="I974" s="46"/>
      <c r="J974" s="46"/>
      <c r="K974" s="46"/>
    </row>
    <row r="975" spans="2:11" s="42" customFormat="1" hidden="1" x14ac:dyDescent="0.35">
      <c r="B975" s="45"/>
      <c r="F975" s="46"/>
      <c r="G975" s="46"/>
      <c r="H975" s="46"/>
      <c r="I975" s="46"/>
      <c r="J975" s="46"/>
      <c r="K975" s="46"/>
    </row>
    <row r="976" spans="2:11" s="42" customFormat="1" hidden="1" x14ac:dyDescent="0.35">
      <c r="B976" s="45"/>
      <c r="F976" s="46"/>
      <c r="G976" s="46"/>
      <c r="H976" s="46"/>
      <c r="I976" s="46"/>
      <c r="J976" s="46"/>
      <c r="K976" s="46"/>
    </row>
    <row r="977" spans="2:11" s="42" customFormat="1" hidden="1" x14ac:dyDescent="0.35">
      <c r="B977" s="45"/>
      <c r="F977" s="46"/>
      <c r="G977" s="46"/>
      <c r="H977" s="46"/>
      <c r="I977" s="46"/>
      <c r="J977" s="46"/>
      <c r="K977" s="46"/>
    </row>
    <row r="978" spans="2:11" s="42" customFormat="1" hidden="1" x14ac:dyDescent="0.35">
      <c r="B978" s="45"/>
      <c r="F978" s="46"/>
      <c r="G978" s="46"/>
      <c r="H978" s="46"/>
      <c r="I978" s="46"/>
      <c r="J978" s="46"/>
      <c r="K978" s="46"/>
    </row>
    <row r="979" spans="2:11" s="42" customFormat="1" hidden="1" x14ac:dyDescent="0.35">
      <c r="B979" s="45"/>
      <c r="F979" s="46"/>
      <c r="G979" s="46"/>
      <c r="H979" s="46"/>
      <c r="I979" s="46"/>
      <c r="J979" s="46"/>
      <c r="K979" s="46"/>
    </row>
    <row r="980" spans="2:11" s="42" customFormat="1" hidden="1" x14ac:dyDescent="0.35">
      <c r="B980" s="45"/>
      <c r="F980" s="46"/>
      <c r="G980" s="46"/>
      <c r="H980" s="46"/>
      <c r="I980" s="46"/>
      <c r="J980" s="46"/>
      <c r="K980" s="46"/>
    </row>
    <row r="981" spans="2:11" s="42" customFormat="1" hidden="1" x14ac:dyDescent="0.35">
      <c r="B981" s="45"/>
      <c r="F981" s="46"/>
      <c r="G981" s="46"/>
      <c r="H981" s="46"/>
      <c r="I981" s="46"/>
      <c r="J981" s="46"/>
      <c r="K981" s="46"/>
    </row>
    <row r="982" spans="2:11" s="42" customFormat="1" hidden="1" x14ac:dyDescent="0.35">
      <c r="B982" s="45"/>
      <c r="F982" s="46"/>
      <c r="G982" s="46"/>
      <c r="H982" s="46"/>
      <c r="I982" s="46"/>
      <c r="J982" s="46"/>
      <c r="K982" s="46"/>
    </row>
    <row r="983" spans="2:11" s="42" customFormat="1" hidden="1" x14ac:dyDescent="0.35">
      <c r="B983" s="45"/>
      <c r="F983" s="46"/>
      <c r="G983" s="46"/>
      <c r="H983" s="46"/>
      <c r="I983" s="46"/>
      <c r="J983" s="46"/>
      <c r="K983" s="46"/>
    </row>
    <row r="984" spans="2:11" s="42" customFormat="1" hidden="1" x14ac:dyDescent="0.35">
      <c r="B984" s="45"/>
      <c r="F984" s="46"/>
      <c r="G984" s="46"/>
      <c r="H984" s="46"/>
      <c r="I984" s="46"/>
      <c r="J984" s="46"/>
      <c r="K984" s="46"/>
    </row>
    <row r="985" spans="2:11" s="42" customFormat="1" hidden="1" x14ac:dyDescent="0.35">
      <c r="B985" s="45"/>
      <c r="F985" s="46"/>
      <c r="G985" s="46"/>
      <c r="H985" s="46"/>
      <c r="I985" s="46"/>
      <c r="J985" s="46"/>
      <c r="K985" s="46"/>
    </row>
    <row r="986" spans="2:11" s="42" customFormat="1" hidden="1" x14ac:dyDescent="0.35">
      <c r="B986" s="45"/>
      <c r="F986" s="46"/>
      <c r="G986" s="46"/>
      <c r="H986" s="46"/>
      <c r="I986" s="46"/>
      <c r="J986" s="46"/>
      <c r="K986" s="46"/>
    </row>
    <row r="987" spans="2:11" s="42" customFormat="1" hidden="1" x14ac:dyDescent="0.35">
      <c r="B987" s="45"/>
      <c r="F987" s="46"/>
      <c r="G987" s="46"/>
      <c r="H987" s="46"/>
      <c r="I987" s="46"/>
      <c r="J987" s="46"/>
      <c r="K987" s="46"/>
    </row>
    <row r="988" spans="2:11" s="42" customFormat="1" hidden="1" x14ac:dyDescent="0.35">
      <c r="B988" s="45"/>
      <c r="F988" s="46"/>
      <c r="G988" s="46"/>
      <c r="H988" s="46"/>
      <c r="I988" s="46"/>
      <c r="J988" s="46"/>
      <c r="K988" s="46"/>
    </row>
    <row r="989" spans="2:11" s="42" customFormat="1" hidden="1" x14ac:dyDescent="0.35">
      <c r="B989" s="45"/>
      <c r="F989" s="46"/>
      <c r="G989" s="46"/>
      <c r="H989" s="46"/>
      <c r="I989" s="46"/>
      <c r="J989" s="46"/>
      <c r="K989" s="46"/>
    </row>
    <row r="990" spans="2:11" s="42" customFormat="1" hidden="1" x14ac:dyDescent="0.35">
      <c r="B990" s="45"/>
      <c r="F990" s="46"/>
      <c r="G990" s="46"/>
      <c r="H990" s="46"/>
      <c r="I990" s="46"/>
      <c r="J990" s="46"/>
      <c r="K990" s="46"/>
    </row>
    <row r="991" spans="2:11" s="42" customFormat="1" hidden="1" x14ac:dyDescent="0.35">
      <c r="B991" s="45"/>
      <c r="F991" s="46"/>
      <c r="G991" s="46"/>
      <c r="H991" s="46"/>
      <c r="I991" s="46"/>
      <c r="J991" s="46"/>
      <c r="K991" s="46"/>
    </row>
    <row r="992" spans="2:11" s="42" customFormat="1" hidden="1" x14ac:dyDescent="0.35">
      <c r="B992" s="45"/>
      <c r="F992" s="46"/>
      <c r="G992" s="46"/>
      <c r="H992" s="46"/>
      <c r="I992" s="46"/>
      <c r="J992" s="46"/>
      <c r="K992" s="46"/>
    </row>
    <row r="993" spans="2:11" s="42" customFormat="1" hidden="1" x14ac:dyDescent="0.35">
      <c r="B993" s="45"/>
      <c r="F993" s="46"/>
      <c r="G993" s="46"/>
      <c r="H993" s="46"/>
      <c r="I993" s="46"/>
      <c r="J993" s="46"/>
      <c r="K993" s="46"/>
    </row>
    <row r="994" spans="2:11" s="42" customFormat="1" hidden="1" x14ac:dyDescent="0.35">
      <c r="B994" s="45"/>
      <c r="F994" s="46"/>
      <c r="G994" s="46"/>
      <c r="H994" s="46"/>
      <c r="I994" s="46"/>
      <c r="J994" s="46"/>
      <c r="K994" s="46"/>
    </row>
    <row r="995" spans="2:11" s="42" customFormat="1" hidden="1" x14ac:dyDescent="0.35">
      <c r="B995" s="45"/>
      <c r="F995" s="46"/>
      <c r="G995" s="46"/>
      <c r="H995" s="46"/>
      <c r="I995" s="46"/>
      <c r="J995" s="46"/>
      <c r="K995" s="46"/>
    </row>
    <row r="996" spans="2:11" s="42" customFormat="1" hidden="1" x14ac:dyDescent="0.35">
      <c r="B996" s="45"/>
      <c r="F996" s="46"/>
      <c r="G996" s="46"/>
      <c r="H996" s="46"/>
      <c r="I996" s="46"/>
      <c r="J996" s="46"/>
      <c r="K996" s="46"/>
    </row>
    <row r="997" spans="2:11" s="42" customFormat="1" hidden="1" x14ac:dyDescent="0.35">
      <c r="B997" s="45"/>
      <c r="F997" s="46"/>
      <c r="G997" s="46"/>
      <c r="H997" s="46"/>
      <c r="I997" s="46"/>
      <c r="J997" s="46"/>
      <c r="K997" s="46"/>
    </row>
    <row r="998" spans="2:11" s="42" customFormat="1" hidden="1" x14ac:dyDescent="0.35">
      <c r="B998" s="45"/>
      <c r="F998" s="46"/>
      <c r="G998" s="46"/>
      <c r="H998" s="46"/>
      <c r="I998" s="46"/>
      <c r="J998" s="46"/>
      <c r="K998" s="46"/>
    </row>
    <row r="999" spans="2:11" s="42" customFormat="1" hidden="1" x14ac:dyDescent="0.35">
      <c r="B999" s="45"/>
      <c r="F999" s="46"/>
      <c r="G999" s="46"/>
      <c r="H999" s="46"/>
      <c r="I999" s="46"/>
      <c r="J999" s="46"/>
      <c r="K999" s="46"/>
    </row>
    <row r="1000" spans="2:11" s="42" customFormat="1" hidden="1" x14ac:dyDescent="0.35">
      <c r="B1000" s="45"/>
      <c r="F1000" s="46"/>
      <c r="G1000" s="46"/>
      <c r="H1000" s="46"/>
      <c r="I1000" s="46"/>
      <c r="J1000" s="46"/>
      <c r="K1000" s="46"/>
    </row>
    <row r="1001" spans="2:11" s="42" customFormat="1" hidden="1" x14ac:dyDescent="0.35">
      <c r="B1001" s="45"/>
      <c r="F1001" s="46"/>
      <c r="G1001" s="46"/>
      <c r="H1001" s="46"/>
      <c r="I1001" s="46"/>
      <c r="J1001" s="46"/>
      <c r="K1001" s="46"/>
    </row>
    <row r="1002" spans="2:11" s="42" customFormat="1" hidden="1" x14ac:dyDescent="0.35">
      <c r="B1002" s="45"/>
      <c r="F1002" s="46"/>
      <c r="G1002" s="46"/>
      <c r="H1002" s="46"/>
      <c r="I1002" s="46"/>
      <c r="J1002" s="46"/>
      <c r="K1002" s="46"/>
    </row>
    <row r="1003" spans="2:11" s="42" customFormat="1" hidden="1" x14ac:dyDescent="0.35">
      <c r="B1003" s="45"/>
      <c r="F1003" s="46"/>
      <c r="G1003" s="46"/>
      <c r="H1003" s="46"/>
      <c r="I1003" s="46"/>
      <c r="J1003" s="46"/>
      <c r="K1003" s="46"/>
    </row>
    <row r="1004" spans="2:11" s="42" customFormat="1" hidden="1" x14ac:dyDescent="0.35">
      <c r="B1004" s="45"/>
      <c r="F1004" s="46"/>
      <c r="G1004" s="46"/>
      <c r="H1004" s="46"/>
      <c r="I1004" s="46"/>
      <c r="J1004" s="46"/>
      <c r="K1004" s="46"/>
    </row>
    <row r="1005" spans="2:11" s="42" customFormat="1" hidden="1" x14ac:dyDescent="0.35">
      <c r="B1005" s="45"/>
      <c r="F1005" s="46"/>
      <c r="G1005" s="46"/>
      <c r="H1005" s="46"/>
      <c r="I1005" s="46"/>
      <c r="J1005" s="46"/>
      <c r="K1005" s="46"/>
    </row>
    <row r="1006" spans="2:11" s="42" customFormat="1" hidden="1" x14ac:dyDescent="0.35">
      <c r="B1006" s="45"/>
      <c r="F1006" s="46"/>
      <c r="G1006" s="46"/>
      <c r="H1006" s="46"/>
      <c r="I1006" s="46"/>
      <c r="J1006" s="46"/>
      <c r="K1006" s="46"/>
    </row>
    <row r="1007" spans="2:11" s="42" customFormat="1" hidden="1" x14ac:dyDescent="0.35">
      <c r="B1007" s="45"/>
      <c r="F1007" s="46"/>
      <c r="G1007" s="46"/>
      <c r="H1007" s="46"/>
      <c r="I1007" s="46"/>
      <c r="J1007" s="46"/>
      <c r="K1007" s="46"/>
    </row>
    <row r="1008" spans="2:11" s="42" customFormat="1" hidden="1" x14ac:dyDescent="0.35">
      <c r="B1008" s="45"/>
      <c r="F1008" s="46"/>
      <c r="G1008" s="46"/>
      <c r="H1008" s="46"/>
      <c r="I1008" s="46"/>
      <c r="J1008" s="46"/>
      <c r="K1008" s="46"/>
    </row>
    <row r="1009" spans="2:11" s="42" customFormat="1" hidden="1" x14ac:dyDescent="0.35">
      <c r="B1009" s="45"/>
      <c r="F1009" s="46"/>
      <c r="G1009" s="46"/>
      <c r="H1009" s="46"/>
      <c r="I1009" s="46"/>
      <c r="J1009" s="46"/>
      <c r="K1009" s="46"/>
    </row>
    <row r="1010" spans="2:11" s="42" customFormat="1" hidden="1" x14ac:dyDescent="0.35">
      <c r="B1010" s="45"/>
      <c r="F1010" s="46"/>
      <c r="G1010" s="46"/>
      <c r="H1010" s="46"/>
      <c r="I1010" s="46"/>
      <c r="J1010" s="46"/>
      <c r="K1010" s="46"/>
    </row>
    <row r="1011" spans="2:11" s="42" customFormat="1" hidden="1" x14ac:dyDescent="0.35">
      <c r="B1011" s="45"/>
      <c r="F1011" s="46"/>
      <c r="G1011" s="46"/>
      <c r="H1011" s="46"/>
      <c r="I1011" s="46"/>
      <c r="J1011" s="46"/>
      <c r="K1011" s="46"/>
    </row>
    <row r="1012" spans="2:11" s="42" customFormat="1" hidden="1" x14ac:dyDescent="0.35">
      <c r="B1012" s="45"/>
      <c r="F1012" s="46"/>
      <c r="G1012" s="46"/>
      <c r="H1012" s="46"/>
      <c r="I1012" s="46"/>
      <c r="J1012" s="46"/>
      <c r="K1012" s="46"/>
    </row>
    <row r="1013" spans="2:11" s="42" customFormat="1" hidden="1" x14ac:dyDescent="0.35">
      <c r="B1013" s="45"/>
      <c r="F1013" s="46"/>
      <c r="G1013" s="46"/>
      <c r="H1013" s="46"/>
      <c r="I1013" s="46"/>
      <c r="J1013" s="46"/>
      <c r="K1013" s="46"/>
    </row>
    <row r="1014" spans="2:11" s="42" customFormat="1" hidden="1" x14ac:dyDescent="0.35">
      <c r="B1014" s="45"/>
      <c r="F1014" s="46"/>
      <c r="G1014" s="46"/>
      <c r="H1014" s="46"/>
      <c r="I1014" s="46"/>
      <c r="J1014" s="46"/>
      <c r="K1014" s="46"/>
    </row>
    <row r="1015" spans="2:11" s="42" customFormat="1" hidden="1" x14ac:dyDescent="0.35">
      <c r="B1015" s="45"/>
      <c r="F1015" s="46"/>
      <c r="G1015" s="46"/>
      <c r="H1015" s="46"/>
      <c r="I1015" s="46"/>
      <c r="J1015" s="46"/>
      <c r="K1015" s="46"/>
    </row>
    <row r="1016" spans="2:11" s="42" customFormat="1" hidden="1" x14ac:dyDescent="0.35">
      <c r="B1016" s="45"/>
      <c r="F1016" s="46"/>
      <c r="G1016" s="46"/>
      <c r="H1016" s="46"/>
      <c r="I1016" s="46"/>
      <c r="J1016" s="46"/>
      <c r="K1016" s="46"/>
    </row>
    <row r="1017" spans="2:11" s="42" customFormat="1" hidden="1" x14ac:dyDescent="0.35">
      <c r="B1017" s="45"/>
      <c r="F1017" s="46"/>
      <c r="G1017" s="46"/>
      <c r="H1017" s="46"/>
      <c r="I1017" s="46"/>
      <c r="J1017" s="46"/>
      <c r="K1017" s="46"/>
    </row>
    <row r="1018" spans="2:11" s="42" customFormat="1" hidden="1" x14ac:dyDescent="0.35">
      <c r="B1018" s="45"/>
      <c r="F1018" s="46"/>
      <c r="G1018" s="46"/>
      <c r="H1018" s="46"/>
      <c r="I1018" s="46"/>
      <c r="J1018" s="46"/>
      <c r="K1018" s="46"/>
    </row>
    <row r="1019" spans="2:11" s="42" customFormat="1" hidden="1" x14ac:dyDescent="0.35">
      <c r="B1019" s="45"/>
      <c r="F1019" s="46"/>
      <c r="G1019" s="46"/>
      <c r="H1019" s="46"/>
      <c r="I1019" s="46"/>
      <c r="J1019" s="46"/>
      <c r="K1019" s="46"/>
    </row>
    <row r="1020" spans="2:11" s="42" customFormat="1" hidden="1" x14ac:dyDescent="0.35">
      <c r="B1020" s="45"/>
      <c r="F1020" s="46"/>
      <c r="G1020" s="46"/>
      <c r="H1020" s="46"/>
      <c r="I1020" s="46"/>
      <c r="J1020" s="46"/>
      <c r="K1020" s="46"/>
    </row>
    <row r="1021" spans="2:11" s="42" customFormat="1" hidden="1" x14ac:dyDescent="0.35">
      <c r="B1021" s="45"/>
      <c r="F1021" s="46"/>
      <c r="G1021" s="46"/>
      <c r="H1021" s="46"/>
      <c r="I1021" s="46"/>
      <c r="J1021" s="46"/>
      <c r="K1021" s="46"/>
    </row>
    <row r="1022" spans="2:11" s="42" customFormat="1" hidden="1" x14ac:dyDescent="0.35">
      <c r="B1022" s="45"/>
      <c r="F1022" s="46"/>
      <c r="G1022" s="46"/>
      <c r="H1022" s="46"/>
      <c r="I1022" s="46"/>
      <c r="J1022" s="46"/>
      <c r="K1022" s="46"/>
    </row>
    <row r="1023" spans="2:11" s="42" customFormat="1" hidden="1" x14ac:dyDescent="0.35">
      <c r="B1023" s="45"/>
      <c r="F1023" s="46"/>
      <c r="G1023" s="46"/>
      <c r="H1023" s="46"/>
      <c r="I1023" s="46"/>
      <c r="J1023" s="46"/>
      <c r="K1023" s="46"/>
    </row>
    <row r="1024" spans="2:11" s="42" customFormat="1" hidden="1" x14ac:dyDescent="0.35">
      <c r="B1024" s="45"/>
      <c r="F1024" s="46"/>
      <c r="G1024" s="46"/>
      <c r="H1024" s="46"/>
      <c r="I1024" s="46"/>
      <c r="J1024" s="46"/>
      <c r="K1024" s="46"/>
    </row>
    <row r="1025" spans="2:11" s="42" customFormat="1" hidden="1" x14ac:dyDescent="0.35">
      <c r="B1025" s="45"/>
      <c r="F1025" s="46"/>
      <c r="G1025" s="46"/>
      <c r="H1025" s="46"/>
      <c r="I1025" s="46"/>
      <c r="J1025" s="46"/>
      <c r="K1025" s="46"/>
    </row>
    <row r="1026" spans="2:11" s="42" customFormat="1" hidden="1" x14ac:dyDescent="0.35">
      <c r="B1026" s="45"/>
      <c r="F1026" s="46"/>
      <c r="G1026" s="46"/>
      <c r="H1026" s="46"/>
      <c r="I1026" s="46"/>
      <c r="J1026" s="46"/>
      <c r="K1026" s="46"/>
    </row>
    <row r="1027" spans="2:11" s="42" customFormat="1" hidden="1" x14ac:dyDescent="0.35">
      <c r="B1027" s="45"/>
      <c r="F1027" s="46"/>
      <c r="G1027" s="46"/>
      <c r="H1027" s="46"/>
      <c r="I1027" s="46"/>
      <c r="J1027" s="46"/>
      <c r="K1027" s="46"/>
    </row>
    <row r="1028" spans="2:11" s="42" customFormat="1" hidden="1" x14ac:dyDescent="0.35">
      <c r="B1028" s="45"/>
      <c r="F1028" s="46"/>
      <c r="G1028" s="46"/>
      <c r="H1028" s="46"/>
      <c r="I1028" s="46"/>
      <c r="J1028" s="46"/>
      <c r="K1028" s="46"/>
    </row>
    <row r="1029" spans="2:11" s="42" customFormat="1" hidden="1" x14ac:dyDescent="0.35">
      <c r="B1029" s="45"/>
      <c r="F1029" s="46"/>
      <c r="G1029" s="46"/>
      <c r="H1029" s="46"/>
      <c r="I1029" s="46"/>
      <c r="J1029" s="46"/>
      <c r="K1029" s="46"/>
    </row>
    <row r="1030" spans="2:11" s="42" customFormat="1" hidden="1" x14ac:dyDescent="0.35">
      <c r="B1030" s="45"/>
      <c r="F1030" s="46"/>
      <c r="G1030" s="46"/>
      <c r="H1030" s="46"/>
      <c r="I1030" s="46"/>
      <c r="J1030" s="46"/>
      <c r="K1030" s="46"/>
    </row>
    <row r="1031" spans="2:11" s="42" customFormat="1" hidden="1" x14ac:dyDescent="0.35">
      <c r="B1031" s="45"/>
      <c r="F1031" s="46"/>
      <c r="G1031" s="46"/>
      <c r="H1031" s="46"/>
      <c r="I1031" s="46"/>
      <c r="J1031" s="46"/>
      <c r="K1031" s="46"/>
    </row>
    <row r="1032" spans="2:11" s="42" customFormat="1" hidden="1" x14ac:dyDescent="0.35">
      <c r="B1032" s="45"/>
      <c r="F1032" s="46"/>
      <c r="G1032" s="46"/>
      <c r="H1032" s="46"/>
      <c r="I1032" s="46"/>
      <c r="J1032" s="46"/>
      <c r="K1032" s="46"/>
    </row>
    <row r="1033" spans="2:11" s="42" customFormat="1" hidden="1" x14ac:dyDescent="0.35">
      <c r="B1033" s="45"/>
      <c r="F1033" s="46"/>
      <c r="G1033" s="46"/>
      <c r="H1033" s="46"/>
      <c r="I1033" s="46"/>
      <c r="J1033" s="46"/>
      <c r="K1033" s="46"/>
    </row>
    <row r="1034" spans="2:11" s="42" customFormat="1" hidden="1" x14ac:dyDescent="0.35">
      <c r="B1034" s="45"/>
      <c r="F1034" s="46"/>
      <c r="G1034" s="46"/>
      <c r="H1034" s="46"/>
      <c r="I1034" s="46"/>
      <c r="J1034" s="46"/>
      <c r="K1034" s="46"/>
    </row>
    <row r="1035" spans="2:11" s="42" customFormat="1" hidden="1" x14ac:dyDescent="0.35">
      <c r="B1035" s="45"/>
      <c r="F1035" s="46"/>
      <c r="G1035" s="46"/>
      <c r="H1035" s="46"/>
      <c r="I1035" s="46"/>
      <c r="J1035" s="46"/>
      <c r="K1035" s="46"/>
    </row>
    <row r="1036" spans="2:11" s="42" customFormat="1" hidden="1" x14ac:dyDescent="0.35">
      <c r="B1036" s="45"/>
      <c r="F1036" s="46"/>
      <c r="G1036" s="46"/>
      <c r="H1036" s="46"/>
      <c r="I1036" s="46"/>
      <c r="J1036" s="46"/>
      <c r="K1036" s="46"/>
    </row>
    <row r="1037" spans="2:11" s="42" customFormat="1" hidden="1" x14ac:dyDescent="0.35">
      <c r="B1037" s="45"/>
      <c r="F1037" s="46"/>
      <c r="G1037" s="46"/>
      <c r="H1037" s="46"/>
      <c r="I1037" s="46"/>
      <c r="J1037" s="46"/>
      <c r="K1037" s="46"/>
    </row>
    <row r="1038" spans="2:11" s="42" customFormat="1" hidden="1" x14ac:dyDescent="0.35">
      <c r="B1038" s="45"/>
      <c r="F1038" s="46"/>
      <c r="G1038" s="46"/>
      <c r="H1038" s="46"/>
      <c r="I1038" s="46"/>
      <c r="J1038" s="46"/>
      <c r="K1038" s="46"/>
    </row>
    <row r="1039" spans="2:11" s="42" customFormat="1" hidden="1" x14ac:dyDescent="0.35">
      <c r="B1039" s="45"/>
      <c r="F1039" s="46"/>
      <c r="G1039" s="46"/>
      <c r="H1039" s="46"/>
      <c r="I1039" s="46"/>
      <c r="J1039" s="46"/>
      <c r="K1039" s="46"/>
    </row>
    <row r="1040" spans="2:11" s="42" customFormat="1" hidden="1" x14ac:dyDescent="0.35">
      <c r="B1040" s="45"/>
      <c r="F1040" s="46"/>
      <c r="G1040" s="46"/>
      <c r="H1040" s="46"/>
      <c r="I1040" s="46"/>
      <c r="J1040" s="46"/>
      <c r="K1040" s="46"/>
    </row>
    <row r="1041" spans="2:11" s="42" customFormat="1" hidden="1" x14ac:dyDescent="0.35">
      <c r="B1041" s="45"/>
      <c r="F1041" s="46"/>
      <c r="G1041" s="46"/>
      <c r="H1041" s="46"/>
      <c r="I1041" s="46"/>
      <c r="J1041" s="46"/>
      <c r="K1041" s="46"/>
    </row>
    <row r="1042" spans="2:11" s="42" customFormat="1" hidden="1" x14ac:dyDescent="0.35">
      <c r="B1042" s="45"/>
      <c r="F1042" s="46"/>
      <c r="G1042" s="46"/>
      <c r="H1042" s="46"/>
      <c r="I1042" s="46"/>
      <c r="J1042" s="46"/>
      <c r="K1042" s="46"/>
    </row>
    <row r="1043" spans="2:11" s="42" customFormat="1" hidden="1" x14ac:dyDescent="0.35">
      <c r="B1043" s="45"/>
      <c r="F1043" s="46"/>
      <c r="G1043" s="46"/>
      <c r="H1043" s="46"/>
      <c r="I1043" s="46"/>
      <c r="J1043" s="46"/>
      <c r="K1043" s="46"/>
    </row>
    <row r="1044" spans="2:11" s="42" customFormat="1" hidden="1" x14ac:dyDescent="0.35">
      <c r="B1044" s="45"/>
      <c r="F1044" s="46"/>
      <c r="G1044" s="46"/>
      <c r="H1044" s="46"/>
      <c r="I1044" s="46"/>
      <c r="J1044" s="46"/>
      <c r="K1044" s="46"/>
    </row>
    <row r="1045" spans="2:11" s="42" customFormat="1" hidden="1" x14ac:dyDescent="0.35">
      <c r="B1045" s="45"/>
      <c r="F1045" s="46"/>
      <c r="G1045" s="46"/>
      <c r="H1045" s="46"/>
      <c r="I1045" s="46"/>
      <c r="J1045" s="46"/>
      <c r="K1045" s="46"/>
    </row>
    <row r="1046" spans="2:11" s="42" customFormat="1" hidden="1" x14ac:dyDescent="0.35">
      <c r="B1046" s="45"/>
      <c r="F1046" s="46"/>
      <c r="G1046" s="46"/>
      <c r="H1046" s="46"/>
      <c r="I1046" s="46"/>
      <c r="J1046" s="46"/>
      <c r="K1046" s="46"/>
    </row>
    <row r="1047" spans="2:11" s="42" customFormat="1" hidden="1" x14ac:dyDescent="0.35">
      <c r="B1047" s="45"/>
      <c r="F1047" s="46"/>
      <c r="G1047" s="46"/>
      <c r="H1047" s="46"/>
      <c r="I1047" s="46"/>
      <c r="J1047" s="46"/>
      <c r="K1047" s="46"/>
    </row>
    <row r="1048" spans="2:11" s="42" customFormat="1" hidden="1" x14ac:dyDescent="0.35">
      <c r="B1048" s="45"/>
      <c r="F1048" s="46"/>
      <c r="G1048" s="46"/>
      <c r="H1048" s="46"/>
      <c r="I1048" s="46"/>
      <c r="J1048" s="46"/>
      <c r="K1048" s="46"/>
    </row>
    <row r="1049" spans="2:11" s="42" customFormat="1" hidden="1" x14ac:dyDescent="0.35">
      <c r="B1049" s="45"/>
      <c r="F1049" s="46"/>
      <c r="G1049" s="46"/>
      <c r="H1049" s="46"/>
      <c r="I1049" s="46"/>
      <c r="J1049" s="46"/>
      <c r="K1049" s="46"/>
    </row>
    <row r="1050" spans="2:11" s="42" customFormat="1" hidden="1" x14ac:dyDescent="0.35">
      <c r="B1050" s="45"/>
      <c r="F1050" s="46"/>
      <c r="G1050" s="46"/>
      <c r="H1050" s="46"/>
      <c r="I1050" s="46"/>
      <c r="J1050" s="46"/>
      <c r="K1050" s="46"/>
    </row>
    <row r="1051" spans="2:11" s="42" customFormat="1" hidden="1" x14ac:dyDescent="0.35">
      <c r="B1051" s="45"/>
      <c r="F1051" s="46"/>
      <c r="G1051" s="46"/>
      <c r="H1051" s="46"/>
      <c r="I1051" s="46"/>
      <c r="J1051" s="46"/>
      <c r="K1051" s="46"/>
    </row>
    <row r="1052" spans="2:11" s="42" customFormat="1" hidden="1" x14ac:dyDescent="0.35">
      <c r="B1052" s="45"/>
      <c r="F1052" s="46"/>
      <c r="G1052" s="46"/>
      <c r="H1052" s="46"/>
      <c r="I1052" s="46"/>
      <c r="J1052" s="46"/>
      <c r="K1052" s="46"/>
    </row>
    <row r="1053" spans="2:11" s="42" customFormat="1" hidden="1" x14ac:dyDescent="0.35">
      <c r="B1053" s="45"/>
      <c r="F1053" s="46"/>
      <c r="G1053" s="46"/>
      <c r="H1053" s="46"/>
      <c r="I1053" s="46"/>
      <c r="J1053" s="46"/>
      <c r="K1053" s="46"/>
    </row>
    <row r="1054" spans="2:11" s="42" customFormat="1" hidden="1" x14ac:dyDescent="0.35">
      <c r="B1054" s="45"/>
      <c r="F1054" s="46"/>
      <c r="G1054" s="46"/>
      <c r="H1054" s="46"/>
      <c r="I1054" s="46"/>
      <c r="J1054" s="46"/>
      <c r="K1054" s="46"/>
    </row>
    <row r="1055" spans="2:11" s="42" customFormat="1" hidden="1" x14ac:dyDescent="0.35">
      <c r="B1055" s="45"/>
      <c r="F1055" s="46"/>
      <c r="G1055" s="46"/>
      <c r="H1055" s="46"/>
      <c r="I1055" s="46"/>
      <c r="J1055" s="46"/>
      <c r="K1055" s="46"/>
    </row>
    <row r="1056" spans="2:11" s="42" customFormat="1" hidden="1" x14ac:dyDescent="0.35">
      <c r="B1056" s="45"/>
      <c r="F1056" s="46"/>
      <c r="G1056" s="46"/>
      <c r="H1056" s="46"/>
      <c r="I1056" s="46"/>
      <c r="J1056" s="46"/>
      <c r="K1056" s="46"/>
    </row>
    <row r="1057" spans="2:11" s="42" customFormat="1" hidden="1" x14ac:dyDescent="0.35">
      <c r="B1057" s="45"/>
      <c r="F1057" s="46"/>
      <c r="G1057" s="46"/>
      <c r="H1057" s="46"/>
      <c r="I1057" s="46"/>
      <c r="J1057" s="46"/>
      <c r="K1057" s="46"/>
    </row>
    <row r="1058" spans="2:11" s="42" customFormat="1" hidden="1" x14ac:dyDescent="0.35">
      <c r="B1058" s="45"/>
      <c r="F1058" s="46"/>
      <c r="G1058" s="46"/>
      <c r="H1058" s="46"/>
      <c r="I1058" s="46"/>
      <c r="J1058" s="46"/>
      <c r="K1058" s="46"/>
    </row>
    <row r="1059" spans="2:11" s="42" customFormat="1" hidden="1" x14ac:dyDescent="0.35">
      <c r="B1059" s="45"/>
      <c r="F1059" s="46"/>
      <c r="G1059" s="46"/>
      <c r="H1059" s="46"/>
      <c r="I1059" s="46"/>
      <c r="J1059" s="46"/>
      <c r="K1059" s="46"/>
    </row>
    <row r="1060" spans="2:11" s="42" customFormat="1" hidden="1" x14ac:dyDescent="0.35">
      <c r="B1060" s="45"/>
      <c r="F1060" s="46"/>
      <c r="G1060" s="46"/>
      <c r="H1060" s="46"/>
      <c r="I1060" s="46"/>
      <c r="J1060" s="46"/>
      <c r="K1060" s="46"/>
    </row>
    <row r="1061" spans="2:11" s="42" customFormat="1" hidden="1" x14ac:dyDescent="0.35">
      <c r="B1061" s="45"/>
      <c r="F1061" s="46"/>
      <c r="G1061" s="46"/>
      <c r="H1061" s="46"/>
      <c r="I1061" s="46"/>
      <c r="J1061" s="46"/>
      <c r="K1061" s="46"/>
    </row>
    <row r="1062" spans="2:11" s="42" customFormat="1" hidden="1" x14ac:dyDescent="0.35">
      <c r="B1062" s="45"/>
      <c r="F1062" s="46"/>
      <c r="G1062" s="46"/>
      <c r="H1062" s="46"/>
      <c r="I1062" s="46"/>
      <c r="J1062" s="46"/>
      <c r="K1062" s="46"/>
    </row>
    <row r="1063" spans="2:11" s="42" customFormat="1" hidden="1" x14ac:dyDescent="0.35">
      <c r="B1063" s="45"/>
      <c r="F1063" s="46"/>
      <c r="G1063" s="46"/>
      <c r="H1063" s="46"/>
      <c r="I1063" s="46"/>
      <c r="J1063" s="46"/>
      <c r="K1063" s="46"/>
    </row>
    <row r="1064" spans="2:11" s="42" customFormat="1" hidden="1" x14ac:dyDescent="0.35">
      <c r="B1064" s="45"/>
      <c r="F1064" s="46"/>
      <c r="G1064" s="46"/>
      <c r="H1064" s="46"/>
      <c r="I1064" s="46"/>
      <c r="J1064" s="46"/>
      <c r="K1064" s="46"/>
    </row>
    <row r="1065" spans="2:11" s="42" customFormat="1" hidden="1" x14ac:dyDescent="0.35">
      <c r="B1065" s="45"/>
      <c r="F1065" s="46"/>
      <c r="G1065" s="46"/>
      <c r="H1065" s="46"/>
      <c r="I1065" s="46"/>
      <c r="J1065" s="46"/>
      <c r="K1065" s="46"/>
    </row>
    <row r="1066" spans="2:11" s="42" customFormat="1" hidden="1" x14ac:dyDescent="0.35">
      <c r="B1066" s="45"/>
      <c r="F1066" s="46"/>
      <c r="G1066" s="46"/>
      <c r="H1066" s="46"/>
      <c r="I1066" s="46"/>
      <c r="J1066" s="46"/>
      <c r="K1066" s="46"/>
    </row>
    <row r="1067" spans="2:11" s="42" customFormat="1" hidden="1" x14ac:dyDescent="0.35">
      <c r="B1067" s="45"/>
      <c r="F1067" s="46"/>
      <c r="G1067" s="46"/>
      <c r="H1067" s="46"/>
      <c r="I1067" s="46"/>
      <c r="J1067" s="46"/>
      <c r="K1067" s="46"/>
    </row>
    <row r="1068" spans="2:11" s="42" customFormat="1" hidden="1" x14ac:dyDescent="0.35">
      <c r="B1068" s="45"/>
      <c r="F1068" s="46"/>
      <c r="G1068" s="46"/>
      <c r="H1068" s="46"/>
      <c r="I1068" s="46"/>
      <c r="J1068" s="46"/>
      <c r="K1068" s="46"/>
    </row>
    <row r="1069" spans="2:11" s="42" customFormat="1" hidden="1" x14ac:dyDescent="0.35">
      <c r="B1069" s="45"/>
      <c r="F1069" s="46"/>
      <c r="G1069" s="46"/>
      <c r="H1069" s="46"/>
      <c r="I1069" s="46"/>
      <c r="J1069" s="46"/>
      <c r="K1069" s="46"/>
    </row>
    <row r="1070" spans="2:11" s="42" customFormat="1" hidden="1" x14ac:dyDescent="0.35">
      <c r="B1070" s="45"/>
      <c r="F1070" s="46"/>
      <c r="G1070" s="46"/>
      <c r="H1070" s="46"/>
      <c r="I1070" s="46"/>
      <c r="J1070" s="46"/>
      <c r="K1070" s="46"/>
    </row>
    <row r="1071" spans="2:11" s="42" customFormat="1" hidden="1" x14ac:dyDescent="0.35">
      <c r="B1071" s="45"/>
      <c r="F1071" s="46"/>
      <c r="G1071" s="46"/>
      <c r="H1071" s="46"/>
      <c r="I1071" s="46"/>
      <c r="J1071" s="46"/>
      <c r="K1071" s="46"/>
    </row>
    <row r="1072" spans="2:11" s="42" customFormat="1" hidden="1" x14ac:dyDescent="0.35">
      <c r="B1072" s="45"/>
      <c r="F1072" s="46"/>
      <c r="G1072" s="46"/>
      <c r="H1072" s="46"/>
      <c r="I1072" s="46"/>
      <c r="J1072" s="46"/>
      <c r="K1072" s="46"/>
    </row>
    <row r="1073" spans="2:11" s="42" customFormat="1" hidden="1" x14ac:dyDescent="0.35">
      <c r="B1073" s="45"/>
      <c r="F1073" s="46"/>
      <c r="G1073" s="46"/>
      <c r="H1073" s="46"/>
      <c r="I1073" s="46"/>
      <c r="J1073" s="46"/>
      <c r="K1073" s="46"/>
    </row>
    <row r="1074" spans="2:11" s="42" customFormat="1" hidden="1" x14ac:dyDescent="0.35">
      <c r="B1074" s="45"/>
      <c r="F1074" s="46"/>
      <c r="G1074" s="46"/>
      <c r="H1074" s="46"/>
      <c r="I1074" s="46"/>
      <c r="J1074" s="46"/>
      <c r="K1074" s="46"/>
    </row>
    <row r="1075" spans="2:11" s="42" customFormat="1" hidden="1" x14ac:dyDescent="0.35">
      <c r="B1075" s="45"/>
      <c r="F1075" s="46"/>
      <c r="G1075" s="46"/>
      <c r="H1075" s="46"/>
      <c r="I1075" s="46"/>
      <c r="J1075" s="46"/>
      <c r="K1075" s="46"/>
    </row>
    <row r="1076" spans="2:11" s="42" customFormat="1" hidden="1" x14ac:dyDescent="0.35">
      <c r="B1076" s="45"/>
      <c r="F1076" s="46"/>
      <c r="G1076" s="46"/>
      <c r="H1076" s="46"/>
      <c r="I1076" s="46"/>
      <c r="J1076" s="46"/>
      <c r="K1076" s="46"/>
    </row>
    <row r="1077" spans="2:11" s="42" customFormat="1" hidden="1" x14ac:dyDescent="0.35">
      <c r="B1077" s="45"/>
      <c r="F1077" s="46"/>
      <c r="G1077" s="46"/>
      <c r="H1077" s="46"/>
      <c r="I1077" s="46"/>
      <c r="J1077" s="46"/>
      <c r="K1077" s="46"/>
    </row>
    <row r="1078" spans="2:11" s="42" customFormat="1" hidden="1" x14ac:dyDescent="0.35">
      <c r="B1078" s="45"/>
      <c r="F1078" s="46"/>
      <c r="G1078" s="46"/>
      <c r="H1078" s="46"/>
      <c r="I1078" s="46"/>
      <c r="J1078" s="46"/>
      <c r="K1078" s="46"/>
    </row>
    <row r="1079" spans="2:11" s="42" customFormat="1" hidden="1" x14ac:dyDescent="0.35">
      <c r="B1079" s="45"/>
      <c r="F1079" s="46"/>
      <c r="G1079" s="46"/>
      <c r="H1079" s="46"/>
      <c r="I1079" s="46"/>
      <c r="J1079" s="46"/>
      <c r="K1079" s="46"/>
    </row>
    <row r="1080" spans="2:11" s="42" customFormat="1" hidden="1" x14ac:dyDescent="0.35">
      <c r="B1080" s="45"/>
      <c r="F1080" s="46"/>
      <c r="G1080" s="46"/>
      <c r="H1080" s="46"/>
      <c r="I1080" s="46"/>
      <c r="J1080" s="46"/>
      <c r="K1080" s="46"/>
    </row>
    <row r="1081" spans="2:11" s="42" customFormat="1" hidden="1" x14ac:dyDescent="0.35">
      <c r="B1081" s="45"/>
      <c r="F1081" s="46"/>
      <c r="G1081" s="46"/>
      <c r="H1081" s="46"/>
      <c r="I1081" s="46"/>
      <c r="J1081" s="46"/>
      <c r="K1081" s="46"/>
    </row>
    <row r="1082" spans="2:11" s="42" customFormat="1" hidden="1" x14ac:dyDescent="0.35">
      <c r="B1082" s="45"/>
      <c r="F1082" s="46"/>
      <c r="G1082" s="46"/>
      <c r="H1082" s="46"/>
      <c r="I1082" s="46"/>
      <c r="J1082" s="46"/>
      <c r="K1082" s="46"/>
    </row>
    <row r="1083" spans="2:11" s="42" customFormat="1" hidden="1" x14ac:dyDescent="0.35">
      <c r="B1083" s="45"/>
      <c r="F1083" s="46"/>
      <c r="G1083" s="46"/>
      <c r="H1083" s="46"/>
      <c r="I1083" s="46"/>
      <c r="J1083" s="46"/>
      <c r="K1083" s="46"/>
    </row>
    <row r="1084" spans="2:11" s="42" customFormat="1" hidden="1" x14ac:dyDescent="0.35">
      <c r="B1084" s="45"/>
      <c r="F1084" s="46"/>
      <c r="G1084" s="46"/>
      <c r="H1084" s="46"/>
      <c r="I1084" s="46"/>
      <c r="J1084" s="46"/>
      <c r="K1084" s="46"/>
    </row>
    <row r="1085" spans="2:11" s="42" customFormat="1" hidden="1" x14ac:dyDescent="0.35">
      <c r="B1085" s="45"/>
      <c r="F1085" s="46"/>
      <c r="G1085" s="46"/>
      <c r="H1085" s="46"/>
      <c r="I1085" s="46"/>
      <c r="J1085" s="46"/>
      <c r="K1085" s="46"/>
    </row>
    <row r="1086" spans="2:11" s="42" customFormat="1" hidden="1" x14ac:dyDescent="0.35">
      <c r="B1086" s="45"/>
      <c r="F1086" s="46"/>
      <c r="G1086" s="46"/>
      <c r="H1086" s="46"/>
      <c r="I1086" s="46"/>
      <c r="J1086" s="46"/>
      <c r="K1086" s="46"/>
    </row>
    <row r="1087" spans="2:11" s="42" customFormat="1" hidden="1" x14ac:dyDescent="0.35">
      <c r="B1087" s="45"/>
      <c r="F1087" s="46"/>
      <c r="G1087" s="46"/>
      <c r="H1087" s="46"/>
      <c r="I1087" s="46"/>
      <c r="J1087" s="46"/>
      <c r="K1087" s="46"/>
    </row>
    <row r="1088" spans="2:11" s="42" customFormat="1" hidden="1" x14ac:dyDescent="0.35">
      <c r="B1088" s="45"/>
      <c r="F1088" s="46"/>
      <c r="G1088" s="46"/>
      <c r="H1088" s="46"/>
      <c r="I1088" s="46"/>
      <c r="J1088" s="46"/>
      <c r="K1088" s="46"/>
    </row>
    <row r="1089" spans="2:11" s="42" customFormat="1" hidden="1" x14ac:dyDescent="0.35">
      <c r="B1089" s="45"/>
      <c r="F1089" s="46"/>
      <c r="G1089" s="46"/>
      <c r="H1089" s="46"/>
      <c r="I1089" s="46"/>
      <c r="J1089" s="46"/>
      <c r="K1089" s="46"/>
    </row>
    <row r="1090" spans="2:11" s="42" customFormat="1" hidden="1" x14ac:dyDescent="0.35">
      <c r="B1090" s="45"/>
      <c r="F1090" s="46"/>
      <c r="G1090" s="46"/>
      <c r="H1090" s="46"/>
      <c r="I1090" s="46"/>
      <c r="J1090" s="46"/>
      <c r="K1090" s="46"/>
    </row>
    <row r="1091" spans="2:11" s="42" customFormat="1" hidden="1" x14ac:dyDescent="0.35">
      <c r="B1091" s="45"/>
      <c r="F1091" s="46"/>
      <c r="G1091" s="46"/>
      <c r="H1091" s="46"/>
      <c r="I1091" s="46"/>
      <c r="J1091" s="46"/>
      <c r="K1091" s="46"/>
    </row>
    <row r="1092" spans="2:11" s="42" customFormat="1" hidden="1" x14ac:dyDescent="0.35">
      <c r="B1092" s="45"/>
      <c r="F1092" s="46"/>
      <c r="G1092" s="46"/>
      <c r="H1092" s="46"/>
      <c r="I1092" s="46"/>
      <c r="J1092" s="46"/>
      <c r="K1092" s="46"/>
    </row>
    <row r="1093" spans="2:11" s="42" customFormat="1" hidden="1" x14ac:dyDescent="0.35">
      <c r="B1093" s="45"/>
      <c r="F1093" s="46"/>
      <c r="G1093" s="46"/>
      <c r="H1093" s="46"/>
      <c r="I1093" s="46"/>
      <c r="J1093" s="46"/>
      <c r="K1093" s="46"/>
    </row>
    <row r="1094" spans="2:11" s="42" customFormat="1" hidden="1" x14ac:dyDescent="0.35">
      <c r="B1094" s="45"/>
      <c r="F1094" s="46"/>
      <c r="G1094" s="46"/>
      <c r="H1094" s="46"/>
      <c r="I1094" s="46"/>
      <c r="J1094" s="46"/>
      <c r="K1094" s="46"/>
    </row>
    <row r="1095" spans="2:11" s="42" customFormat="1" hidden="1" x14ac:dyDescent="0.35">
      <c r="B1095" s="45"/>
      <c r="F1095" s="46"/>
      <c r="G1095" s="46"/>
      <c r="H1095" s="46"/>
      <c r="I1095" s="46"/>
      <c r="J1095" s="46"/>
      <c r="K1095" s="46"/>
    </row>
    <row r="1096" spans="2:11" s="42" customFormat="1" hidden="1" x14ac:dyDescent="0.35">
      <c r="B1096" s="45"/>
      <c r="F1096" s="46"/>
      <c r="G1096" s="46"/>
      <c r="H1096" s="46"/>
      <c r="I1096" s="46"/>
      <c r="J1096" s="46"/>
      <c r="K1096" s="46"/>
    </row>
    <row r="1097" spans="2:11" s="42" customFormat="1" hidden="1" x14ac:dyDescent="0.35">
      <c r="B1097" s="45"/>
      <c r="F1097" s="46"/>
      <c r="G1097" s="46"/>
      <c r="H1097" s="46"/>
      <c r="I1097" s="46"/>
      <c r="J1097" s="46"/>
      <c r="K1097" s="46"/>
    </row>
    <row r="1098" spans="2:11" s="42" customFormat="1" hidden="1" x14ac:dyDescent="0.35">
      <c r="B1098" s="45"/>
      <c r="F1098" s="46"/>
      <c r="G1098" s="46"/>
      <c r="H1098" s="46"/>
      <c r="I1098" s="46"/>
      <c r="J1098" s="46"/>
      <c r="K1098" s="46"/>
    </row>
    <row r="1099" spans="2:11" s="42" customFormat="1" hidden="1" x14ac:dyDescent="0.35">
      <c r="B1099" s="45"/>
      <c r="F1099" s="46"/>
      <c r="G1099" s="46"/>
      <c r="H1099" s="46"/>
      <c r="I1099" s="46"/>
      <c r="J1099" s="46"/>
      <c r="K1099" s="46"/>
    </row>
    <row r="1100" spans="2:11" s="42" customFormat="1" hidden="1" x14ac:dyDescent="0.35">
      <c r="B1100" s="45"/>
      <c r="F1100" s="46"/>
      <c r="G1100" s="46"/>
      <c r="H1100" s="46"/>
      <c r="I1100" s="46"/>
      <c r="J1100" s="46"/>
      <c r="K1100" s="46"/>
    </row>
    <row r="1101" spans="2:11" s="42" customFormat="1" hidden="1" x14ac:dyDescent="0.35">
      <c r="B1101" s="45"/>
      <c r="F1101" s="46"/>
      <c r="G1101" s="46"/>
      <c r="H1101" s="46"/>
      <c r="I1101" s="46"/>
      <c r="J1101" s="46"/>
      <c r="K1101" s="46"/>
    </row>
    <row r="1102" spans="2:11" s="42" customFormat="1" hidden="1" x14ac:dyDescent="0.35">
      <c r="B1102" s="45"/>
      <c r="F1102" s="46"/>
      <c r="G1102" s="46"/>
      <c r="H1102" s="46"/>
      <c r="I1102" s="46"/>
      <c r="J1102" s="46"/>
      <c r="K1102" s="46"/>
    </row>
    <row r="1103" spans="2:11" s="42" customFormat="1" hidden="1" x14ac:dyDescent="0.35">
      <c r="B1103" s="45"/>
      <c r="F1103" s="46"/>
      <c r="G1103" s="46"/>
      <c r="H1103" s="46"/>
      <c r="I1103" s="46"/>
      <c r="J1103" s="46"/>
      <c r="K1103" s="46"/>
    </row>
    <row r="1104" spans="2:11" s="42" customFormat="1" hidden="1" x14ac:dyDescent="0.35">
      <c r="B1104" s="45"/>
      <c r="F1104" s="46"/>
      <c r="G1104" s="46"/>
      <c r="H1104" s="46"/>
      <c r="I1104" s="46"/>
      <c r="J1104" s="46"/>
      <c r="K1104" s="46"/>
    </row>
    <row r="1105" spans="2:11" s="42" customFormat="1" hidden="1" x14ac:dyDescent="0.35">
      <c r="B1105" s="45"/>
      <c r="F1105" s="46"/>
      <c r="G1105" s="46"/>
      <c r="H1105" s="46"/>
      <c r="I1105" s="46"/>
      <c r="J1105" s="46"/>
      <c r="K1105" s="46"/>
    </row>
    <row r="1106" spans="2:11" s="42" customFormat="1" hidden="1" x14ac:dyDescent="0.35">
      <c r="B1106" s="45"/>
      <c r="F1106" s="46"/>
      <c r="G1106" s="46"/>
      <c r="H1106" s="46"/>
      <c r="I1106" s="46"/>
      <c r="J1106" s="46"/>
      <c r="K1106" s="46"/>
    </row>
    <row r="1107" spans="2:11" s="42" customFormat="1" hidden="1" x14ac:dyDescent="0.35">
      <c r="B1107" s="45"/>
      <c r="F1107" s="46"/>
      <c r="G1107" s="46"/>
      <c r="H1107" s="46"/>
      <c r="I1107" s="46"/>
      <c r="J1107" s="46"/>
      <c r="K1107" s="46"/>
    </row>
    <row r="1108" spans="2:11" s="42" customFormat="1" hidden="1" x14ac:dyDescent="0.35">
      <c r="B1108" s="45"/>
      <c r="F1108" s="46"/>
      <c r="G1108" s="46"/>
      <c r="H1108" s="46"/>
      <c r="I1108" s="46"/>
      <c r="J1108" s="46"/>
      <c r="K1108" s="46"/>
    </row>
    <row r="1109" spans="2:11" s="42" customFormat="1" hidden="1" x14ac:dyDescent="0.35">
      <c r="B1109" s="45"/>
      <c r="F1109" s="46"/>
      <c r="G1109" s="46"/>
      <c r="H1109" s="46"/>
      <c r="I1109" s="46"/>
      <c r="J1109" s="46"/>
      <c r="K1109" s="46"/>
    </row>
    <row r="1110" spans="2:11" s="42" customFormat="1" hidden="1" x14ac:dyDescent="0.35">
      <c r="B1110" s="45"/>
      <c r="F1110" s="46"/>
      <c r="G1110" s="46"/>
      <c r="H1110" s="46"/>
      <c r="I1110" s="46"/>
      <c r="J1110" s="46"/>
      <c r="K1110" s="46"/>
    </row>
    <row r="1111" spans="2:11" s="42" customFormat="1" hidden="1" x14ac:dyDescent="0.35">
      <c r="B1111" s="45"/>
      <c r="F1111" s="46"/>
      <c r="G1111" s="46"/>
      <c r="H1111" s="46"/>
      <c r="I1111" s="46"/>
      <c r="J1111" s="46"/>
      <c r="K1111" s="46"/>
    </row>
    <row r="1120" spans="2:11" x14ac:dyDescent="0.2"/>
    <row r="1121" x14ac:dyDescent="0.2"/>
    <row r="1122" x14ac:dyDescent="0.2"/>
    <row r="1123" x14ac:dyDescent="0.2"/>
    <row r="1124" x14ac:dyDescent="0.2"/>
    <row r="1125" x14ac:dyDescent="0.2"/>
    <row r="1126" x14ac:dyDescent="0.2"/>
    <row r="1127" x14ac:dyDescent="0.2"/>
    <row r="1128" x14ac:dyDescent="0.2"/>
    <row r="1129" x14ac:dyDescent="0.2"/>
    <row r="1130" x14ac:dyDescent="0.2"/>
    <row r="1131" x14ac:dyDescent="0.2"/>
    <row r="1132" x14ac:dyDescent="0.2"/>
    <row r="1133" x14ac:dyDescent="0.2"/>
    <row r="1134" x14ac:dyDescent="0.2"/>
    <row r="1135" x14ac:dyDescent="0.2"/>
    <row r="1136" x14ac:dyDescent="0.2"/>
    <row r="1137" x14ac:dyDescent="0.2"/>
    <row r="1138" x14ac:dyDescent="0.2"/>
    <row r="1139" x14ac:dyDescent="0.2"/>
    <row r="1140" x14ac:dyDescent="0.2"/>
    <row r="1141" x14ac:dyDescent="0.2"/>
    <row r="1142" x14ac:dyDescent="0.2"/>
    <row r="1143" x14ac:dyDescent="0.2"/>
    <row r="1144" x14ac:dyDescent="0.2"/>
    <row r="1145" x14ac:dyDescent="0.2"/>
    <row r="1146" x14ac:dyDescent="0.2"/>
    <row r="1147" x14ac:dyDescent="0.2"/>
    <row r="1148" x14ac:dyDescent="0.2"/>
    <row r="1149" x14ac:dyDescent="0.2"/>
    <row r="1150" x14ac:dyDescent="0.2"/>
    <row r="1151" x14ac:dyDescent="0.2"/>
    <row r="1152" x14ac:dyDescent="0.2"/>
    <row r="1153" x14ac:dyDescent="0.2"/>
    <row r="1154" x14ac:dyDescent="0.2"/>
    <row r="1155" x14ac:dyDescent="0.2"/>
    <row r="1156" x14ac:dyDescent="0.2"/>
    <row r="1157" x14ac:dyDescent="0.2"/>
  </sheetData>
  <sheetProtection formatCells="0" formatColumns="0" formatRows="0" sort="0" autoFilter="0"/>
  <mergeCells count="202">
    <mergeCell ref="C60:E60"/>
    <mergeCell ref="C61:E61"/>
    <mergeCell ref="F54:I54"/>
    <mergeCell ref="F55:I55"/>
    <mergeCell ref="F56:I56"/>
    <mergeCell ref="F57:I57"/>
    <mergeCell ref="F58:I58"/>
    <mergeCell ref="F59:I59"/>
    <mergeCell ref="F60:I60"/>
    <mergeCell ref="F61:I61"/>
    <mergeCell ref="C52:E52"/>
    <mergeCell ref="C53:E53"/>
    <mergeCell ref="C54:E54"/>
    <mergeCell ref="C55:E55"/>
    <mergeCell ref="U48:V48"/>
    <mergeCell ref="C58:E58"/>
    <mergeCell ref="C59:E59"/>
    <mergeCell ref="J57:O57"/>
    <mergeCell ref="P57:U57"/>
    <mergeCell ref="J52:O52"/>
    <mergeCell ref="P52:U52"/>
    <mergeCell ref="J53:O53"/>
    <mergeCell ref="P53:U53"/>
    <mergeCell ref="J54:O54"/>
    <mergeCell ref="P54:U54"/>
    <mergeCell ref="J55:O55"/>
    <mergeCell ref="P55:U55"/>
    <mergeCell ref="J56:O56"/>
    <mergeCell ref="P56:U56"/>
    <mergeCell ref="B62:X62"/>
    <mergeCell ref="Q41:T41"/>
    <mergeCell ref="U41:V41"/>
    <mergeCell ref="Q38:T38"/>
    <mergeCell ref="U38:V38"/>
    <mergeCell ref="Q39:T39"/>
    <mergeCell ref="U39:V39"/>
    <mergeCell ref="Q40:T40"/>
    <mergeCell ref="U40:V40"/>
    <mergeCell ref="J61:O61"/>
    <mergeCell ref="P61:U61"/>
    <mergeCell ref="J58:O58"/>
    <mergeCell ref="P58:U58"/>
    <mergeCell ref="J59:O59"/>
    <mergeCell ref="P59:U59"/>
    <mergeCell ref="J60:O60"/>
    <mergeCell ref="P60:U60"/>
    <mergeCell ref="C56:E56"/>
    <mergeCell ref="C57:E57"/>
    <mergeCell ref="B47:B48"/>
    <mergeCell ref="U47:V47"/>
    <mergeCell ref="Q48:T48"/>
    <mergeCell ref="F52:I52"/>
    <mergeCell ref="F53:I53"/>
    <mergeCell ref="Y15:Z15"/>
    <mergeCell ref="Y16:Z16"/>
    <mergeCell ref="Y17:Z17"/>
    <mergeCell ref="Y18:Z18"/>
    <mergeCell ref="Y19:Z19"/>
    <mergeCell ref="Y20:Z20"/>
    <mergeCell ref="Y21:Z21"/>
    <mergeCell ref="Y24:Z24"/>
    <mergeCell ref="Y25:Z25"/>
    <mergeCell ref="Y46:Z46"/>
    <mergeCell ref="Y42:Z42"/>
    <mergeCell ref="Y43:Z43"/>
    <mergeCell ref="Y44:Z44"/>
    <mergeCell ref="Y45:Z45"/>
    <mergeCell ref="F47:P47"/>
    <mergeCell ref="F48:P48"/>
    <mergeCell ref="B49:AB49"/>
    <mergeCell ref="C50:U51"/>
    <mergeCell ref="Y47:Z47"/>
    <mergeCell ref="Y48:Z48"/>
    <mergeCell ref="Q47:T47"/>
    <mergeCell ref="B42:B46"/>
    <mergeCell ref="F42:P46"/>
    <mergeCell ref="Q42:T46"/>
    <mergeCell ref="U42:V46"/>
    <mergeCell ref="B35:B41"/>
    <mergeCell ref="F35:P35"/>
    <mergeCell ref="F36:P36"/>
    <mergeCell ref="F37:P37"/>
    <mergeCell ref="F38:P38"/>
    <mergeCell ref="F39:P39"/>
    <mergeCell ref="F40:P40"/>
    <mergeCell ref="F41:P41"/>
    <mergeCell ref="Y35:Z35"/>
    <mergeCell ref="Y36:Z36"/>
    <mergeCell ref="Y37:Z37"/>
    <mergeCell ref="Y38:Z38"/>
    <mergeCell ref="Y39:Z39"/>
    <mergeCell ref="Y40:Z40"/>
    <mergeCell ref="Y41:Z41"/>
    <mergeCell ref="Q35:T35"/>
    <mergeCell ref="U35:V35"/>
    <mergeCell ref="Q36:T36"/>
    <mergeCell ref="U36:V36"/>
    <mergeCell ref="Q37:T37"/>
    <mergeCell ref="U37:V37"/>
    <mergeCell ref="B31:B34"/>
    <mergeCell ref="F31:P31"/>
    <mergeCell ref="F32:P32"/>
    <mergeCell ref="F33:P33"/>
    <mergeCell ref="F34:P34"/>
    <mergeCell ref="Y31:Z31"/>
    <mergeCell ref="Y32:Z32"/>
    <mergeCell ref="Y33:Z33"/>
    <mergeCell ref="Y34:Z34"/>
    <mergeCell ref="Q33:T33"/>
    <mergeCell ref="U33:V33"/>
    <mergeCell ref="Q31:T31"/>
    <mergeCell ref="U31:V31"/>
    <mergeCell ref="Q32:T32"/>
    <mergeCell ref="U32:V32"/>
    <mergeCell ref="Q34:T34"/>
    <mergeCell ref="U34:V34"/>
    <mergeCell ref="B26:B30"/>
    <mergeCell ref="F26:P26"/>
    <mergeCell ref="F27:P27"/>
    <mergeCell ref="F28:P28"/>
    <mergeCell ref="F29:P29"/>
    <mergeCell ref="F30:P30"/>
    <mergeCell ref="Y29:Z29"/>
    <mergeCell ref="Y30:Z30"/>
    <mergeCell ref="Y27:Z27"/>
    <mergeCell ref="Y28:Z28"/>
    <mergeCell ref="Y26:Z26"/>
    <mergeCell ref="Q26:T30"/>
    <mergeCell ref="U26:V30"/>
    <mergeCell ref="B20:B25"/>
    <mergeCell ref="F20:P20"/>
    <mergeCell ref="F21:P21"/>
    <mergeCell ref="F22:P22"/>
    <mergeCell ref="F23:P23"/>
    <mergeCell ref="F24:P24"/>
    <mergeCell ref="F25:P25"/>
    <mergeCell ref="Y22:Z22"/>
    <mergeCell ref="Y23:Z23"/>
    <mergeCell ref="Q20:T20"/>
    <mergeCell ref="Q21:T21"/>
    <mergeCell ref="Q22:T22"/>
    <mergeCell ref="U22:V22"/>
    <mergeCell ref="Q23:T23"/>
    <mergeCell ref="U23:V23"/>
    <mergeCell ref="Q24:T24"/>
    <mergeCell ref="U24:V24"/>
    <mergeCell ref="Q25:T25"/>
    <mergeCell ref="U25:V25"/>
    <mergeCell ref="U20:V20"/>
    <mergeCell ref="U21:V21"/>
    <mergeCell ref="B15:B19"/>
    <mergeCell ref="F15:P15"/>
    <mergeCell ref="F16:P16"/>
    <mergeCell ref="F17:P17"/>
    <mergeCell ref="F18:P18"/>
    <mergeCell ref="F19:P19"/>
    <mergeCell ref="Q15:T15"/>
    <mergeCell ref="U15:V15"/>
    <mergeCell ref="Q19:T19"/>
    <mergeCell ref="U19:V19"/>
    <mergeCell ref="Q16:T16"/>
    <mergeCell ref="Q17:T17"/>
    <mergeCell ref="Q18:T18"/>
    <mergeCell ref="U16:V16"/>
    <mergeCell ref="U17:V17"/>
    <mergeCell ref="U18:V18"/>
    <mergeCell ref="AA10:AB10"/>
    <mergeCell ref="B12:B14"/>
    <mergeCell ref="F12:P12"/>
    <mergeCell ref="Q10:T11"/>
    <mergeCell ref="U10:V11"/>
    <mergeCell ref="W10:X10"/>
    <mergeCell ref="Q12:T12"/>
    <mergeCell ref="U12:V12"/>
    <mergeCell ref="Y13:Z13"/>
    <mergeCell ref="Y14:Z14"/>
    <mergeCell ref="F13:P14"/>
    <mergeCell ref="U13:V14"/>
    <mergeCell ref="Q13:T14"/>
    <mergeCell ref="W13:W14"/>
    <mergeCell ref="X13:X14"/>
    <mergeCell ref="B1:C3"/>
    <mergeCell ref="D1:V3"/>
    <mergeCell ref="W1:X1"/>
    <mergeCell ref="W3:X3"/>
    <mergeCell ref="B4:X4"/>
    <mergeCell ref="C5:K5"/>
    <mergeCell ref="C6:K6"/>
    <mergeCell ref="C7:K7"/>
    <mergeCell ref="C8:X8"/>
    <mergeCell ref="C9:K9"/>
    <mergeCell ref="B10:B11"/>
    <mergeCell ref="C10:C11"/>
    <mergeCell ref="D10:E10"/>
    <mergeCell ref="F10:P11"/>
    <mergeCell ref="M9:X9"/>
    <mergeCell ref="L5:M5"/>
    <mergeCell ref="L6:M6"/>
    <mergeCell ref="L7:M7"/>
    <mergeCell ref="N5:X5"/>
    <mergeCell ref="N6:X6"/>
    <mergeCell ref="N7:X7"/>
  </mergeCells>
  <printOptions horizontalCentered="1"/>
  <pageMargins left="0.23622047244094491" right="0.23622047244094491" top="0.74803149606299213" bottom="0.74803149606299213" header="0.31496062992125984" footer="0.31496062992125984"/>
  <pageSetup scale="10" fitToHeight="2" orientation="landscape" r:id="rId1"/>
  <headerFooter>
    <oddFooter xml:space="preserve">&amp;C&amp;"Arial,Negrita"&amp;14Nota:&amp;"Arial,Normal" Si este documento se encuentra impreso se considera Copia no Controlada. La versión vigente está publicada en la intranet de la Personería de Bogotá, D. C&amp;10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VL82"/>
  <sheetViews>
    <sheetView showGridLines="0" zoomScale="70" zoomScaleNormal="70" workbookViewId="0">
      <pane xSplit="1" ySplit="1" topLeftCell="B54" activePane="bottomRight" state="frozen"/>
      <selection pane="topRight" activeCell="B1" sqref="B1"/>
      <selection pane="bottomLeft" activeCell="A2" sqref="A2"/>
      <selection pane="bottomRight" activeCell="I73" sqref="I73"/>
    </sheetView>
  </sheetViews>
  <sheetFormatPr baseColWidth="10" defaultColWidth="0" defaultRowHeight="12.75" zeroHeight="1" x14ac:dyDescent="0.2"/>
  <cols>
    <col min="1" max="1" width="1.75" style="1" customWidth="1"/>
    <col min="2" max="2" width="21" style="1" customWidth="1"/>
    <col min="3" max="3" width="11" style="1" customWidth="1"/>
    <col min="4" max="4" width="11.25" style="1" customWidth="1"/>
    <col min="5" max="15" width="11" style="1" customWidth="1"/>
    <col min="16" max="16" width="1.375" style="1" customWidth="1"/>
    <col min="17" max="256" width="11" style="1" hidden="1"/>
    <col min="257" max="257" width="1.75" style="1" hidden="1"/>
    <col min="258" max="258" width="19.625" style="1" hidden="1"/>
    <col min="259" max="259" width="11" style="1" hidden="1"/>
    <col min="260" max="260" width="11.25" style="1" hidden="1"/>
    <col min="261" max="512" width="11" style="1" hidden="1"/>
    <col min="513" max="513" width="1.75" style="1" hidden="1"/>
    <col min="514" max="514" width="19.625" style="1" hidden="1"/>
    <col min="515" max="515" width="11" style="1" hidden="1"/>
    <col min="516" max="516" width="11.25" style="1" hidden="1"/>
    <col min="517" max="768" width="11" style="1" hidden="1"/>
    <col min="769" max="769" width="1.75" style="1" hidden="1"/>
    <col min="770" max="770" width="19.625" style="1" hidden="1"/>
    <col min="771" max="771" width="11" style="1" hidden="1"/>
    <col min="772" max="772" width="11.25" style="1" hidden="1"/>
    <col min="773" max="1024" width="11" style="1" hidden="1"/>
    <col min="1025" max="1025" width="1.75" style="1" hidden="1"/>
    <col min="1026" max="1026" width="19.625" style="1" hidden="1"/>
    <col min="1027" max="1027" width="11" style="1" hidden="1"/>
    <col min="1028" max="1028" width="11.25" style="1" hidden="1"/>
    <col min="1029" max="1280" width="11" style="1" hidden="1"/>
    <col min="1281" max="1281" width="1.75" style="1" hidden="1"/>
    <col min="1282" max="1282" width="19.625" style="1" hidden="1"/>
    <col min="1283" max="1283" width="11" style="1" hidden="1"/>
    <col min="1284" max="1284" width="11.25" style="1" hidden="1"/>
    <col min="1285" max="1536" width="11" style="1" hidden="1"/>
    <col min="1537" max="1537" width="1.75" style="1" hidden="1"/>
    <col min="1538" max="1538" width="19.625" style="1" hidden="1"/>
    <col min="1539" max="1539" width="11" style="1" hidden="1"/>
    <col min="1540" max="1540" width="11.25" style="1" hidden="1"/>
    <col min="1541" max="1792" width="11" style="1" hidden="1"/>
    <col min="1793" max="1793" width="1.75" style="1" hidden="1"/>
    <col min="1794" max="1794" width="19.625" style="1" hidden="1"/>
    <col min="1795" max="1795" width="11" style="1" hidden="1"/>
    <col min="1796" max="1796" width="11.25" style="1" hidden="1"/>
    <col min="1797" max="2048" width="11" style="1" hidden="1"/>
    <col min="2049" max="2049" width="1.75" style="1" hidden="1"/>
    <col min="2050" max="2050" width="19.625" style="1" hidden="1"/>
    <col min="2051" max="2051" width="11" style="1" hidden="1"/>
    <col min="2052" max="2052" width="11.25" style="1" hidden="1"/>
    <col min="2053" max="2304" width="11" style="1" hidden="1"/>
    <col min="2305" max="2305" width="1.75" style="1" hidden="1"/>
    <col min="2306" max="2306" width="19.625" style="1" hidden="1"/>
    <col min="2307" max="2307" width="11" style="1" hidden="1"/>
    <col min="2308" max="2308" width="11.25" style="1" hidden="1"/>
    <col min="2309" max="2560" width="11" style="1" hidden="1"/>
    <col min="2561" max="2561" width="1.75" style="1" hidden="1"/>
    <col min="2562" max="2562" width="19.625" style="1" hidden="1"/>
    <col min="2563" max="2563" width="11" style="1" hidden="1"/>
    <col min="2564" max="2564" width="11.25" style="1" hidden="1"/>
    <col min="2565" max="2816" width="11" style="1" hidden="1"/>
    <col min="2817" max="2817" width="1.75" style="1" hidden="1"/>
    <col min="2818" max="2818" width="19.625" style="1" hidden="1"/>
    <col min="2819" max="2819" width="11" style="1" hidden="1"/>
    <col min="2820" max="2820" width="11.25" style="1" hidden="1"/>
    <col min="2821" max="3072" width="11" style="1" hidden="1"/>
    <col min="3073" max="3073" width="1.75" style="1" hidden="1"/>
    <col min="3074" max="3074" width="19.625" style="1" hidden="1"/>
    <col min="3075" max="3075" width="11" style="1" hidden="1"/>
    <col min="3076" max="3076" width="11.25" style="1" hidden="1"/>
    <col min="3077" max="3328" width="11" style="1" hidden="1"/>
    <col min="3329" max="3329" width="1.75" style="1" hidden="1"/>
    <col min="3330" max="3330" width="19.625" style="1" hidden="1"/>
    <col min="3331" max="3331" width="11" style="1" hidden="1"/>
    <col min="3332" max="3332" width="11.25" style="1" hidden="1"/>
    <col min="3333" max="3584" width="11" style="1" hidden="1"/>
    <col min="3585" max="3585" width="1.75" style="1" hidden="1"/>
    <col min="3586" max="3586" width="19.625" style="1" hidden="1"/>
    <col min="3587" max="3587" width="11" style="1" hidden="1"/>
    <col min="3588" max="3588" width="11.25" style="1" hidden="1"/>
    <col min="3589" max="3840" width="11" style="1" hidden="1"/>
    <col min="3841" max="3841" width="1.75" style="1" hidden="1"/>
    <col min="3842" max="3842" width="19.625" style="1" hidden="1"/>
    <col min="3843" max="3843" width="11" style="1" hidden="1"/>
    <col min="3844" max="3844" width="11.25" style="1" hidden="1"/>
    <col min="3845" max="4096" width="11" style="1" hidden="1"/>
    <col min="4097" max="4097" width="1.75" style="1" hidden="1"/>
    <col min="4098" max="4098" width="19.625" style="1" hidden="1"/>
    <col min="4099" max="4099" width="11" style="1" hidden="1"/>
    <col min="4100" max="4100" width="11.25" style="1" hidden="1"/>
    <col min="4101" max="4352" width="11" style="1" hidden="1"/>
    <col min="4353" max="4353" width="1.75" style="1" hidden="1"/>
    <col min="4354" max="4354" width="19.625" style="1" hidden="1"/>
    <col min="4355" max="4355" width="11" style="1" hidden="1"/>
    <col min="4356" max="4356" width="11.25" style="1" hidden="1"/>
    <col min="4357" max="4608" width="11" style="1" hidden="1"/>
    <col min="4609" max="4609" width="1.75" style="1" hidden="1"/>
    <col min="4610" max="4610" width="19.625" style="1" hidden="1"/>
    <col min="4611" max="4611" width="11" style="1" hidden="1"/>
    <col min="4612" max="4612" width="11.25" style="1" hidden="1"/>
    <col min="4613" max="4864" width="11" style="1" hidden="1"/>
    <col min="4865" max="4865" width="1.75" style="1" hidden="1"/>
    <col min="4866" max="4866" width="19.625" style="1" hidden="1"/>
    <col min="4867" max="4867" width="11" style="1" hidden="1"/>
    <col min="4868" max="4868" width="11.25" style="1" hidden="1"/>
    <col min="4869" max="5120" width="11" style="1" hidden="1"/>
    <col min="5121" max="5121" width="1.75" style="1" hidden="1"/>
    <col min="5122" max="5122" width="19.625" style="1" hidden="1"/>
    <col min="5123" max="5123" width="11" style="1" hidden="1"/>
    <col min="5124" max="5124" width="11.25" style="1" hidden="1"/>
    <col min="5125" max="5376" width="11" style="1" hidden="1"/>
    <col min="5377" max="5377" width="1.75" style="1" hidden="1"/>
    <col min="5378" max="5378" width="19.625" style="1" hidden="1"/>
    <col min="5379" max="5379" width="11" style="1" hidden="1"/>
    <col min="5380" max="5380" width="11.25" style="1" hidden="1"/>
    <col min="5381" max="5632" width="11" style="1" hidden="1"/>
    <col min="5633" max="5633" width="1.75" style="1" hidden="1"/>
    <col min="5634" max="5634" width="19.625" style="1" hidden="1"/>
    <col min="5635" max="5635" width="11" style="1" hidden="1"/>
    <col min="5636" max="5636" width="11.25" style="1" hidden="1"/>
    <col min="5637" max="5888" width="11" style="1" hidden="1"/>
    <col min="5889" max="5889" width="1.75" style="1" hidden="1"/>
    <col min="5890" max="5890" width="19.625" style="1" hidden="1"/>
    <col min="5891" max="5891" width="11" style="1" hidden="1"/>
    <col min="5892" max="5892" width="11.25" style="1" hidden="1"/>
    <col min="5893" max="6144" width="11" style="1" hidden="1"/>
    <col min="6145" max="6145" width="1.75" style="1" hidden="1"/>
    <col min="6146" max="6146" width="19.625" style="1" hidden="1"/>
    <col min="6147" max="6147" width="11" style="1" hidden="1"/>
    <col min="6148" max="6148" width="11.25" style="1" hidden="1"/>
    <col min="6149" max="6400" width="11" style="1" hidden="1"/>
    <col min="6401" max="6401" width="1.75" style="1" hidden="1"/>
    <col min="6402" max="6402" width="19.625" style="1" hidden="1"/>
    <col min="6403" max="6403" width="11" style="1" hidden="1"/>
    <col min="6404" max="6404" width="11.25" style="1" hidden="1"/>
    <col min="6405" max="6656" width="11" style="1" hidden="1"/>
    <col min="6657" max="6657" width="1.75" style="1" hidden="1"/>
    <col min="6658" max="6658" width="19.625" style="1" hidden="1"/>
    <col min="6659" max="6659" width="11" style="1" hidden="1"/>
    <col min="6660" max="6660" width="11.25" style="1" hidden="1"/>
    <col min="6661" max="6912" width="11" style="1" hidden="1"/>
    <col min="6913" max="6913" width="1.75" style="1" hidden="1"/>
    <col min="6914" max="6914" width="19.625" style="1" hidden="1"/>
    <col min="6915" max="6915" width="11" style="1" hidden="1"/>
    <col min="6916" max="6916" width="11.25" style="1" hidden="1"/>
    <col min="6917" max="7168" width="11" style="1" hidden="1"/>
    <col min="7169" max="7169" width="1.75" style="1" hidden="1"/>
    <col min="7170" max="7170" width="19.625" style="1" hidden="1"/>
    <col min="7171" max="7171" width="11" style="1" hidden="1"/>
    <col min="7172" max="7172" width="11.25" style="1" hidden="1"/>
    <col min="7173" max="7424" width="11" style="1" hidden="1"/>
    <col min="7425" max="7425" width="1.75" style="1" hidden="1"/>
    <col min="7426" max="7426" width="19.625" style="1" hidden="1"/>
    <col min="7427" max="7427" width="11" style="1" hidden="1"/>
    <col min="7428" max="7428" width="11.25" style="1" hidden="1"/>
    <col min="7429" max="7680" width="11" style="1" hidden="1"/>
    <col min="7681" max="7681" width="1.75" style="1" hidden="1"/>
    <col min="7682" max="7682" width="19.625" style="1" hidden="1"/>
    <col min="7683" max="7683" width="11" style="1" hidden="1"/>
    <col min="7684" max="7684" width="11.25" style="1" hidden="1"/>
    <col min="7685" max="7936" width="11" style="1" hidden="1"/>
    <col min="7937" max="7937" width="1.75" style="1" hidden="1"/>
    <col min="7938" max="7938" width="19.625" style="1" hidden="1"/>
    <col min="7939" max="7939" width="11" style="1" hidden="1"/>
    <col min="7940" max="7940" width="11.25" style="1" hidden="1"/>
    <col min="7941" max="8192" width="11" style="1" hidden="1"/>
    <col min="8193" max="8193" width="1.75" style="1" hidden="1"/>
    <col min="8194" max="8194" width="19.625" style="1" hidden="1"/>
    <col min="8195" max="8195" width="11" style="1" hidden="1"/>
    <col min="8196" max="8196" width="11.25" style="1" hidden="1"/>
    <col min="8197" max="8448" width="11" style="1" hidden="1"/>
    <col min="8449" max="8449" width="1.75" style="1" hidden="1"/>
    <col min="8450" max="8450" width="19.625" style="1" hidden="1"/>
    <col min="8451" max="8451" width="11" style="1" hidden="1"/>
    <col min="8452" max="8452" width="11.25" style="1" hidden="1"/>
    <col min="8453" max="8704" width="11" style="1" hidden="1"/>
    <col min="8705" max="8705" width="1.75" style="1" hidden="1"/>
    <col min="8706" max="8706" width="19.625" style="1" hidden="1"/>
    <col min="8707" max="8707" width="11" style="1" hidden="1"/>
    <col min="8708" max="8708" width="11.25" style="1" hidden="1"/>
    <col min="8709" max="8960" width="11" style="1" hidden="1"/>
    <col min="8961" max="8961" width="1.75" style="1" hidden="1"/>
    <col min="8962" max="8962" width="19.625" style="1" hidden="1"/>
    <col min="8963" max="8963" width="11" style="1" hidden="1"/>
    <col min="8964" max="8964" width="11.25" style="1" hidden="1"/>
    <col min="8965" max="9216" width="11" style="1" hidden="1"/>
    <col min="9217" max="9217" width="1.75" style="1" hidden="1"/>
    <col min="9218" max="9218" width="19.625" style="1" hidden="1"/>
    <col min="9219" max="9219" width="11" style="1" hidden="1"/>
    <col min="9220" max="9220" width="11.25" style="1" hidden="1"/>
    <col min="9221" max="9472" width="11" style="1" hidden="1"/>
    <col min="9473" max="9473" width="1.75" style="1" hidden="1"/>
    <col min="9474" max="9474" width="19.625" style="1" hidden="1"/>
    <col min="9475" max="9475" width="11" style="1" hidden="1"/>
    <col min="9476" max="9476" width="11.25" style="1" hidden="1"/>
    <col min="9477" max="9728" width="11" style="1" hidden="1"/>
    <col min="9729" max="9729" width="1.75" style="1" hidden="1"/>
    <col min="9730" max="9730" width="19.625" style="1" hidden="1"/>
    <col min="9731" max="9731" width="11" style="1" hidden="1"/>
    <col min="9732" max="9732" width="11.25" style="1" hidden="1"/>
    <col min="9733" max="9984" width="11" style="1" hidden="1"/>
    <col min="9985" max="9985" width="1.75" style="1" hidden="1"/>
    <col min="9986" max="9986" width="19.625" style="1" hidden="1"/>
    <col min="9987" max="9987" width="11" style="1" hidden="1"/>
    <col min="9988" max="9988" width="11.25" style="1" hidden="1"/>
    <col min="9989" max="10240" width="11" style="1" hidden="1"/>
    <col min="10241" max="10241" width="1.75" style="1" hidden="1"/>
    <col min="10242" max="10242" width="19.625" style="1" hidden="1"/>
    <col min="10243" max="10243" width="11" style="1" hidden="1"/>
    <col min="10244" max="10244" width="11.25" style="1" hidden="1"/>
    <col min="10245" max="10496" width="11" style="1" hidden="1"/>
    <col min="10497" max="10497" width="1.75" style="1" hidden="1"/>
    <col min="10498" max="10498" width="19.625" style="1" hidden="1"/>
    <col min="10499" max="10499" width="11" style="1" hidden="1"/>
    <col min="10500" max="10500" width="11.25" style="1" hidden="1"/>
    <col min="10501" max="10752" width="11" style="1" hidden="1"/>
    <col min="10753" max="10753" width="1.75" style="1" hidden="1"/>
    <col min="10754" max="10754" width="19.625" style="1" hidden="1"/>
    <col min="10755" max="10755" width="11" style="1" hidden="1"/>
    <col min="10756" max="10756" width="11.25" style="1" hidden="1"/>
    <col min="10757" max="11008" width="11" style="1" hidden="1"/>
    <col min="11009" max="11009" width="1.75" style="1" hidden="1"/>
    <col min="11010" max="11010" width="19.625" style="1" hidden="1"/>
    <col min="11011" max="11011" width="11" style="1" hidden="1"/>
    <col min="11012" max="11012" width="11.25" style="1" hidden="1"/>
    <col min="11013" max="11264" width="11" style="1" hidden="1"/>
    <col min="11265" max="11265" width="1.75" style="1" hidden="1"/>
    <col min="11266" max="11266" width="19.625" style="1" hidden="1"/>
    <col min="11267" max="11267" width="11" style="1" hidden="1"/>
    <col min="11268" max="11268" width="11.25" style="1" hidden="1"/>
    <col min="11269" max="11520" width="11" style="1" hidden="1"/>
    <col min="11521" max="11521" width="1.75" style="1" hidden="1"/>
    <col min="11522" max="11522" width="19.625" style="1" hidden="1"/>
    <col min="11523" max="11523" width="11" style="1" hidden="1"/>
    <col min="11524" max="11524" width="11.25" style="1" hidden="1"/>
    <col min="11525" max="11776" width="11" style="1" hidden="1"/>
    <col min="11777" max="11777" width="1.75" style="1" hidden="1"/>
    <col min="11778" max="11778" width="19.625" style="1" hidden="1"/>
    <col min="11779" max="11779" width="11" style="1" hidden="1"/>
    <col min="11780" max="11780" width="11.25" style="1" hidden="1"/>
    <col min="11781" max="12032" width="11" style="1" hidden="1"/>
    <col min="12033" max="12033" width="1.75" style="1" hidden="1"/>
    <col min="12034" max="12034" width="19.625" style="1" hidden="1"/>
    <col min="12035" max="12035" width="11" style="1" hidden="1"/>
    <col min="12036" max="12036" width="11.25" style="1" hidden="1"/>
    <col min="12037" max="12288" width="11" style="1" hidden="1"/>
    <col min="12289" max="12289" width="1.75" style="1" hidden="1"/>
    <col min="12290" max="12290" width="19.625" style="1" hidden="1"/>
    <col min="12291" max="12291" width="11" style="1" hidden="1"/>
    <col min="12292" max="12292" width="11.25" style="1" hidden="1"/>
    <col min="12293" max="12544" width="11" style="1" hidden="1"/>
    <col min="12545" max="12545" width="1.75" style="1" hidden="1"/>
    <col min="12546" max="12546" width="19.625" style="1" hidden="1"/>
    <col min="12547" max="12547" width="11" style="1" hidden="1"/>
    <col min="12548" max="12548" width="11.25" style="1" hidden="1"/>
    <col min="12549" max="12800" width="11" style="1" hidden="1"/>
    <col min="12801" max="12801" width="1.75" style="1" hidden="1"/>
    <col min="12802" max="12802" width="19.625" style="1" hidden="1"/>
    <col min="12803" max="12803" width="11" style="1" hidden="1"/>
    <col min="12804" max="12804" width="11.25" style="1" hidden="1"/>
    <col min="12805" max="13056" width="11" style="1" hidden="1"/>
    <col min="13057" max="13057" width="1.75" style="1" hidden="1"/>
    <col min="13058" max="13058" width="19.625" style="1" hidden="1"/>
    <col min="13059" max="13059" width="11" style="1" hidden="1"/>
    <col min="13060" max="13060" width="11.25" style="1" hidden="1"/>
    <col min="13061" max="13312" width="11" style="1" hidden="1"/>
    <col min="13313" max="13313" width="1.75" style="1" hidden="1"/>
    <col min="13314" max="13314" width="19.625" style="1" hidden="1"/>
    <col min="13315" max="13315" width="11" style="1" hidden="1"/>
    <col min="13316" max="13316" width="11.25" style="1" hidden="1"/>
    <col min="13317" max="13568" width="11" style="1" hidden="1"/>
    <col min="13569" max="13569" width="1.75" style="1" hidden="1"/>
    <col min="13570" max="13570" width="19.625" style="1" hidden="1"/>
    <col min="13571" max="13571" width="11" style="1" hidden="1"/>
    <col min="13572" max="13572" width="11.25" style="1" hidden="1"/>
    <col min="13573" max="13824" width="11" style="1" hidden="1"/>
    <col min="13825" max="13825" width="1.75" style="1" hidden="1"/>
    <col min="13826" max="13826" width="19.625" style="1" hidden="1"/>
    <col min="13827" max="13827" width="11" style="1" hidden="1"/>
    <col min="13828" max="13828" width="11.25" style="1" hidden="1"/>
    <col min="13829" max="14080" width="11" style="1" hidden="1"/>
    <col min="14081" max="14081" width="1.75" style="1" hidden="1"/>
    <col min="14082" max="14082" width="19.625" style="1" hidden="1"/>
    <col min="14083" max="14083" width="11" style="1" hidden="1"/>
    <col min="14084" max="14084" width="11.25" style="1" hidden="1"/>
    <col min="14085" max="14336" width="11" style="1" hidden="1"/>
    <col min="14337" max="14337" width="1.75" style="1" hidden="1"/>
    <col min="14338" max="14338" width="19.625" style="1" hidden="1"/>
    <col min="14339" max="14339" width="11" style="1" hidden="1"/>
    <col min="14340" max="14340" width="11.25" style="1" hidden="1"/>
    <col min="14341" max="14592" width="11" style="1" hidden="1"/>
    <col min="14593" max="14593" width="1.75" style="1" hidden="1"/>
    <col min="14594" max="14594" width="19.625" style="1" hidden="1"/>
    <col min="14595" max="14595" width="11" style="1" hidden="1"/>
    <col min="14596" max="14596" width="11.25" style="1" hidden="1"/>
    <col min="14597" max="14848" width="11" style="1" hidden="1"/>
    <col min="14849" max="14849" width="1.75" style="1" hidden="1"/>
    <col min="14850" max="14850" width="19.625" style="1" hidden="1"/>
    <col min="14851" max="14851" width="11" style="1" hidden="1"/>
    <col min="14852" max="14852" width="11.25" style="1" hidden="1"/>
    <col min="14853" max="15104" width="11" style="1" hidden="1"/>
    <col min="15105" max="15105" width="1.75" style="1" hidden="1"/>
    <col min="15106" max="15106" width="19.625" style="1" hidden="1"/>
    <col min="15107" max="15107" width="11" style="1" hidden="1"/>
    <col min="15108" max="15108" width="11.25" style="1" hidden="1"/>
    <col min="15109" max="15360" width="11" style="1" hidden="1"/>
    <col min="15361" max="15361" width="1.75" style="1" hidden="1"/>
    <col min="15362" max="15362" width="19.625" style="1" hidden="1"/>
    <col min="15363" max="15363" width="11" style="1" hidden="1"/>
    <col min="15364" max="15364" width="11.25" style="1" hidden="1"/>
    <col min="15365" max="15616" width="11" style="1" hidden="1"/>
    <col min="15617" max="15617" width="1.75" style="1" hidden="1"/>
    <col min="15618" max="15618" width="19.625" style="1" hidden="1"/>
    <col min="15619" max="15619" width="11" style="1" hidden="1"/>
    <col min="15620" max="15620" width="11.25" style="1" hidden="1"/>
    <col min="15621" max="15872" width="11" style="1" hidden="1"/>
    <col min="15873" max="15873" width="1.75" style="1" hidden="1"/>
    <col min="15874" max="15874" width="19.625" style="1" hidden="1"/>
    <col min="15875" max="15875" width="11" style="1" hidden="1"/>
    <col min="15876" max="15876" width="11.25" style="1" hidden="1"/>
    <col min="15877" max="16128" width="11" style="1" hidden="1"/>
    <col min="16129" max="16129" width="1.75" style="1" hidden="1"/>
    <col min="16130" max="16130" width="19.625" style="1" hidden="1"/>
    <col min="16131" max="16131" width="11" style="1" hidden="1"/>
    <col min="16132" max="16132" width="11.25" style="1" hidden="1"/>
    <col min="16133" max="16384" width="11" style="1" hidden="1"/>
  </cols>
  <sheetData>
    <row r="1" spans="1:15" ht="30.75" customHeight="1" thickBot="1" x14ac:dyDescent="0.25">
      <c r="B1" s="534" t="s">
        <v>203</v>
      </c>
      <c r="C1" s="535"/>
      <c r="D1" s="535"/>
      <c r="E1" s="535"/>
      <c r="F1" s="535"/>
      <c r="G1" s="535"/>
      <c r="H1" s="535"/>
      <c r="I1" s="535"/>
      <c r="J1" s="535"/>
      <c r="K1" s="535"/>
      <c r="L1" s="535"/>
      <c r="M1" s="535"/>
      <c r="N1" s="535"/>
      <c r="O1" s="536"/>
    </row>
    <row r="2" spans="1:15" x14ac:dyDescent="0.2"/>
    <row r="3" spans="1:15" ht="15.75" thickBot="1" x14ac:dyDescent="0.3">
      <c r="A3" s="50"/>
      <c r="B3" s="51" t="s">
        <v>204</v>
      </c>
    </row>
    <row r="4" spans="1:15" ht="30.75" customHeight="1" thickBot="1" x14ac:dyDescent="0.25">
      <c r="B4" s="52" t="s">
        <v>205</v>
      </c>
      <c r="C4" s="465" t="s">
        <v>206</v>
      </c>
      <c r="D4" s="465"/>
      <c r="E4" s="465"/>
      <c r="F4" s="465" t="s">
        <v>207</v>
      </c>
      <c r="G4" s="465"/>
      <c r="H4" s="465"/>
      <c r="I4" s="465" t="s">
        <v>208</v>
      </c>
      <c r="J4" s="465"/>
      <c r="K4" s="465"/>
    </row>
    <row r="5" spans="1:15" ht="89.25" customHeight="1" thickBot="1" x14ac:dyDescent="0.25">
      <c r="B5" s="52" t="s">
        <v>209</v>
      </c>
      <c r="C5" s="466" t="s">
        <v>210</v>
      </c>
      <c r="D5" s="466"/>
      <c r="E5" s="466"/>
      <c r="F5" s="466" t="s">
        <v>211</v>
      </c>
      <c r="G5" s="466"/>
      <c r="H5" s="466"/>
      <c r="I5" s="466" t="s">
        <v>212</v>
      </c>
      <c r="J5" s="466"/>
      <c r="K5" s="466"/>
    </row>
    <row r="6" spans="1:15" ht="148.5" customHeight="1" thickBot="1" x14ac:dyDescent="0.25">
      <c r="B6" s="52" t="s">
        <v>213</v>
      </c>
      <c r="C6" s="466" t="s">
        <v>214</v>
      </c>
      <c r="D6" s="466"/>
      <c r="E6" s="466"/>
      <c r="F6" s="466" t="s">
        <v>215</v>
      </c>
      <c r="G6" s="466"/>
      <c r="H6" s="466"/>
      <c r="I6" s="466" t="s">
        <v>216</v>
      </c>
      <c r="J6" s="466"/>
      <c r="K6" s="466"/>
    </row>
    <row r="7" spans="1:15" x14ac:dyDescent="0.2"/>
    <row r="8" spans="1:15" x14ac:dyDescent="0.2"/>
    <row r="9" spans="1:15" ht="15.75" thickBot="1" x14ac:dyDescent="0.3">
      <c r="B9" s="51" t="s">
        <v>217</v>
      </c>
    </row>
    <row r="10" spans="1:15" ht="30.75" thickBot="1" x14ac:dyDescent="0.25">
      <c r="B10" s="53" t="s">
        <v>218</v>
      </c>
      <c r="C10" s="54" t="s">
        <v>219</v>
      </c>
      <c r="D10" s="467" t="s">
        <v>220</v>
      </c>
      <c r="E10" s="468"/>
      <c r="F10" s="468"/>
      <c r="G10" s="468"/>
      <c r="H10" s="468"/>
      <c r="I10" s="468"/>
      <c r="J10" s="468"/>
      <c r="K10" s="468"/>
      <c r="L10" s="468"/>
      <c r="M10" s="468"/>
      <c r="N10" s="468"/>
      <c r="O10" s="469"/>
    </row>
    <row r="11" spans="1:15" ht="31.5" customHeight="1" thickBot="1" x14ac:dyDescent="0.25">
      <c r="B11" s="55" t="s">
        <v>221</v>
      </c>
      <c r="C11" s="113">
        <v>10</v>
      </c>
      <c r="D11" s="462" t="s">
        <v>222</v>
      </c>
      <c r="E11" s="463"/>
      <c r="F11" s="463"/>
      <c r="G11" s="463"/>
      <c r="H11" s="463"/>
      <c r="I11" s="463"/>
      <c r="J11" s="463"/>
      <c r="K11" s="463"/>
      <c r="L11" s="463"/>
      <c r="M11" s="463"/>
      <c r="N11" s="463"/>
      <c r="O11" s="464"/>
    </row>
    <row r="12" spans="1:15" ht="30" customHeight="1" thickBot="1" x14ac:dyDescent="0.25">
      <c r="B12" s="55" t="s">
        <v>223</v>
      </c>
      <c r="C12" s="113">
        <v>6</v>
      </c>
      <c r="D12" s="462" t="s">
        <v>224</v>
      </c>
      <c r="E12" s="463"/>
      <c r="F12" s="463"/>
      <c r="G12" s="463"/>
      <c r="H12" s="463"/>
      <c r="I12" s="463"/>
      <c r="J12" s="463"/>
      <c r="K12" s="463"/>
      <c r="L12" s="463"/>
      <c r="M12" s="463"/>
      <c r="N12" s="463"/>
      <c r="O12" s="464"/>
    </row>
    <row r="13" spans="1:15" ht="29.25" customHeight="1" thickBot="1" x14ac:dyDescent="0.25">
      <c r="B13" s="55" t="s">
        <v>225</v>
      </c>
      <c r="C13" s="113">
        <v>2</v>
      </c>
      <c r="D13" s="462" t="s">
        <v>226</v>
      </c>
      <c r="E13" s="463"/>
      <c r="F13" s="463"/>
      <c r="G13" s="463"/>
      <c r="H13" s="463"/>
      <c r="I13" s="463"/>
      <c r="J13" s="463"/>
      <c r="K13" s="463"/>
      <c r="L13" s="463"/>
      <c r="M13" s="463"/>
      <c r="N13" s="463"/>
      <c r="O13" s="464"/>
    </row>
    <row r="14" spans="1:15" ht="15" customHeight="1" x14ac:dyDescent="0.2">
      <c r="B14" s="470" t="s">
        <v>227</v>
      </c>
      <c r="C14" s="472" t="s">
        <v>228</v>
      </c>
      <c r="D14" s="474" t="s">
        <v>229</v>
      </c>
      <c r="E14" s="475"/>
      <c r="F14" s="475"/>
      <c r="G14" s="475"/>
      <c r="H14" s="475"/>
      <c r="I14" s="475"/>
      <c r="J14" s="475"/>
      <c r="K14" s="475"/>
      <c r="L14" s="475"/>
      <c r="M14" s="475"/>
      <c r="N14" s="475"/>
      <c r="O14" s="476"/>
    </row>
    <row r="15" spans="1:15" ht="15.75" customHeight="1" thickBot="1" x14ac:dyDescent="0.25">
      <c r="B15" s="471"/>
      <c r="C15" s="473"/>
      <c r="D15" s="477" t="s">
        <v>230</v>
      </c>
      <c r="E15" s="478"/>
      <c r="F15" s="478"/>
      <c r="G15" s="478"/>
      <c r="H15" s="478"/>
      <c r="I15" s="478"/>
      <c r="J15" s="478"/>
      <c r="K15" s="478"/>
      <c r="L15" s="478"/>
      <c r="M15" s="478"/>
      <c r="N15" s="478"/>
      <c r="O15" s="479"/>
    </row>
    <row r="16" spans="1:15" x14ac:dyDescent="0.2"/>
    <row r="17" spans="2:15" x14ac:dyDescent="0.2"/>
    <row r="18" spans="2:15" ht="15.75" thickBot="1" x14ac:dyDescent="0.3">
      <c r="B18" s="51" t="s">
        <v>231</v>
      </c>
    </row>
    <row r="19" spans="2:15" ht="30.75" thickBot="1" x14ac:dyDescent="0.3">
      <c r="B19" s="52" t="s">
        <v>232</v>
      </c>
      <c r="C19" s="56" t="s">
        <v>233</v>
      </c>
      <c r="D19" s="483" t="s">
        <v>220</v>
      </c>
      <c r="E19" s="484"/>
      <c r="F19" s="484"/>
      <c r="G19" s="484"/>
      <c r="H19" s="484"/>
      <c r="I19" s="484"/>
      <c r="J19" s="484"/>
      <c r="K19" s="484"/>
      <c r="L19" s="484"/>
      <c r="M19" s="484"/>
      <c r="N19" s="484"/>
      <c r="O19" s="485"/>
    </row>
    <row r="20" spans="2:15" ht="15.75" customHeight="1" thickBot="1" x14ac:dyDescent="0.25">
      <c r="B20" s="114" t="s">
        <v>234</v>
      </c>
      <c r="C20" s="57">
        <v>4</v>
      </c>
      <c r="D20" s="480" t="s">
        <v>235</v>
      </c>
      <c r="E20" s="481"/>
      <c r="F20" s="481"/>
      <c r="G20" s="481"/>
      <c r="H20" s="481"/>
      <c r="I20" s="481"/>
      <c r="J20" s="481"/>
      <c r="K20" s="481"/>
      <c r="L20" s="481"/>
      <c r="M20" s="481"/>
      <c r="N20" s="481"/>
      <c r="O20" s="482"/>
    </row>
    <row r="21" spans="2:15" ht="15" thickBot="1" x14ac:dyDescent="0.25">
      <c r="B21" s="114" t="s">
        <v>236</v>
      </c>
      <c r="C21" s="58">
        <v>3</v>
      </c>
      <c r="D21" s="480" t="s">
        <v>237</v>
      </c>
      <c r="E21" s="481"/>
      <c r="F21" s="481"/>
      <c r="G21" s="481"/>
      <c r="H21" s="481"/>
      <c r="I21" s="481"/>
      <c r="J21" s="481"/>
      <c r="K21" s="481"/>
      <c r="L21" s="481"/>
      <c r="M21" s="481"/>
      <c r="N21" s="481"/>
      <c r="O21" s="482"/>
    </row>
    <row r="22" spans="2:15" ht="15" thickBot="1" x14ac:dyDescent="0.25">
      <c r="B22" s="59" t="s">
        <v>238</v>
      </c>
      <c r="C22" s="58">
        <v>2</v>
      </c>
      <c r="D22" s="480" t="s">
        <v>239</v>
      </c>
      <c r="E22" s="481"/>
      <c r="F22" s="481"/>
      <c r="G22" s="481"/>
      <c r="H22" s="481"/>
      <c r="I22" s="481"/>
      <c r="J22" s="481"/>
      <c r="K22" s="481"/>
      <c r="L22" s="481"/>
      <c r="M22" s="481"/>
      <c r="N22" s="481"/>
      <c r="O22" s="482"/>
    </row>
    <row r="23" spans="2:15" ht="15" thickBot="1" x14ac:dyDescent="0.25">
      <c r="B23" s="60" t="s">
        <v>240</v>
      </c>
      <c r="C23" s="58">
        <v>1</v>
      </c>
      <c r="D23" s="480" t="s">
        <v>241</v>
      </c>
      <c r="E23" s="481"/>
      <c r="F23" s="481"/>
      <c r="G23" s="481"/>
      <c r="H23" s="481"/>
      <c r="I23" s="481"/>
      <c r="J23" s="481"/>
      <c r="K23" s="481"/>
      <c r="L23" s="481"/>
      <c r="M23" s="481"/>
      <c r="N23" s="481"/>
      <c r="O23" s="482"/>
    </row>
    <row r="24" spans="2:15" x14ac:dyDescent="0.2"/>
    <row r="25" spans="2:15" x14ac:dyDescent="0.2"/>
    <row r="26" spans="2:15" ht="15.75" thickBot="1" x14ac:dyDescent="0.3">
      <c r="B26" s="51" t="s">
        <v>242</v>
      </c>
    </row>
    <row r="27" spans="2:15" ht="15.75" thickBot="1" x14ac:dyDescent="0.3">
      <c r="B27" s="486" t="s">
        <v>243</v>
      </c>
      <c r="C27" s="487"/>
      <c r="D27" s="490" t="s">
        <v>244</v>
      </c>
      <c r="E27" s="491"/>
      <c r="F27" s="491"/>
      <c r="G27" s="492"/>
    </row>
    <row r="28" spans="2:15" ht="15.75" thickBot="1" x14ac:dyDescent="0.3">
      <c r="B28" s="488"/>
      <c r="C28" s="489"/>
      <c r="D28" s="115">
        <v>4</v>
      </c>
      <c r="E28" s="115">
        <v>3</v>
      </c>
      <c r="F28" s="115">
        <v>2</v>
      </c>
      <c r="G28" s="115">
        <v>1</v>
      </c>
    </row>
    <row r="29" spans="2:15" ht="15.75" thickBot="1" x14ac:dyDescent="0.3">
      <c r="B29" s="493" t="s">
        <v>245</v>
      </c>
      <c r="C29" s="115">
        <v>10</v>
      </c>
      <c r="D29" s="116" t="s">
        <v>246</v>
      </c>
      <c r="E29" s="116" t="s">
        <v>247</v>
      </c>
      <c r="F29" s="117" t="s">
        <v>248</v>
      </c>
      <c r="G29" s="117" t="s">
        <v>249</v>
      </c>
    </row>
    <row r="30" spans="2:15" ht="15.75" thickBot="1" x14ac:dyDescent="0.3">
      <c r="B30" s="494"/>
      <c r="C30" s="115">
        <v>6</v>
      </c>
      <c r="D30" s="116" t="s">
        <v>250</v>
      </c>
      <c r="E30" s="117" t="s">
        <v>251</v>
      </c>
      <c r="F30" s="117" t="s">
        <v>252</v>
      </c>
      <c r="G30" s="118" t="s">
        <v>253</v>
      </c>
    </row>
    <row r="31" spans="2:15" ht="15.75" thickBot="1" x14ac:dyDescent="0.3">
      <c r="B31" s="495"/>
      <c r="C31" s="115">
        <v>2</v>
      </c>
      <c r="D31" s="118" t="s">
        <v>254</v>
      </c>
      <c r="E31" s="118" t="s">
        <v>253</v>
      </c>
      <c r="F31" s="119" t="s">
        <v>255</v>
      </c>
      <c r="G31" s="119" t="s">
        <v>256</v>
      </c>
    </row>
    <row r="32" spans="2:15" x14ac:dyDescent="0.2"/>
    <row r="33" spans="2:15" x14ac:dyDescent="0.2"/>
    <row r="34" spans="2:15" ht="15.75" thickBot="1" x14ac:dyDescent="0.3">
      <c r="B34" s="51" t="s">
        <v>257</v>
      </c>
    </row>
    <row r="35" spans="2:15" ht="30.75" thickBot="1" x14ac:dyDescent="0.25">
      <c r="B35" s="52" t="s">
        <v>243</v>
      </c>
      <c r="C35" s="61" t="s">
        <v>258</v>
      </c>
      <c r="D35" s="486" t="s">
        <v>220</v>
      </c>
      <c r="E35" s="496"/>
      <c r="F35" s="496"/>
      <c r="G35" s="496"/>
      <c r="H35" s="496"/>
      <c r="I35" s="496"/>
      <c r="J35" s="496"/>
      <c r="K35" s="496"/>
      <c r="L35" s="496"/>
      <c r="M35" s="496"/>
      <c r="N35" s="496"/>
      <c r="O35" s="497"/>
    </row>
    <row r="36" spans="2:15" ht="15.75" customHeight="1" x14ac:dyDescent="0.2">
      <c r="B36" s="498" t="s">
        <v>259</v>
      </c>
      <c r="C36" s="500" t="s">
        <v>260</v>
      </c>
      <c r="D36" s="502" t="s">
        <v>261</v>
      </c>
      <c r="E36" s="503"/>
      <c r="F36" s="503"/>
      <c r="G36" s="503"/>
      <c r="H36" s="503"/>
      <c r="I36" s="503"/>
      <c r="J36" s="503"/>
      <c r="K36" s="503"/>
      <c r="L36" s="503"/>
      <c r="M36" s="503"/>
      <c r="N36" s="503"/>
      <c r="O36" s="504"/>
    </row>
    <row r="37" spans="2:15" ht="15" thickBot="1" x14ac:dyDescent="0.25">
      <c r="B37" s="499"/>
      <c r="C37" s="501"/>
      <c r="D37" s="505" t="s">
        <v>262</v>
      </c>
      <c r="E37" s="506"/>
      <c r="F37" s="506"/>
      <c r="G37" s="506"/>
      <c r="H37" s="506"/>
      <c r="I37" s="506"/>
      <c r="J37" s="506"/>
      <c r="K37" s="506"/>
      <c r="L37" s="506"/>
      <c r="M37" s="506"/>
      <c r="N37" s="506"/>
      <c r="O37" s="507"/>
    </row>
    <row r="38" spans="2:15" ht="14.25" x14ac:dyDescent="0.2">
      <c r="B38" s="498" t="s">
        <v>263</v>
      </c>
      <c r="C38" s="500" t="s">
        <v>264</v>
      </c>
      <c r="D38" s="502" t="s">
        <v>261</v>
      </c>
      <c r="E38" s="503"/>
      <c r="F38" s="503"/>
      <c r="G38" s="503"/>
      <c r="H38" s="503"/>
      <c r="I38" s="503"/>
      <c r="J38" s="503"/>
      <c r="K38" s="503"/>
      <c r="L38" s="503"/>
      <c r="M38" s="503"/>
      <c r="N38" s="503"/>
      <c r="O38" s="504"/>
    </row>
    <row r="39" spans="2:15" ht="15" thickBot="1" x14ac:dyDescent="0.25">
      <c r="B39" s="499"/>
      <c r="C39" s="501"/>
      <c r="D39" s="505" t="s">
        <v>262</v>
      </c>
      <c r="E39" s="506"/>
      <c r="F39" s="506"/>
      <c r="G39" s="506"/>
      <c r="H39" s="506"/>
      <c r="I39" s="506"/>
      <c r="J39" s="506"/>
      <c r="K39" s="506"/>
      <c r="L39" s="506"/>
      <c r="M39" s="506"/>
      <c r="N39" s="506"/>
      <c r="O39" s="507"/>
    </row>
    <row r="40" spans="2:15" ht="14.25" x14ac:dyDescent="0.2">
      <c r="B40" s="498" t="s">
        <v>265</v>
      </c>
      <c r="C40" s="500" t="s">
        <v>266</v>
      </c>
      <c r="D40" s="502" t="s">
        <v>267</v>
      </c>
      <c r="E40" s="503"/>
      <c r="F40" s="503"/>
      <c r="G40" s="503"/>
      <c r="H40" s="503"/>
      <c r="I40" s="503"/>
      <c r="J40" s="503"/>
      <c r="K40" s="503"/>
      <c r="L40" s="503"/>
      <c r="M40" s="503"/>
      <c r="N40" s="503"/>
      <c r="O40" s="504"/>
    </row>
    <row r="41" spans="2:15" ht="15" thickBot="1" x14ac:dyDescent="0.25">
      <c r="B41" s="499"/>
      <c r="C41" s="501"/>
      <c r="D41" s="505" t="s">
        <v>268</v>
      </c>
      <c r="E41" s="506"/>
      <c r="F41" s="506"/>
      <c r="G41" s="506"/>
      <c r="H41" s="506"/>
      <c r="I41" s="506"/>
      <c r="J41" s="506"/>
      <c r="K41" s="506"/>
      <c r="L41" s="506"/>
      <c r="M41" s="506"/>
      <c r="N41" s="506"/>
      <c r="O41" s="507"/>
    </row>
    <row r="42" spans="2:15" ht="14.25" x14ac:dyDescent="0.2">
      <c r="B42" s="498" t="s">
        <v>269</v>
      </c>
      <c r="C42" s="500" t="s">
        <v>270</v>
      </c>
      <c r="D42" s="502" t="s">
        <v>271</v>
      </c>
      <c r="E42" s="503"/>
      <c r="F42" s="503"/>
      <c r="G42" s="503"/>
      <c r="H42" s="503"/>
      <c r="I42" s="503"/>
      <c r="J42" s="503"/>
      <c r="K42" s="503"/>
      <c r="L42" s="503"/>
      <c r="M42" s="503"/>
      <c r="N42" s="503"/>
      <c r="O42" s="504"/>
    </row>
    <row r="43" spans="2:15" ht="15" thickBot="1" x14ac:dyDescent="0.25">
      <c r="B43" s="499"/>
      <c r="C43" s="501"/>
      <c r="D43" s="505" t="s">
        <v>272</v>
      </c>
      <c r="E43" s="506"/>
      <c r="F43" s="506"/>
      <c r="G43" s="506"/>
      <c r="H43" s="506"/>
      <c r="I43" s="506"/>
      <c r="J43" s="506"/>
      <c r="K43" s="506"/>
      <c r="L43" s="506"/>
      <c r="M43" s="506"/>
      <c r="N43" s="506"/>
      <c r="O43" s="507"/>
    </row>
    <row r="44" spans="2:15" x14ac:dyDescent="0.2"/>
    <row r="45" spans="2:15" x14ac:dyDescent="0.2"/>
    <row r="46" spans="2:15" ht="15.75" thickBot="1" x14ac:dyDescent="0.3">
      <c r="B46" s="51" t="s">
        <v>273</v>
      </c>
    </row>
    <row r="47" spans="2:15" ht="15" x14ac:dyDescent="0.2">
      <c r="B47" s="515" t="s">
        <v>274</v>
      </c>
      <c r="C47" s="517" t="s">
        <v>275</v>
      </c>
      <c r="D47" s="519" t="s">
        <v>220</v>
      </c>
      <c r="E47" s="520"/>
      <c r="F47" s="520"/>
      <c r="G47" s="521"/>
    </row>
    <row r="48" spans="2:15" ht="15.75" thickBot="1" x14ac:dyDescent="0.25">
      <c r="B48" s="516"/>
      <c r="C48" s="518"/>
      <c r="D48" s="522" t="s">
        <v>276</v>
      </c>
      <c r="E48" s="523"/>
      <c r="F48" s="523"/>
      <c r="G48" s="524"/>
    </row>
    <row r="49" spans="2:8" ht="21" customHeight="1" thickBot="1" x14ac:dyDescent="0.25">
      <c r="B49" s="62" t="s">
        <v>277</v>
      </c>
      <c r="C49" s="120">
        <v>100</v>
      </c>
      <c r="D49" s="528" t="s">
        <v>278</v>
      </c>
      <c r="E49" s="529"/>
      <c r="F49" s="529"/>
      <c r="G49" s="530"/>
    </row>
    <row r="50" spans="2:8" ht="31.5" customHeight="1" thickBot="1" x14ac:dyDescent="0.25">
      <c r="B50" s="62" t="s">
        <v>279</v>
      </c>
      <c r="C50" s="120">
        <v>60</v>
      </c>
      <c r="D50" s="528" t="s">
        <v>280</v>
      </c>
      <c r="E50" s="529"/>
      <c r="F50" s="529"/>
      <c r="G50" s="530"/>
    </row>
    <row r="51" spans="2:8" ht="30.75" customHeight="1" thickBot="1" x14ac:dyDescent="0.25">
      <c r="B51" s="62" t="s">
        <v>281</v>
      </c>
      <c r="C51" s="120">
        <v>25</v>
      </c>
      <c r="D51" s="528" t="s">
        <v>282</v>
      </c>
      <c r="E51" s="529"/>
      <c r="F51" s="529"/>
      <c r="G51" s="530"/>
    </row>
    <row r="52" spans="2:8" ht="30" customHeight="1" thickBot="1" x14ac:dyDescent="0.25">
      <c r="B52" s="62" t="s">
        <v>283</v>
      </c>
      <c r="C52" s="120">
        <v>10</v>
      </c>
      <c r="D52" s="528" t="s">
        <v>284</v>
      </c>
      <c r="E52" s="529"/>
      <c r="F52" s="529"/>
      <c r="G52" s="530"/>
    </row>
    <row r="53" spans="2:8" x14ac:dyDescent="0.2"/>
    <row r="54" spans="2:8" x14ac:dyDescent="0.2"/>
    <row r="55" spans="2:8" ht="15.75" thickBot="1" x14ac:dyDescent="0.3">
      <c r="B55" s="51" t="s">
        <v>285</v>
      </c>
    </row>
    <row r="56" spans="2:8" ht="23.25" customHeight="1" thickBot="1" x14ac:dyDescent="0.25">
      <c r="B56" s="508" t="s">
        <v>286</v>
      </c>
      <c r="C56" s="509"/>
      <c r="D56" s="512" t="s">
        <v>287</v>
      </c>
      <c r="E56" s="513"/>
      <c r="F56" s="513"/>
      <c r="G56" s="514"/>
      <c r="H56" s="63"/>
    </row>
    <row r="57" spans="2:8" ht="15" thickBot="1" x14ac:dyDescent="0.25">
      <c r="B57" s="510"/>
      <c r="C57" s="511"/>
      <c r="D57" s="121" t="s">
        <v>288</v>
      </c>
      <c r="E57" s="121" t="s">
        <v>289</v>
      </c>
      <c r="F57" s="121" t="s">
        <v>290</v>
      </c>
      <c r="G57" s="121" t="s">
        <v>291</v>
      </c>
      <c r="H57" s="63"/>
    </row>
    <row r="58" spans="2:8" x14ac:dyDescent="0.2">
      <c r="B58" s="493" t="s">
        <v>292</v>
      </c>
      <c r="C58" s="531">
        <v>100</v>
      </c>
      <c r="D58" s="64" t="s">
        <v>293</v>
      </c>
      <c r="E58" s="64" t="s">
        <v>293</v>
      </c>
      <c r="F58" s="64" t="s">
        <v>294</v>
      </c>
      <c r="G58" s="65" t="s">
        <v>295</v>
      </c>
      <c r="H58" s="533"/>
    </row>
    <row r="59" spans="2:8" ht="13.5" thickBot="1" x14ac:dyDescent="0.25">
      <c r="B59" s="494"/>
      <c r="C59" s="545"/>
      <c r="D59" s="64" t="s">
        <v>296</v>
      </c>
      <c r="E59" s="64" t="s">
        <v>297</v>
      </c>
      <c r="F59" s="64" t="s">
        <v>298</v>
      </c>
      <c r="G59" s="65" t="s">
        <v>299</v>
      </c>
      <c r="H59" s="533"/>
    </row>
    <row r="60" spans="2:8" x14ac:dyDescent="0.2">
      <c r="B60" s="494"/>
      <c r="C60" s="546">
        <v>60</v>
      </c>
      <c r="D60" s="122" t="s">
        <v>293</v>
      </c>
      <c r="E60" s="122" t="s">
        <v>293</v>
      </c>
      <c r="F60" s="123" t="s">
        <v>295</v>
      </c>
      <c r="G60" s="124" t="s">
        <v>300</v>
      </c>
      <c r="H60" s="533"/>
    </row>
    <row r="61" spans="2:8" ht="13.5" thickBot="1" x14ac:dyDescent="0.25">
      <c r="B61" s="494"/>
      <c r="C61" s="532"/>
      <c r="D61" s="66">
        <v>2400</v>
      </c>
      <c r="E61" s="66" t="s">
        <v>301</v>
      </c>
      <c r="F61" s="67" t="s">
        <v>302</v>
      </c>
      <c r="G61" s="68" t="s">
        <v>303</v>
      </c>
      <c r="H61" s="533"/>
    </row>
    <row r="62" spans="2:8" x14ac:dyDescent="0.2">
      <c r="B62" s="494"/>
      <c r="C62" s="531">
        <v>25</v>
      </c>
      <c r="D62" s="64" t="s">
        <v>293</v>
      </c>
      <c r="E62" s="65" t="s">
        <v>304</v>
      </c>
      <c r="F62" s="65" t="s">
        <v>304</v>
      </c>
      <c r="G62" s="69" t="s">
        <v>305</v>
      </c>
      <c r="H62" s="63"/>
    </row>
    <row r="63" spans="2:8" ht="13.5" thickBot="1" x14ac:dyDescent="0.25">
      <c r="B63" s="494"/>
      <c r="C63" s="532"/>
      <c r="D63" s="66" t="s">
        <v>306</v>
      </c>
      <c r="E63" s="67" t="s">
        <v>307</v>
      </c>
      <c r="F63" s="67" t="s">
        <v>308</v>
      </c>
      <c r="G63" s="69" t="s">
        <v>309</v>
      </c>
      <c r="H63" s="63"/>
    </row>
    <row r="64" spans="2:8" x14ac:dyDescent="0.2">
      <c r="B64" s="494"/>
      <c r="C64" s="531">
        <v>10</v>
      </c>
      <c r="D64" s="65" t="s">
        <v>304</v>
      </c>
      <c r="E64" s="70" t="s">
        <v>310</v>
      </c>
      <c r="F64" s="69" t="s">
        <v>305</v>
      </c>
      <c r="G64" s="125" t="s">
        <v>311</v>
      </c>
      <c r="H64" s="533"/>
    </row>
    <row r="65" spans="2:8" ht="13.5" thickBot="1" x14ac:dyDescent="0.25">
      <c r="B65" s="495"/>
      <c r="C65" s="532"/>
      <c r="D65" s="67" t="s">
        <v>312</v>
      </c>
      <c r="E65" s="68" t="s">
        <v>313</v>
      </c>
      <c r="F65" s="71" t="s">
        <v>314</v>
      </c>
      <c r="G65" s="72" t="s">
        <v>315</v>
      </c>
      <c r="H65" s="533"/>
    </row>
    <row r="66" spans="2:8" ht="14.25" x14ac:dyDescent="0.2">
      <c r="B66" s="73"/>
    </row>
    <row r="67" spans="2:8" ht="14.25" x14ac:dyDescent="0.2">
      <c r="B67" s="73"/>
    </row>
    <row r="68" spans="2:8" ht="15.75" thickBot="1" x14ac:dyDescent="0.3">
      <c r="B68" s="51" t="s">
        <v>316</v>
      </c>
    </row>
    <row r="69" spans="2:8" ht="30.75" thickBot="1" x14ac:dyDescent="0.25">
      <c r="B69" s="52" t="s">
        <v>317</v>
      </c>
      <c r="C69" s="61" t="s">
        <v>318</v>
      </c>
      <c r="D69" s="483" t="s">
        <v>220</v>
      </c>
      <c r="E69" s="484"/>
      <c r="F69" s="484"/>
      <c r="G69" s="485"/>
    </row>
    <row r="70" spans="2:8" ht="36.75" customHeight="1" thickBot="1" x14ac:dyDescent="0.25">
      <c r="B70" s="74" t="s">
        <v>293</v>
      </c>
      <c r="C70" s="126" t="s">
        <v>319</v>
      </c>
      <c r="D70" s="525" t="s">
        <v>320</v>
      </c>
      <c r="E70" s="526"/>
      <c r="F70" s="526"/>
      <c r="G70" s="527"/>
    </row>
    <row r="71" spans="2:8" ht="30.75" customHeight="1" thickBot="1" x14ac:dyDescent="0.25">
      <c r="B71" s="74" t="s">
        <v>304</v>
      </c>
      <c r="C71" s="126" t="s">
        <v>321</v>
      </c>
      <c r="D71" s="525" t="s">
        <v>322</v>
      </c>
      <c r="E71" s="526"/>
      <c r="F71" s="526"/>
      <c r="G71" s="527"/>
    </row>
    <row r="72" spans="2:8" ht="31.5" customHeight="1" thickBot="1" x14ac:dyDescent="0.25">
      <c r="B72" s="74" t="s">
        <v>305</v>
      </c>
      <c r="C72" s="126" t="s">
        <v>323</v>
      </c>
      <c r="D72" s="525" t="s">
        <v>324</v>
      </c>
      <c r="E72" s="526"/>
      <c r="F72" s="526"/>
      <c r="G72" s="527"/>
    </row>
    <row r="73" spans="2:8" ht="59.25" customHeight="1" thickBot="1" x14ac:dyDescent="0.25">
      <c r="B73" s="74" t="s">
        <v>325</v>
      </c>
      <c r="C73" s="126">
        <v>20</v>
      </c>
      <c r="D73" s="525" t="s">
        <v>326</v>
      </c>
      <c r="E73" s="526"/>
      <c r="F73" s="526"/>
      <c r="G73" s="527"/>
    </row>
    <row r="74" spans="2:8" ht="14.25" x14ac:dyDescent="0.2">
      <c r="B74" s="73"/>
    </row>
    <row r="75" spans="2:8" x14ac:dyDescent="0.2"/>
    <row r="76" spans="2:8" ht="15.75" thickBot="1" x14ac:dyDescent="0.3">
      <c r="B76" s="51" t="s">
        <v>327</v>
      </c>
    </row>
    <row r="77" spans="2:8" ht="15.75" customHeight="1" thickBot="1" x14ac:dyDescent="0.25">
      <c r="B77" s="52" t="s">
        <v>328</v>
      </c>
      <c r="C77" s="542" t="s">
        <v>220</v>
      </c>
      <c r="D77" s="543"/>
      <c r="E77" s="542" t="s">
        <v>329</v>
      </c>
      <c r="F77" s="544"/>
      <c r="G77" s="543"/>
    </row>
    <row r="78" spans="2:8" ht="15.75" customHeight="1" thickBot="1" x14ac:dyDescent="0.25">
      <c r="B78" s="75" t="s">
        <v>293</v>
      </c>
      <c r="C78" s="537" t="s">
        <v>330</v>
      </c>
      <c r="D78" s="538"/>
      <c r="E78" s="537" t="s">
        <v>331</v>
      </c>
      <c r="F78" s="541"/>
      <c r="G78" s="538"/>
    </row>
    <row r="79" spans="2:8" ht="30.75" customHeight="1" thickBot="1" x14ac:dyDescent="0.25">
      <c r="B79" s="75" t="s">
        <v>304</v>
      </c>
      <c r="C79" s="525" t="s">
        <v>332</v>
      </c>
      <c r="D79" s="527"/>
      <c r="E79" s="525" t="s">
        <v>333</v>
      </c>
      <c r="F79" s="539"/>
      <c r="G79" s="540"/>
    </row>
    <row r="80" spans="2:8" ht="15" thickBot="1" x14ac:dyDescent="0.25">
      <c r="B80" s="75" t="s">
        <v>305</v>
      </c>
      <c r="C80" s="537" t="s">
        <v>96</v>
      </c>
      <c r="D80" s="538"/>
      <c r="E80" s="537" t="s">
        <v>334</v>
      </c>
      <c r="F80" s="541"/>
      <c r="G80" s="538"/>
    </row>
    <row r="81" spans="2:7" ht="32.25" customHeight="1" thickBot="1" x14ac:dyDescent="0.25">
      <c r="B81" s="75" t="s">
        <v>325</v>
      </c>
      <c r="C81" s="537" t="s">
        <v>98</v>
      </c>
      <c r="D81" s="538"/>
      <c r="E81" s="525" t="s">
        <v>335</v>
      </c>
      <c r="F81" s="539"/>
      <c r="G81" s="540"/>
    </row>
    <row r="82" spans="2:7" x14ac:dyDescent="0.2"/>
  </sheetData>
  <sheetProtection password="D99C" sheet="1" objects="1" scenarios="1"/>
  <mergeCells count="76">
    <mergeCell ref="B1:O1"/>
    <mergeCell ref="C81:D81"/>
    <mergeCell ref="E81:G81"/>
    <mergeCell ref="C78:D78"/>
    <mergeCell ref="E78:G78"/>
    <mergeCell ref="C79:D79"/>
    <mergeCell ref="E79:G79"/>
    <mergeCell ref="C80:D80"/>
    <mergeCell ref="E80:G80"/>
    <mergeCell ref="C77:D77"/>
    <mergeCell ref="E77:G77"/>
    <mergeCell ref="B58:B65"/>
    <mergeCell ref="C58:C59"/>
    <mergeCell ref="H58:H59"/>
    <mergeCell ref="C60:C61"/>
    <mergeCell ref="H60:H61"/>
    <mergeCell ref="C62:C63"/>
    <mergeCell ref="C64:C65"/>
    <mergeCell ref="H64:H65"/>
    <mergeCell ref="D69:G69"/>
    <mergeCell ref="D70:G70"/>
    <mergeCell ref="D71:G71"/>
    <mergeCell ref="D72:G72"/>
    <mergeCell ref="D73:G73"/>
    <mergeCell ref="D49:G49"/>
    <mergeCell ref="D50:G50"/>
    <mergeCell ref="D51:G51"/>
    <mergeCell ref="D52:G52"/>
    <mergeCell ref="B56:C57"/>
    <mergeCell ref="D56:G56"/>
    <mergeCell ref="B42:B43"/>
    <mergeCell ref="C42:C43"/>
    <mergeCell ref="D42:O42"/>
    <mergeCell ref="D43:O43"/>
    <mergeCell ref="B47:B48"/>
    <mergeCell ref="C47:C48"/>
    <mergeCell ref="D47:G47"/>
    <mergeCell ref="D48:G48"/>
    <mergeCell ref="B38:B39"/>
    <mergeCell ref="C38:C39"/>
    <mergeCell ref="D38:O38"/>
    <mergeCell ref="D39:O39"/>
    <mergeCell ref="B40:B41"/>
    <mergeCell ref="C40:C41"/>
    <mergeCell ref="D40:O40"/>
    <mergeCell ref="D41:O41"/>
    <mergeCell ref="B29:B31"/>
    <mergeCell ref="D35:O35"/>
    <mergeCell ref="B36:B37"/>
    <mergeCell ref="C36:C37"/>
    <mergeCell ref="D36:O36"/>
    <mergeCell ref="D37:O37"/>
    <mergeCell ref="D21:O21"/>
    <mergeCell ref="D22:O22"/>
    <mergeCell ref="D23:O23"/>
    <mergeCell ref="B27:C28"/>
    <mergeCell ref="D27:G27"/>
    <mergeCell ref="B14:B15"/>
    <mergeCell ref="C14:C15"/>
    <mergeCell ref="D14:O14"/>
    <mergeCell ref="D15:O15"/>
    <mergeCell ref="D20:O20"/>
    <mergeCell ref="D19:O19"/>
    <mergeCell ref="D12:O12"/>
    <mergeCell ref="D13:O13"/>
    <mergeCell ref="C4:E4"/>
    <mergeCell ref="F4:H4"/>
    <mergeCell ref="I4:K4"/>
    <mergeCell ref="C5:E5"/>
    <mergeCell ref="F5:H5"/>
    <mergeCell ref="I5:K5"/>
    <mergeCell ref="C6:E6"/>
    <mergeCell ref="F6:H6"/>
    <mergeCell ref="I6:K6"/>
    <mergeCell ref="D10:O10"/>
    <mergeCell ref="D11:O11"/>
  </mergeCells>
  <pageMargins left="0.75" right="0.75" top="1" bottom="1" header="0" footer="0"/>
  <pageSetup paperSize="9" scale="59" fitToHeight="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
  <sheetViews>
    <sheetView showGridLines="0" zoomScale="95" zoomScaleNormal="95" workbookViewId="0">
      <pane xSplit="1" ySplit="2" topLeftCell="B3" activePane="bottomRight" state="frozen"/>
      <selection pane="topRight" activeCell="B1" sqref="B1"/>
      <selection pane="bottomLeft" activeCell="A3" sqref="A3"/>
      <selection pane="bottomRight" activeCell="B3" sqref="B3"/>
    </sheetView>
  </sheetViews>
  <sheetFormatPr baseColWidth="10" defaultColWidth="0" defaultRowHeight="15" zeroHeight="1" x14ac:dyDescent="0.25"/>
  <cols>
    <col min="1" max="1" width="4.875" style="76" customWidth="1"/>
    <col min="2" max="2" width="8.75" style="76" bestFit="1" customWidth="1"/>
    <col min="3" max="8" width="25.625" style="76" customWidth="1"/>
    <col min="9" max="9" width="1.375" style="76" customWidth="1"/>
    <col min="10" max="16384" width="11" style="76" hidden="1"/>
  </cols>
  <sheetData>
    <row r="1" spans="1:8" ht="18.75" thickBot="1" x14ac:dyDescent="0.3">
      <c r="A1" s="547" t="s">
        <v>65</v>
      </c>
      <c r="B1" s="551" t="s">
        <v>336</v>
      </c>
      <c r="C1" s="552"/>
      <c r="D1" s="552"/>
      <c r="E1" s="552"/>
      <c r="F1" s="552"/>
      <c r="G1" s="552"/>
      <c r="H1" s="553"/>
    </row>
    <row r="2" spans="1:8" ht="15.75" thickBot="1" x14ac:dyDescent="0.3">
      <c r="A2" s="548"/>
      <c r="B2" s="127" t="s">
        <v>144</v>
      </c>
      <c r="C2" s="127" t="s">
        <v>151</v>
      </c>
      <c r="D2" s="127" t="s">
        <v>157</v>
      </c>
      <c r="E2" s="127" t="s">
        <v>164</v>
      </c>
      <c r="F2" s="127" t="s">
        <v>171</v>
      </c>
      <c r="G2" s="127" t="s">
        <v>337</v>
      </c>
      <c r="H2" s="77" t="s">
        <v>338</v>
      </c>
    </row>
    <row r="3" spans="1:8" ht="56.25" x14ac:dyDescent="0.25">
      <c r="A3" s="549"/>
      <c r="B3" s="78" t="s">
        <v>339</v>
      </c>
      <c r="C3" s="78" t="s">
        <v>340</v>
      </c>
      <c r="D3" s="78" t="s">
        <v>341</v>
      </c>
      <c r="E3" s="78" t="s">
        <v>342</v>
      </c>
      <c r="F3" s="78" t="s">
        <v>175</v>
      </c>
      <c r="G3" s="78" t="s">
        <v>343</v>
      </c>
      <c r="H3" s="128" t="s">
        <v>344</v>
      </c>
    </row>
    <row r="4" spans="1:8" ht="45" x14ac:dyDescent="0.25">
      <c r="A4" s="549"/>
      <c r="B4" s="79" t="s">
        <v>345</v>
      </c>
      <c r="C4" s="79" t="s">
        <v>346</v>
      </c>
      <c r="D4" s="79" t="s">
        <v>160</v>
      </c>
      <c r="E4" s="79" t="s">
        <v>347</v>
      </c>
      <c r="F4" s="79" t="s">
        <v>174</v>
      </c>
      <c r="G4" s="79" t="s">
        <v>348</v>
      </c>
      <c r="H4" s="80" t="s">
        <v>349</v>
      </c>
    </row>
    <row r="5" spans="1:8" ht="56.25" x14ac:dyDescent="0.25">
      <c r="A5" s="549"/>
      <c r="B5" s="79" t="s">
        <v>350</v>
      </c>
      <c r="C5" s="79" t="s">
        <v>351</v>
      </c>
      <c r="D5" s="79" t="s">
        <v>352</v>
      </c>
      <c r="E5" s="79" t="s">
        <v>353</v>
      </c>
      <c r="F5" s="79" t="s">
        <v>354</v>
      </c>
      <c r="G5" s="79" t="s">
        <v>355</v>
      </c>
      <c r="H5" s="80" t="s">
        <v>356</v>
      </c>
    </row>
    <row r="6" spans="1:8" ht="45" x14ac:dyDescent="0.25">
      <c r="A6" s="549"/>
      <c r="B6" s="79" t="s">
        <v>357</v>
      </c>
      <c r="C6" s="79" t="s">
        <v>154</v>
      </c>
      <c r="D6" s="79" t="s">
        <v>158</v>
      </c>
      <c r="E6" s="79" t="s">
        <v>358</v>
      </c>
      <c r="F6" s="79" t="s">
        <v>359</v>
      </c>
      <c r="G6" s="79" t="s">
        <v>360</v>
      </c>
      <c r="H6" s="80" t="s">
        <v>190</v>
      </c>
    </row>
    <row r="7" spans="1:8" ht="45" x14ac:dyDescent="0.25">
      <c r="A7" s="549"/>
      <c r="B7" s="79" t="s">
        <v>361</v>
      </c>
      <c r="C7" s="79" t="s">
        <v>362</v>
      </c>
      <c r="D7" s="79" t="s">
        <v>363</v>
      </c>
      <c r="E7" s="79" t="s">
        <v>364</v>
      </c>
      <c r="F7" s="79"/>
      <c r="G7" s="79" t="s">
        <v>184</v>
      </c>
      <c r="H7" s="80" t="s">
        <v>191</v>
      </c>
    </row>
    <row r="8" spans="1:8" ht="33.75" x14ac:dyDescent="0.25">
      <c r="A8" s="549"/>
      <c r="B8" s="79" t="s">
        <v>365</v>
      </c>
      <c r="C8" s="79" t="s">
        <v>366</v>
      </c>
      <c r="D8" s="79" t="s">
        <v>367</v>
      </c>
      <c r="E8" s="79" t="s">
        <v>170</v>
      </c>
      <c r="F8" s="79"/>
      <c r="G8" s="79" t="s">
        <v>368</v>
      </c>
      <c r="H8" s="80" t="s">
        <v>189</v>
      </c>
    </row>
    <row r="9" spans="1:8" ht="22.5" x14ac:dyDescent="0.25">
      <c r="A9" s="549"/>
      <c r="B9" s="79" t="s">
        <v>369</v>
      </c>
      <c r="C9" s="79" t="s">
        <v>370</v>
      </c>
      <c r="D9" s="79"/>
      <c r="E9" s="79"/>
      <c r="F9" s="79"/>
      <c r="G9" s="79" t="s">
        <v>371</v>
      </c>
      <c r="H9" s="80" t="s">
        <v>372</v>
      </c>
    </row>
    <row r="10" spans="1:8" ht="23.25" thickBot="1" x14ac:dyDescent="0.3">
      <c r="A10" s="550"/>
      <c r="B10" s="81" t="s">
        <v>373</v>
      </c>
      <c r="C10" s="81"/>
      <c r="D10" s="81"/>
      <c r="E10" s="81"/>
      <c r="F10" s="81"/>
      <c r="G10" s="81" t="s">
        <v>374</v>
      </c>
      <c r="H10" s="82"/>
    </row>
    <row r="11" spans="1:8" ht="5.25" customHeight="1" x14ac:dyDescent="0.25"/>
  </sheetData>
  <sheetProtection password="D99C" sheet="1" objects="1" scenarios="1"/>
  <mergeCells count="2">
    <mergeCell ref="A1:A10"/>
    <mergeCell ref="B1:H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CONTROL CAMBIOS </vt:lpstr>
      <vt:lpstr>1. Matriz de Peligros</vt:lpstr>
      <vt:lpstr>2. Identificación</vt:lpstr>
      <vt:lpstr>3. Evaluación Riesgo</vt:lpstr>
      <vt:lpstr>4. Clasificación de Peligros</vt:lpstr>
      <vt:lpstr>'1. Matriz de Peligros'!Área_de_impresión</vt:lpstr>
      <vt:lpstr>'2. Identificación'!Área_de_impresión</vt:lpstr>
      <vt:lpstr>'2. Identificación'!Títulos_a_imprimir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ARL Positiva SDTH</dc:creator>
  <cp:keywords/>
  <dc:description/>
  <cp:lastModifiedBy>Leidy Yara</cp:lastModifiedBy>
  <cp:revision/>
  <dcterms:created xsi:type="dcterms:W3CDTF">2017-09-22T13:40:34Z</dcterms:created>
  <dcterms:modified xsi:type="dcterms:W3CDTF">2024-05-20T20:40:53Z</dcterms:modified>
  <cp:category/>
  <cp:contentStatus/>
</cp:coreProperties>
</file>