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9"/>
  <workbookPr/>
  <mc:AlternateContent xmlns:mc="http://schemas.openxmlformats.org/markup-compatibility/2006">
    <mc:Choice Requires="x15">
      <x15ac:absPath xmlns:x15ac="http://schemas.microsoft.com/office/spreadsheetml/2010/11/ac" url="C:\Users\mgomezm\Documents\"/>
    </mc:Choice>
  </mc:AlternateContent>
  <xr:revisionPtr revIDLastSave="0" documentId="8_{DC30C567-FA10-43D9-A589-C08C17FCB537}" xr6:coauthVersionLast="47" xr6:coauthVersionMax="47" xr10:uidLastSave="{00000000-0000-0000-0000-000000000000}"/>
  <bookViews>
    <workbookView xWindow="-120" yWindow="-120" windowWidth="21840" windowHeight="13140" tabRatio="621" firstSheet="2" activeTab="2" xr2:uid="{00000000-000D-0000-FFFF-FFFF00000000}"/>
  </bookViews>
  <sheets>
    <sheet name="CONTROL CAMBIOS " sheetId="8" state="hidden" r:id="rId1"/>
    <sheet name="1. Matriz de Peligros" sheetId="11" r:id="rId2"/>
    <sheet name="2. Identificación" sheetId="12" r:id="rId3"/>
    <sheet name="Evaluación Riesgo" sheetId="13" r:id="rId4"/>
    <sheet name="Clasificación de Peligros" sheetId="14" r:id="rId5"/>
  </sheets>
  <externalReferences>
    <externalReference r:id="rId6"/>
  </externalReferences>
  <definedNames>
    <definedName name="\a" localSheetId="1">#REF!</definedName>
    <definedName name="\a" localSheetId="2">#REF!</definedName>
    <definedName name="\a" localSheetId="3">#REF!</definedName>
    <definedName name="\a">#REF!</definedName>
    <definedName name="\m" localSheetId="1">#REF!</definedName>
    <definedName name="\m" localSheetId="2">#REF!</definedName>
    <definedName name="\m" localSheetId="3">#REF!</definedName>
    <definedName name="\m">#REF!</definedName>
    <definedName name="\p" localSheetId="1">#REF!</definedName>
    <definedName name="\p" localSheetId="2">#REF!</definedName>
    <definedName name="\p" localSheetId="3">#REF!</definedName>
    <definedName name="\p">#REF!</definedName>
    <definedName name="\q" localSheetId="1">#REF!</definedName>
    <definedName name="\q" localSheetId="2">#REF!</definedName>
    <definedName name="\q" localSheetId="3">#REF!</definedName>
    <definedName name="\q">#REF!</definedName>
    <definedName name="_xlnm._FilterDatabase" localSheetId="1" hidden="1">'1. Matriz de Peligros'!$A$16:$AH$16</definedName>
    <definedName name="_Key1" localSheetId="1" hidden="1">#REF!</definedName>
    <definedName name="_Key1" localSheetId="2" hidden="1">#REF!</definedName>
    <definedName name="_Key1" localSheetId="3" hidden="1">#REF!</definedName>
    <definedName name="_Key1" hidden="1">#REF!</definedName>
    <definedName name="_Order1" hidden="1">255</definedName>
    <definedName name="_Order2" hidden="1">255</definedName>
    <definedName name="_Sort" localSheetId="1" hidden="1">#REF!</definedName>
    <definedName name="_Sort" localSheetId="2" hidden="1">#REF!</definedName>
    <definedName name="_Sort" localSheetId="3" hidden="1">#REF!</definedName>
    <definedName name="_Sort" hidden="1">#REF!</definedName>
    <definedName name="_w29" localSheetId="1" hidden="1">[1]PRODUCION!#REF!</definedName>
    <definedName name="_w29" localSheetId="2" hidden="1">[1]PRODUCION!#REF!</definedName>
    <definedName name="_w29" localSheetId="4" hidden="1">[1]PRODUCION!#REF!</definedName>
    <definedName name="_w29" localSheetId="3" hidden="1">[1]PRODUCION!#REF!</definedName>
    <definedName name="_w29" hidden="1">[1]PRODUCION!#REF!</definedName>
    <definedName name="A_1" localSheetId="1">#REF!</definedName>
    <definedName name="A_1" localSheetId="2">#REF!</definedName>
    <definedName name="A_1" localSheetId="3">#REF!</definedName>
    <definedName name="A_1">#REF!</definedName>
    <definedName name="A_2" localSheetId="1">#REF!</definedName>
    <definedName name="A_2" localSheetId="2">#REF!</definedName>
    <definedName name="A_2" localSheetId="3">#REF!</definedName>
    <definedName name="A_2">#REF!</definedName>
    <definedName name="A_3" localSheetId="1">#REF!</definedName>
    <definedName name="A_3" localSheetId="2">#REF!</definedName>
    <definedName name="A_3" localSheetId="3">#REF!</definedName>
    <definedName name="A_3">#REF!</definedName>
    <definedName name="A_4" localSheetId="1">#REF!</definedName>
    <definedName name="A_4" localSheetId="2">#REF!</definedName>
    <definedName name="A_4" localSheetId="3">#REF!</definedName>
    <definedName name="A_4">#REF!</definedName>
    <definedName name="AREA">#N/A</definedName>
    <definedName name="_xlnm.Print_Area" localSheetId="1">'1. Matriz de Peligros'!$A$1:$AE$221</definedName>
    <definedName name="_xlnm.Print_Area" localSheetId="2">'2. Identificación'!$A$1:$X$79</definedName>
    <definedName name="BORDER" localSheetId="1">#REF!</definedName>
    <definedName name="BORDER" localSheetId="2">#REF!</definedName>
    <definedName name="BORDER" localSheetId="4">#REF!</definedName>
    <definedName name="BORDER" localSheetId="3">#REF!</definedName>
    <definedName name="BORDER">#REF!</definedName>
    <definedName name="gggg" localSheetId="1">#REF!</definedName>
    <definedName name="gggg" localSheetId="2">#REF!</definedName>
    <definedName name="gggg" localSheetId="4">#REF!</definedName>
    <definedName name="gggg" localSheetId="3">#REF!</definedName>
    <definedName name="gggg">#REF!</definedName>
    <definedName name="gggggg" localSheetId="1">#REF!</definedName>
    <definedName name="gggggg" localSheetId="2">#REF!</definedName>
    <definedName name="gggggg" localSheetId="4">#REF!</definedName>
    <definedName name="gggggg" localSheetId="3">#REF!</definedName>
    <definedName name="gggggg">#REF!</definedName>
    <definedName name="HOJA1" localSheetId="1">#REF!</definedName>
    <definedName name="HOJA1" localSheetId="2">#REF!</definedName>
    <definedName name="HOJA1" localSheetId="4">#REF!</definedName>
    <definedName name="HOJA1" localSheetId="3">#REF!</definedName>
    <definedName name="HOJA1">#REF!</definedName>
    <definedName name="LAS_VACANTES_FABRICA" localSheetId="1">#REF!</definedName>
    <definedName name="LAS_VACANTES_FABRICA" localSheetId="2">#REF!</definedName>
    <definedName name="LAS_VACANTES_FABRICA" localSheetId="4">#REF!</definedName>
    <definedName name="LAS_VACANTES_FABRICA" localSheetId="3">#REF!</definedName>
    <definedName name="LAS_VACANTES_FABRICA">#REF!</definedName>
    <definedName name="los_voluntarios" localSheetId="1">#REF!</definedName>
    <definedName name="los_voluntarios" localSheetId="2">#REF!</definedName>
    <definedName name="los_voluntarios" localSheetId="4">#REF!</definedName>
    <definedName name="los_voluntarios" localSheetId="3">#REF!</definedName>
    <definedName name="los_voluntarios">#REF!</definedName>
    <definedName name="TABLA10" localSheetId="1">#REF!</definedName>
    <definedName name="TABLA10" localSheetId="2">#REF!</definedName>
    <definedName name="TABLA10" localSheetId="4">#REF!</definedName>
    <definedName name="TABLA10" localSheetId="3">#REF!</definedName>
    <definedName name="TABLA10">#REF!</definedName>
    <definedName name="TABLA11" localSheetId="1">#REF!</definedName>
    <definedName name="TABLA11" localSheetId="2">#REF!</definedName>
    <definedName name="TABLA11" localSheetId="4">#REF!</definedName>
    <definedName name="TABLA11" localSheetId="3">#REF!</definedName>
    <definedName name="TABLA11">#REF!</definedName>
    <definedName name="TABLA6" localSheetId="1">#REF!</definedName>
    <definedName name="TABLA6" localSheetId="2">#REF!</definedName>
    <definedName name="TABLA6" localSheetId="4">#REF!</definedName>
    <definedName name="TABLA6" localSheetId="3">#REF!</definedName>
    <definedName name="TABLA6">#REF!</definedName>
    <definedName name="TABLA7" localSheetId="1">#REF!</definedName>
    <definedName name="TABLA7" localSheetId="2">#REF!</definedName>
    <definedName name="TABLA7" localSheetId="4">#REF!</definedName>
    <definedName name="TABLA7" localSheetId="3">#REF!</definedName>
    <definedName name="TABLA7">#REF!</definedName>
    <definedName name="TABLA8" localSheetId="1">#REF!</definedName>
    <definedName name="TABLA8" localSheetId="2">#REF!</definedName>
    <definedName name="TABLA8" localSheetId="4">#REF!</definedName>
    <definedName name="TABLA8" localSheetId="3">#REF!</definedName>
    <definedName name="TABLA8">#REF!</definedName>
    <definedName name="TABLA9" localSheetId="1">#REF!</definedName>
    <definedName name="TABLA9" localSheetId="2">#REF!</definedName>
    <definedName name="TABLA9" localSheetId="4">#REF!</definedName>
    <definedName name="TABLA9" localSheetId="3">#REF!</definedName>
    <definedName name="TABLA9">#REF!</definedName>
    <definedName name="TABMES" localSheetId="1">#REF!</definedName>
    <definedName name="TABMES" localSheetId="2">#REF!</definedName>
    <definedName name="TABMES" localSheetId="4">#REF!</definedName>
    <definedName name="TABMES" localSheetId="3">#REF!</definedName>
    <definedName name="TABMES">#REF!</definedName>
    <definedName name="TABMES1" localSheetId="1">#REF!</definedName>
    <definedName name="TABMES1" localSheetId="2">#REF!</definedName>
    <definedName name="TABMES1" localSheetId="4">#REF!</definedName>
    <definedName name="TABMES1" localSheetId="3">#REF!</definedName>
    <definedName name="TABMES1">#REF!</definedName>
    <definedName name="TABMES2" localSheetId="1">#REF!</definedName>
    <definedName name="TABMES2" localSheetId="2">#REF!</definedName>
    <definedName name="TABMES2" localSheetId="4">#REF!</definedName>
    <definedName name="TABMES2" localSheetId="3">#REF!</definedName>
    <definedName name="TABMES2">#REF!</definedName>
    <definedName name="TABMES3" localSheetId="1">#REF!</definedName>
    <definedName name="TABMES3" localSheetId="2">#REF!</definedName>
    <definedName name="TABMES3" localSheetId="4">#REF!</definedName>
    <definedName name="TABMES3" localSheetId="3">#REF!</definedName>
    <definedName name="TABMES3">#REF!</definedName>
    <definedName name="TABMES4" localSheetId="1">#REF!</definedName>
    <definedName name="TABMES4" localSheetId="2">#REF!</definedName>
    <definedName name="TABMES4" localSheetId="4">#REF!</definedName>
    <definedName name="TABMES4" localSheetId="3">#REF!</definedName>
    <definedName name="TABMES4">#REF!</definedName>
    <definedName name="TABMES5" localSheetId="1">#REF!</definedName>
    <definedName name="TABMES5" localSheetId="2">#REF!</definedName>
    <definedName name="TABMES5" localSheetId="4">#REF!</definedName>
    <definedName name="TABMES5" localSheetId="3">#REF!</definedName>
    <definedName name="TABMES5">#REF!</definedName>
    <definedName name="TIT" localSheetId="1">#REF!</definedName>
    <definedName name="TIT" localSheetId="2">#REF!</definedName>
    <definedName name="TIT" localSheetId="4">#REF!</definedName>
    <definedName name="TIT" localSheetId="3">#REF!</definedName>
    <definedName name="TIT">#REF!</definedName>
    <definedName name="_xlnm.Print_Titles" localSheetId="2">'2. Identificación'!$1:$62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59" i="11" l="1"/>
  <c r="O258" i="11"/>
  <c r="O257" i="11"/>
  <c r="O256" i="11"/>
  <c r="O255" i="11"/>
  <c r="S253" i="11"/>
  <c r="P253" i="11"/>
  <c r="O252" i="11"/>
  <c r="O251" i="11"/>
  <c r="O250" i="11"/>
  <c r="O249" i="11"/>
  <c r="O248" i="11"/>
  <c r="O247" i="11"/>
  <c r="O246" i="11"/>
  <c r="R245" i="11"/>
  <c r="P245" i="11"/>
  <c r="O244" i="11"/>
  <c r="O243" i="11"/>
  <c r="O242" i="11"/>
  <c r="O241" i="11"/>
  <c r="O240" i="11"/>
  <c r="O239" i="11"/>
  <c r="S238" i="11"/>
  <c r="P238" i="11"/>
  <c r="S237" i="11"/>
  <c r="P237" i="11"/>
  <c r="O236" i="11"/>
  <c r="O235" i="11"/>
  <c r="O234" i="11"/>
  <c r="O233" i="11"/>
  <c r="O232" i="11"/>
  <c r="O231" i="11"/>
  <c r="O230" i="11"/>
  <c r="O229" i="11"/>
  <c r="O228" i="11"/>
  <c r="O227" i="11"/>
  <c r="O226" i="11"/>
  <c r="S225" i="11"/>
  <c r="S224" i="11"/>
  <c r="O223" i="11"/>
  <c r="O222" i="11"/>
  <c r="O221" i="11"/>
  <c r="O220" i="11"/>
  <c r="O219" i="11"/>
  <c r="R218" i="11"/>
  <c r="P218" i="11"/>
  <c r="O217" i="11"/>
  <c r="O216" i="11"/>
  <c r="O215" i="11"/>
  <c r="O214" i="11"/>
  <c r="O213" i="11"/>
  <c r="O212" i="11"/>
  <c r="S211" i="11"/>
  <c r="P211" i="11"/>
  <c r="S210" i="11"/>
  <c r="P210" i="11"/>
  <c r="S209" i="11"/>
  <c r="P209" i="11"/>
  <c r="O208" i="11"/>
  <c r="O207" i="11"/>
  <c r="O206" i="11"/>
  <c r="O205" i="11"/>
  <c r="O204" i="11"/>
  <c r="O203" i="11"/>
  <c r="O202" i="11"/>
  <c r="O201" i="11"/>
  <c r="O200" i="11"/>
  <c r="O199" i="11"/>
  <c r="O198" i="11"/>
  <c r="S197" i="11"/>
  <c r="S196" i="11"/>
  <c r="S195" i="11"/>
  <c r="S194" i="11"/>
  <c r="S193" i="11"/>
  <c r="S192" i="11"/>
  <c r="O191" i="11"/>
  <c r="S190" i="11"/>
  <c r="S189" i="11"/>
  <c r="O188" i="11"/>
  <c r="O187" i="11"/>
  <c r="O186" i="11"/>
  <c r="O185" i="11"/>
  <c r="O184" i="11"/>
  <c r="R183" i="11"/>
  <c r="P183" i="11"/>
  <c r="O178" i="11"/>
  <c r="O177" i="11"/>
  <c r="O176" i="11"/>
  <c r="O175" i="11"/>
  <c r="S174" i="11"/>
  <c r="P174" i="11"/>
  <c r="S173" i="11"/>
  <c r="P173" i="11"/>
  <c r="S172" i="11"/>
  <c r="P172" i="11"/>
  <c r="O171" i="11"/>
  <c r="O170" i="11"/>
  <c r="O169" i="11"/>
  <c r="O168" i="11"/>
  <c r="O167" i="11"/>
  <c r="O166" i="11"/>
  <c r="O165" i="11"/>
  <c r="O164" i="11"/>
  <c r="S163" i="11"/>
  <c r="O162" i="11"/>
  <c r="O161" i="11"/>
  <c r="S160" i="11"/>
  <c r="S159" i="11"/>
  <c r="S158" i="11"/>
  <c r="S157" i="11"/>
  <c r="S156" i="11"/>
  <c r="S155" i="11"/>
  <c r="O154" i="11"/>
  <c r="S153" i="11"/>
  <c r="S152" i="11"/>
  <c r="O151" i="11"/>
  <c r="O150" i="11"/>
  <c r="O149" i="11"/>
  <c r="O148" i="11"/>
  <c r="O147" i="11"/>
  <c r="R146" i="11"/>
  <c r="P146" i="11"/>
  <c r="O142" i="11"/>
  <c r="O141" i="11"/>
  <c r="O140" i="11"/>
  <c r="O139" i="11"/>
  <c r="S138" i="11"/>
  <c r="P138" i="11"/>
  <c r="S137" i="11"/>
  <c r="P137" i="11"/>
  <c r="S136" i="11"/>
  <c r="P136" i="11"/>
  <c r="O135" i="11"/>
  <c r="O134" i="11"/>
  <c r="O133" i="11"/>
  <c r="O132" i="11"/>
  <c r="O131" i="11"/>
  <c r="O130" i="11"/>
  <c r="O129" i="11"/>
  <c r="O128" i="11"/>
  <c r="S127" i="11"/>
  <c r="O126" i="11"/>
  <c r="O125" i="11"/>
  <c r="S124" i="11"/>
  <c r="S123" i="11"/>
  <c r="S122" i="11"/>
  <c r="S121" i="11"/>
  <c r="S120" i="11"/>
  <c r="S119" i="11"/>
  <c r="O118" i="11"/>
  <c r="S117" i="11"/>
  <c r="S116" i="11"/>
  <c r="O115" i="11"/>
  <c r="O114" i="11"/>
  <c r="O113" i="11"/>
  <c r="O112" i="11"/>
  <c r="O111" i="11"/>
  <c r="R110" i="11"/>
  <c r="P110" i="11"/>
  <c r="O106" i="11"/>
  <c r="O105" i="11"/>
  <c r="O104" i="11"/>
  <c r="O103" i="11"/>
  <c r="S102" i="11"/>
  <c r="P102" i="11"/>
  <c r="S101" i="11"/>
  <c r="P101" i="11"/>
  <c r="S100" i="11"/>
  <c r="P100" i="11"/>
  <c r="O99" i="11"/>
  <c r="O98" i="11"/>
  <c r="O97" i="11"/>
  <c r="O96" i="11"/>
  <c r="O95" i="11"/>
  <c r="O94" i="11"/>
  <c r="O93" i="11"/>
  <c r="O92" i="11"/>
  <c r="S91" i="11"/>
  <c r="O90" i="11"/>
  <c r="O89" i="11"/>
  <c r="S88" i="11"/>
  <c r="S87" i="11"/>
  <c r="S86" i="11"/>
  <c r="S85" i="11"/>
  <c r="S84" i="11"/>
  <c r="S83" i="11"/>
  <c r="O82" i="11"/>
  <c r="S81" i="11"/>
  <c r="S80" i="11"/>
  <c r="O79" i="11"/>
  <c r="O78" i="11"/>
  <c r="O77" i="11"/>
  <c r="O76" i="11"/>
  <c r="O75" i="11"/>
  <c r="R74" i="11"/>
  <c r="P74" i="11"/>
  <c r="O70" i="11"/>
  <c r="O69" i="11"/>
  <c r="O68" i="11"/>
  <c r="O67" i="11"/>
  <c r="S66" i="11"/>
  <c r="P66" i="11"/>
  <c r="S65" i="11"/>
  <c r="P65" i="11"/>
  <c r="S64" i="11"/>
  <c r="P64" i="11"/>
  <c r="O63" i="11"/>
  <c r="O62" i="11"/>
  <c r="O61" i="11"/>
  <c r="O60" i="11"/>
  <c r="O59" i="11"/>
  <c r="O58" i="11"/>
  <c r="O57" i="11"/>
  <c r="O56" i="11"/>
  <c r="S55" i="11"/>
  <c r="O54" i="11"/>
  <c r="O53" i="11"/>
  <c r="S52" i="11"/>
  <c r="S51" i="11"/>
  <c r="S50" i="11"/>
  <c r="S49" i="11"/>
  <c r="S48" i="11"/>
  <c r="S47" i="11"/>
  <c r="O46" i="11"/>
  <c r="S45" i="11"/>
  <c r="S44" i="11"/>
  <c r="O43" i="11"/>
  <c r="O42" i="11"/>
  <c r="O41" i="11"/>
  <c r="O40" i="11"/>
  <c r="O39" i="11"/>
  <c r="R38" i="11"/>
  <c r="P38" i="11"/>
  <c r="O33" i="11"/>
  <c r="O32" i="11"/>
  <c r="O31" i="11"/>
  <c r="O30" i="11"/>
  <c r="S29" i="11"/>
  <c r="P29" i="11"/>
  <c r="S28" i="11"/>
  <c r="P28" i="11"/>
  <c r="S27" i="11"/>
  <c r="P27" i="11"/>
  <c r="O26" i="11"/>
  <c r="O25" i="11"/>
  <c r="O24" i="11"/>
  <c r="O23" i="11"/>
  <c r="O22" i="11"/>
  <c r="O21" i="11"/>
  <c r="O20" i="11"/>
  <c r="O19" i="11"/>
  <c r="S18" i="11"/>
  <c r="O17" i="11"/>
  <c r="R17" i="11" l="1"/>
  <c r="S17" i="11" s="1"/>
  <c r="P17" i="11"/>
  <c r="R19" i="11"/>
  <c r="S19" i="11" s="1"/>
  <c r="P19" i="11"/>
  <c r="R20" i="11"/>
  <c r="S20" i="11" s="1"/>
  <c r="P20" i="11"/>
  <c r="R21" i="11"/>
  <c r="S21" i="11" s="1"/>
  <c r="P21" i="11"/>
  <c r="R22" i="11"/>
  <c r="S22" i="11" s="1"/>
  <c r="P22" i="11"/>
  <c r="R23" i="11"/>
  <c r="S23" i="11" s="1"/>
  <c r="P23" i="11"/>
  <c r="R24" i="11"/>
  <c r="S24" i="11" s="1"/>
  <c r="P24" i="11"/>
  <c r="R25" i="11"/>
  <c r="S25" i="11" s="1"/>
  <c r="P25" i="11"/>
  <c r="R26" i="11"/>
  <c r="S26" i="11" s="1"/>
  <c r="P26" i="11"/>
  <c r="R30" i="11"/>
  <c r="S30" i="11" s="1"/>
  <c r="P30" i="11"/>
  <c r="R31" i="11"/>
  <c r="S31" i="11" s="1"/>
  <c r="P31" i="11"/>
  <c r="R32" i="11"/>
  <c r="S32" i="11" s="1"/>
  <c r="P32" i="11"/>
  <c r="R33" i="11"/>
  <c r="S33" i="11" s="1"/>
  <c r="P33" i="11"/>
  <c r="R39" i="11"/>
  <c r="S39" i="11" s="1"/>
  <c r="P39" i="11"/>
  <c r="R40" i="11"/>
  <c r="S40" i="11" s="1"/>
  <c r="P40" i="11"/>
  <c r="R41" i="11"/>
  <c r="S41" i="11" s="1"/>
  <c r="P41" i="11"/>
  <c r="R42" i="11"/>
  <c r="P42" i="11"/>
  <c r="R43" i="11"/>
  <c r="S43" i="11" s="1"/>
  <c r="P43" i="11"/>
  <c r="R46" i="11"/>
  <c r="S46" i="11" s="1"/>
  <c r="P46" i="11"/>
  <c r="R53" i="11"/>
  <c r="S53" i="11" s="1"/>
  <c r="P53" i="11"/>
  <c r="R54" i="11"/>
  <c r="S54" i="11" s="1"/>
  <c r="P54" i="11"/>
  <c r="R56" i="11"/>
  <c r="S56" i="11" s="1"/>
  <c r="P56" i="11"/>
  <c r="R57" i="11"/>
  <c r="S57" i="11" s="1"/>
  <c r="P57" i="11"/>
  <c r="R58" i="11"/>
  <c r="S58" i="11" s="1"/>
  <c r="P58" i="11"/>
  <c r="R59" i="11"/>
  <c r="S59" i="11" s="1"/>
  <c r="P59" i="11"/>
  <c r="R60" i="11"/>
  <c r="S60" i="11" s="1"/>
  <c r="P60" i="11"/>
  <c r="R61" i="11"/>
  <c r="S61" i="11" s="1"/>
  <c r="P61" i="11"/>
  <c r="R62" i="11"/>
  <c r="S62" i="11" s="1"/>
  <c r="P62" i="11"/>
  <c r="R63" i="11"/>
  <c r="S63" i="11" s="1"/>
  <c r="P63" i="11"/>
  <c r="R67" i="11"/>
  <c r="S67" i="11" s="1"/>
  <c r="P67" i="11"/>
  <c r="R68" i="11"/>
  <c r="S68" i="11" s="1"/>
  <c r="P68" i="11"/>
  <c r="R69" i="11"/>
  <c r="S69" i="11" s="1"/>
  <c r="P69" i="11"/>
  <c r="R70" i="11"/>
  <c r="S70" i="11" s="1"/>
  <c r="P70" i="11"/>
  <c r="R75" i="11"/>
  <c r="S75" i="11" s="1"/>
  <c r="P75" i="11"/>
  <c r="R76" i="11"/>
  <c r="S76" i="11" s="1"/>
  <c r="P76" i="11"/>
  <c r="R77" i="11"/>
  <c r="S77" i="11" s="1"/>
  <c r="P77" i="11"/>
  <c r="R78" i="11"/>
  <c r="P78" i="11"/>
  <c r="R79" i="11"/>
  <c r="S79" i="11" s="1"/>
  <c r="P79" i="11"/>
  <c r="R82" i="11"/>
  <c r="S82" i="11" s="1"/>
  <c r="P82" i="11"/>
  <c r="R89" i="11"/>
  <c r="S89" i="11" s="1"/>
  <c r="P89" i="11"/>
  <c r="R90" i="11"/>
  <c r="S90" i="11" s="1"/>
  <c r="P90" i="11"/>
  <c r="R92" i="11"/>
  <c r="S92" i="11" s="1"/>
  <c r="P92" i="11"/>
  <c r="R93" i="11"/>
  <c r="S93" i="11" s="1"/>
  <c r="P93" i="11"/>
  <c r="R94" i="11"/>
  <c r="S94" i="11" s="1"/>
  <c r="P94" i="11"/>
  <c r="R95" i="11"/>
  <c r="S95" i="11" s="1"/>
  <c r="P95" i="11"/>
  <c r="R96" i="11"/>
  <c r="S96" i="11" s="1"/>
  <c r="P96" i="11"/>
  <c r="R97" i="11"/>
  <c r="S97" i="11" s="1"/>
  <c r="P97" i="11"/>
  <c r="R98" i="11"/>
  <c r="S98" i="11" s="1"/>
  <c r="P98" i="11"/>
  <c r="R99" i="11"/>
  <c r="S99" i="11" s="1"/>
  <c r="P99" i="11"/>
  <c r="R103" i="11"/>
  <c r="S103" i="11" s="1"/>
  <c r="P103" i="11"/>
  <c r="R104" i="11"/>
  <c r="S104" i="11" s="1"/>
  <c r="P104" i="11"/>
  <c r="R105" i="11"/>
  <c r="S105" i="11" s="1"/>
  <c r="P105" i="11"/>
  <c r="R106" i="11"/>
  <c r="S106" i="11" s="1"/>
  <c r="P106" i="11"/>
  <c r="R111" i="11"/>
  <c r="S111" i="11" s="1"/>
  <c r="P111" i="11"/>
  <c r="R112" i="11"/>
  <c r="S112" i="11" s="1"/>
  <c r="P112" i="11"/>
  <c r="R113" i="11"/>
  <c r="S113" i="11" s="1"/>
  <c r="P113" i="11"/>
  <c r="R114" i="11"/>
  <c r="P114" i="11"/>
  <c r="R115" i="11"/>
  <c r="S115" i="11" s="1"/>
  <c r="P115" i="11"/>
  <c r="R118" i="11"/>
  <c r="S118" i="11" s="1"/>
  <c r="P118" i="11"/>
  <c r="R125" i="11"/>
  <c r="S125" i="11" s="1"/>
  <c r="P125" i="11"/>
  <c r="R126" i="11"/>
  <c r="S126" i="11" s="1"/>
  <c r="P126" i="11"/>
  <c r="R128" i="11"/>
  <c r="S128" i="11" s="1"/>
  <c r="P128" i="11"/>
  <c r="R129" i="11"/>
  <c r="S129" i="11" s="1"/>
  <c r="P129" i="11"/>
  <c r="R130" i="11"/>
  <c r="S130" i="11" s="1"/>
  <c r="P130" i="11"/>
  <c r="R131" i="11"/>
  <c r="S131" i="11" s="1"/>
  <c r="P131" i="11"/>
  <c r="R132" i="11"/>
  <c r="S132" i="11" s="1"/>
  <c r="P132" i="11"/>
  <c r="R133" i="11"/>
  <c r="S133" i="11" s="1"/>
  <c r="P133" i="11"/>
  <c r="R134" i="11"/>
  <c r="S134" i="11" s="1"/>
  <c r="P134" i="11"/>
  <c r="R135" i="11"/>
  <c r="S135" i="11" s="1"/>
  <c r="P135" i="11"/>
  <c r="R139" i="11"/>
  <c r="S139" i="11" s="1"/>
  <c r="P139" i="11"/>
  <c r="R140" i="11"/>
  <c r="S140" i="11" s="1"/>
  <c r="P140" i="11"/>
  <c r="R141" i="11"/>
  <c r="S141" i="11" s="1"/>
  <c r="P141" i="11"/>
  <c r="R142" i="11"/>
  <c r="S142" i="11" s="1"/>
  <c r="P142" i="11"/>
  <c r="R147" i="11"/>
  <c r="S147" i="11" s="1"/>
  <c r="P147" i="11"/>
  <c r="R148" i="11"/>
  <c r="S148" i="11" s="1"/>
  <c r="P148" i="11"/>
  <c r="R149" i="11"/>
  <c r="S149" i="11" s="1"/>
  <c r="P149" i="11"/>
  <c r="R150" i="11"/>
  <c r="P150" i="11"/>
  <c r="R151" i="11"/>
  <c r="S151" i="11" s="1"/>
  <c r="P151" i="11"/>
  <c r="R154" i="11"/>
  <c r="S154" i="11" s="1"/>
  <c r="P154" i="11"/>
  <c r="R161" i="11"/>
  <c r="S161" i="11" s="1"/>
  <c r="P161" i="11"/>
  <c r="R162" i="11"/>
  <c r="S162" i="11" s="1"/>
  <c r="P162" i="11"/>
  <c r="R164" i="11"/>
  <c r="S164" i="11" s="1"/>
  <c r="P164" i="11"/>
  <c r="R165" i="11"/>
  <c r="S165" i="11" s="1"/>
  <c r="P165" i="11"/>
  <c r="R166" i="11"/>
  <c r="S166" i="11" s="1"/>
  <c r="P166" i="11"/>
  <c r="R167" i="11"/>
  <c r="S167" i="11" s="1"/>
  <c r="P167" i="11"/>
  <c r="R168" i="11"/>
  <c r="S168" i="11" s="1"/>
  <c r="P168" i="11"/>
  <c r="R169" i="11"/>
  <c r="S169" i="11" s="1"/>
  <c r="P169" i="11"/>
  <c r="R170" i="11"/>
  <c r="S170" i="11" s="1"/>
  <c r="P170" i="11"/>
  <c r="R171" i="11"/>
  <c r="S171" i="11" s="1"/>
  <c r="P171" i="11"/>
  <c r="R175" i="11"/>
  <c r="S175" i="11" s="1"/>
  <c r="P175" i="11"/>
  <c r="R176" i="11"/>
  <c r="S176" i="11" s="1"/>
  <c r="P176" i="11"/>
  <c r="R177" i="11"/>
  <c r="S177" i="11" s="1"/>
  <c r="P177" i="11"/>
  <c r="R178" i="11"/>
  <c r="S178" i="11" s="1"/>
  <c r="P178" i="11"/>
  <c r="R184" i="11"/>
  <c r="S184" i="11" s="1"/>
  <c r="P184" i="11"/>
  <c r="R185" i="11"/>
  <c r="S185" i="11" s="1"/>
  <c r="P185" i="11"/>
  <c r="R186" i="11"/>
  <c r="S186" i="11" s="1"/>
  <c r="P186" i="11"/>
  <c r="R187" i="11"/>
  <c r="P187" i="11"/>
  <c r="R188" i="11"/>
  <c r="S188" i="11" s="1"/>
  <c r="P188" i="11"/>
  <c r="R191" i="11"/>
  <c r="S191" i="11" s="1"/>
  <c r="P191" i="11"/>
  <c r="R198" i="11"/>
  <c r="S198" i="11" s="1"/>
  <c r="P198" i="11"/>
  <c r="R199" i="11"/>
  <c r="S199" i="11" s="1"/>
  <c r="P199" i="11"/>
  <c r="R200" i="11"/>
  <c r="S200" i="11" s="1"/>
  <c r="P200" i="11"/>
  <c r="R201" i="11"/>
  <c r="S201" i="11" s="1"/>
  <c r="P201" i="11"/>
  <c r="R202" i="11"/>
  <c r="S202" i="11" s="1"/>
  <c r="P202" i="11"/>
  <c r="R203" i="11"/>
  <c r="S203" i="11" s="1"/>
  <c r="P203" i="11"/>
  <c r="R204" i="11"/>
  <c r="S204" i="11" s="1"/>
  <c r="P204" i="11"/>
  <c r="R205" i="11"/>
  <c r="S205" i="11" s="1"/>
  <c r="P205" i="11"/>
  <c r="R206" i="11"/>
  <c r="S206" i="11" s="1"/>
  <c r="P206" i="11"/>
  <c r="R207" i="11"/>
  <c r="S207" i="11" s="1"/>
  <c r="P207" i="11"/>
  <c r="R208" i="11"/>
  <c r="S208" i="11" s="1"/>
  <c r="P208" i="11"/>
  <c r="R212" i="11"/>
  <c r="S212" i="11" s="1"/>
  <c r="P212" i="11"/>
  <c r="R213" i="11"/>
  <c r="S213" i="11" s="1"/>
  <c r="P213" i="11"/>
  <c r="R214" i="11"/>
  <c r="S214" i="11" s="1"/>
  <c r="P214" i="11"/>
  <c r="R215" i="11"/>
  <c r="S215" i="11" s="1"/>
  <c r="P215" i="11"/>
  <c r="R216" i="11"/>
  <c r="S216" i="11" s="1"/>
  <c r="P216" i="11"/>
  <c r="R217" i="11"/>
  <c r="S217" i="11" s="1"/>
  <c r="P217" i="11"/>
  <c r="R219" i="11"/>
  <c r="S219" i="11" s="1"/>
  <c r="P219" i="11"/>
  <c r="R220" i="11"/>
  <c r="S220" i="11" s="1"/>
  <c r="P220" i="11"/>
  <c r="R221" i="11"/>
  <c r="S221" i="11" s="1"/>
  <c r="P221" i="11"/>
  <c r="R222" i="11"/>
  <c r="P222" i="11"/>
  <c r="R223" i="11"/>
  <c r="S223" i="11" s="1"/>
  <c r="P223" i="11"/>
  <c r="R226" i="11"/>
  <c r="S226" i="11" s="1"/>
  <c r="P226" i="11"/>
  <c r="R227" i="11"/>
  <c r="S227" i="11" s="1"/>
  <c r="P227" i="11"/>
  <c r="R228" i="11"/>
  <c r="S228" i="11" s="1"/>
  <c r="P228" i="11"/>
  <c r="R229" i="11"/>
  <c r="S229" i="11" s="1"/>
  <c r="P229" i="11"/>
  <c r="R230" i="11"/>
  <c r="S230" i="11" s="1"/>
  <c r="P230" i="11"/>
  <c r="R231" i="11"/>
  <c r="S231" i="11" s="1"/>
  <c r="P231" i="11"/>
  <c r="R232" i="11"/>
  <c r="S232" i="11" s="1"/>
  <c r="P232" i="11"/>
  <c r="R233" i="11"/>
  <c r="S233" i="11" s="1"/>
  <c r="P233" i="11"/>
  <c r="R234" i="11"/>
  <c r="S234" i="11" s="1"/>
  <c r="P234" i="11"/>
  <c r="R235" i="11"/>
  <c r="S235" i="11" s="1"/>
  <c r="P235" i="11"/>
  <c r="R236" i="11"/>
  <c r="S236" i="11" s="1"/>
  <c r="P236" i="11"/>
  <c r="R239" i="11"/>
  <c r="S239" i="11" s="1"/>
  <c r="P239" i="11"/>
  <c r="R240" i="11"/>
  <c r="S240" i="11" s="1"/>
  <c r="P240" i="11"/>
  <c r="R241" i="11"/>
  <c r="S241" i="11" s="1"/>
  <c r="P241" i="11"/>
  <c r="R242" i="11"/>
  <c r="S242" i="11" s="1"/>
  <c r="P242" i="11"/>
  <c r="R243" i="11"/>
  <c r="S243" i="11" s="1"/>
  <c r="P243" i="11"/>
  <c r="R244" i="11"/>
  <c r="S244" i="11" s="1"/>
  <c r="P244" i="11"/>
  <c r="R246" i="11"/>
  <c r="S246" i="11" s="1"/>
  <c r="P246" i="11"/>
  <c r="R247" i="11"/>
  <c r="S247" i="11" s="1"/>
  <c r="P247" i="11"/>
  <c r="R248" i="11"/>
  <c r="P248" i="11"/>
  <c r="R249" i="11"/>
  <c r="S249" i="11" s="1"/>
  <c r="P249" i="11"/>
  <c r="R250" i="11"/>
  <c r="S250" i="11" s="1"/>
  <c r="P250" i="11"/>
  <c r="R251" i="11"/>
  <c r="S251" i="11" s="1"/>
  <c r="P251" i="11"/>
  <c r="R252" i="11"/>
  <c r="S252" i="11" s="1"/>
  <c r="P252" i="11"/>
  <c r="R255" i="11"/>
  <c r="S255" i="11" s="1"/>
  <c r="P255" i="11"/>
  <c r="R256" i="11"/>
  <c r="P256" i="11"/>
  <c r="R257" i="11"/>
  <c r="S257" i="11" s="1"/>
  <c r="P257" i="11"/>
  <c r="R258" i="11"/>
  <c r="S258" i="11" s="1"/>
  <c r="P258" i="11"/>
  <c r="R259" i="11"/>
  <c r="S259" i="11" s="1"/>
  <c r="P259"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Luz Helena Bernier Ocampo</author>
  </authors>
  <commentList>
    <comment ref="AC14" authorId="0" shapeId="0" xr:uid="{AB5B4B44-3E03-459D-A926-8D2579D59C42}">
      <text>
        <r>
          <rPr>
            <sz val="11"/>
            <color theme="1"/>
            <rFont val="Gill Sans MT"/>
            <family val="2"/>
          </rPr>
          <t xml:space="preserve">Numero de accidentes en el segundo semestre 2024/numero de accidentes en el primer semestre 2025 no debe superar 10 accidentes.
</t>
        </r>
      </text>
    </comment>
  </commentList>
</comments>
</file>

<file path=xl/sharedStrings.xml><?xml version="1.0" encoding="utf-8"?>
<sst xmlns="http://schemas.openxmlformats.org/spreadsheetml/2006/main" count="5745" uniqueCount="784">
  <si>
    <t>MATRIZ DE IDENTIFICACIÓN DE PELIGROS, EVALUACIÓN Y VALORACIÓN DE RIESGOS Y DETERMINACIÓN DE CONTROLES</t>
  </si>
  <si>
    <r>
      <t xml:space="preserve">Código: </t>
    </r>
    <r>
      <rPr>
        <sz val="12"/>
        <color indexed="8"/>
        <rFont val="Arial"/>
        <family val="2"/>
      </rPr>
      <t xml:space="preserve"> 08-FR-47</t>
    </r>
  </si>
  <si>
    <t>Versión:</t>
  </si>
  <si>
    <t>Página:</t>
  </si>
  <si>
    <t>1 de 1</t>
  </si>
  <si>
    <t>Vigente desde:</t>
  </si>
  <si>
    <t>CONTROL DE CAMBIOS</t>
  </si>
  <si>
    <r>
      <t>CÓDIGO DEL DOCUMENTO</t>
    </r>
    <r>
      <rPr>
        <sz val="11"/>
        <rFont val="Arial"/>
        <family val="2"/>
      </rPr>
      <t>:</t>
    </r>
  </si>
  <si>
    <t>F</t>
  </si>
  <si>
    <t>R</t>
  </si>
  <si>
    <r>
      <t xml:space="preserve">NOMBRE DEL DOCUMENTO:
</t>
    </r>
    <r>
      <rPr>
        <sz val="11"/>
        <rFont val="Arial"/>
        <family val="2"/>
      </rPr>
      <t>MATRIZ DE IDENTIFICACIÓN DE PELIGROS, EVALUACIÓN Y VALORACIÓN DE RIESGOS Y DETERMINACIÓN DE CONTROLES</t>
    </r>
  </si>
  <si>
    <t>FECHA DE VERSIÓN 1:</t>
  </si>
  <si>
    <t>dd / mm / aaaa</t>
  </si>
  <si>
    <t>DESCRIPCIÓN DE LA MODIFICACIÓN</t>
  </si>
  <si>
    <t>Versión</t>
  </si>
  <si>
    <t>Descripción</t>
  </si>
  <si>
    <t>Adopción de nueva codificación por cambios en el mapa de procesos de la Entidad. (Pasa de 07 a 08)</t>
  </si>
  <si>
    <t>Se adoptan los lineamientos de la GUÍA PARA LA ELABORACIÓN DE DOCUMENTOS DEL MODELO INTEGRADO DE GESTIÓN DE LA PERSONERÍA DE BOGOTÁ, D.C. - MIPER, con el cambio del código tipo de documento. Actualización general del formato según Norma Técnica Colombiana GTC 45</t>
  </si>
  <si>
    <t>Inclusión de la columna "Cargos"; igualmente se unifican las columnas "Actividades y Dependencias/Áreas" en una sola la cual queda así: "Actividad/Dependencias"; así mismo, se eliminan las columnas: "Tareas" y "Observaciones".</t>
  </si>
  <si>
    <t>Se actualiza conforme a la guía 01-GU-01 y se modifica forma y fondo conforme a las necesidades de la dependencia para su diligenciamiento. Se agrega ANEXO 1. LEVANTAMIENTO DE INFORMACION PARA IDENTIFICACION DE PELIGROS</t>
  </si>
  <si>
    <t>CONTROL DE ACTUALIZACIONES</t>
  </si>
  <si>
    <t>Motivo de la Modificación</t>
  </si>
  <si>
    <t>Fecha  Modificación</t>
  </si>
  <si>
    <t>No. Páginas Modificadas</t>
  </si>
  <si>
    <t>Responsable 
Solicitud Cambio</t>
  </si>
  <si>
    <t>DD</t>
  </si>
  <si>
    <t>MM</t>
  </si>
  <si>
    <t>AAAA</t>
  </si>
  <si>
    <t>Cambio en el mapa de procesos de la entidad</t>
  </si>
  <si>
    <t>Todas</t>
  </si>
  <si>
    <t>Dirección de Planeación</t>
  </si>
  <si>
    <t>Identificación oportunidad de mejora</t>
  </si>
  <si>
    <t>06</t>
  </si>
  <si>
    <t>Subdirección de Desarrollo del Talento Humano</t>
  </si>
  <si>
    <t>Elaboró:</t>
  </si>
  <si>
    <t>Revisó:</t>
  </si>
  <si>
    <t>Aprobó:</t>
  </si>
  <si>
    <t>Liliana Alvarado Pirabán / Contratista / Gestión de Talento Humano</t>
  </si>
  <si>
    <t xml:space="preserve">Victor Hugo Contreras Ochoa / Subdirector de Desarrollo del Talento Humano </t>
  </si>
  <si>
    <t>Victor Hugo Contreras Ochoa / Subdirector de Desarrollo del Talento Humano
Germán Uriel Rojas / Director de Planeación</t>
  </si>
  <si>
    <r>
      <t xml:space="preserve">NOTA: Cuando este formato esté en uso, </t>
    </r>
    <r>
      <rPr>
        <u/>
        <sz val="12"/>
        <color indexed="10"/>
        <rFont val="Arial"/>
        <family val="2"/>
      </rPr>
      <t>no</t>
    </r>
    <r>
      <rPr>
        <sz val="12"/>
        <color indexed="10"/>
        <rFont val="Arial"/>
        <family val="2"/>
      </rPr>
      <t xml:space="preserve"> requiere CONTROL DE CAMBIOS ni PIE DE PÁGINA. Éstos son necesarios únicamente para su aprobación y como elementos informativos para las diferentes partes interesadas. Por favor </t>
    </r>
    <r>
      <rPr>
        <u/>
        <sz val="12"/>
        <color indexed="10"/>
        <rFont val="Arial"/>
        <family val="2"/>
      </rPr>
      <t>no imprima</t>
    </r>
    <r>
      <rPr>
        <sz val="12"/>
        <color indexed="10"/>
        <rFont val="Arial"/>
        <family val="2"/>
      </rPr>
      <t xml:space="preserve"> esta sección una vez vaya a utilizar el formato.</t>
    </r>
  </si>
  <si>
    <t>PERSONERÍA DE 
  BOGOTÁ, D. C.</t>
  </si>
  <si>
    <t xml:space="preserve"> MATRIZ DE IDENTIFICACIÓN DE PELIGROS, EVALUACIÓN Y VALORACIÓN DE RIESGOS Y DETERMINACIÓN DE CONTROLES</t>
  </si>
  <si>
    <r>
      <t xml:space="preserve">Código: </t>
    </r>
    <r>
      <rPr>
        <sz val="12"/>
        <color theme="1"/>
        <rFont val="Arial"/>
        <family val="2"/>
      </rPr>
      <t>08-FR-047</t>
    </r>
  </si>
  <si>
    <r>
      <t xml:space="preserve">Versión:
</t>
    </r>
    <r>
      <rPr>
        <sz val="12"/>
        <color theme="1"/>
        <rFont val="Arial"/>
        <family val="2"/>
      </rPr>
      <t>7</t>
    </r>
  </si>
  <si>
    <t>1 de 2</t>
  </si>
  <si>
    <r>
      <t xml:space="preserve">Vigente desde:
</t>
    </r>
    <r>
      <rPr>
        <sz val="12"/>
        <color theme="1"/>
        <rFont val="Arial"/>
        <family val="2"/>
      </rPr>
      <t>16/07/</t>
    </r>
    <r>
      <rPr>
        <sz val="12"/>
        <rFont val="Arial"/>
        <family val="2"/>
      </rPr>
      <t>2025</t>
    </r>
  </si>
  <si>
    <t>Fecha 
Elaboración:</t>
  </si>
  <si>
    <t>Responsable Elaboración:</t>
  </si>
  <si>
    <t>Mariluz Gomez Mahecha</t>
  </si>
  <si>
    <t>Dirección:</t>
  </si>
  <si>
    <t>Cra 100 N° 25-28</t>
  </si>
  <si>
    <t>Sede:</t>
  </si>
  <si>
    <t>PERSONERÍA LOCAL FONTIBON</t>
  </si>
  <si>
    <t>PROCESO</t>
  </si>
  <si>
    <t>ZONA / LUGAR</t>
  </si>
  <si>
    <t>ACTIVIDAD</t>
  </si>
  <si>
    <t>TAREAS</t>
  </si>
  <si>
    <t>CARGOS</t>
  </si>
  <si>
    <t>ACTIVIDAD RUTINARIA</t>
  </si>
  <si>
    <t>PELIGRO</t>
  </si>
  <si>
    <t>EFECTOS POSIBLES</t>
  </si>
  <si>
    <t>CONTROLES EXISTENTES</t>
  </si>
  <si>
    <t>EVALUACIÓN DE RIESGOS</t>
  </si>
  <si>
    <t>VALORACIÓN DEL RIESGO</t>
  </si>
  <si>
    <t>CRITERIOS PARA ESTABLECER CONTROLES</t>
  </si>
  <si>
    <t>MEDIDAS DE INTERVENCIÓN</t>
  </si>
  <si>
    <t>SEGUIMIENTO</t>
  </si>
  <si>
    <t>DESCRIPCIÓN</t>
  </si>
  <si>
    <t>CLASIFICACIÓN</t>
  </si>
  <si>
    <t>FUENTE</t>
  </si>
  <si>
    <t xml:space="preserve">MEDIO </t>
  </si>
  <si>
    <t>INDIVIDUO</t>
  </si>
  <si>
    <t>NIVEL DE DEFICIENCIA</t>
  </si>
  <si>
    <t>NIVEL DE EXPOSICIÓN</t>
  </si>
  <si>
    <t>NIVEL DE PROBABILIDAD                      
(ND X NE)</t>
  </si>
  <si>
    <t>INTERPRETACIÓN DEL NIVEL DE PROBABILIDAD</t>
  </si>
  <si>
    <t>NIVEL DE CONSECUENCIA</t>
  </si>
  <si>
    <t>NIVEL DE RIESGO (NR) Y DE INTERVENCIÓN</t>
  </si>
  <si>
    <t>INTERPRETACIÓN DEL NIVEL DE RIESGO</t>
  </si>
  <si>
    <t>ACEPTABILIDAD DEL RIESGO</t>
  </si>
  <si>
    <t>PEOR CONSECUENCIA</t>
  </si>
  <si>
    <t>NUMERO DE EXPUESTOS</t>
  </si>
  <si>
    <t>EXISTENCIA DE REQUISITO LEGAL?</t>
  </si>
  <si>
    <t>ELIMINACIÓN</t>
  </si>
  <si>
    <t>SUSTITUCIÓN</t>
  </si>
  <si>
    <t>CONTROLES DE INGENIERÍA</t>
  </si>
  <si>
    <t>CONTROLES ADMINISTRATIVOS, SEÑALIZACIÓN, ADVERTENCIA</t>
  </si>
  <si>
    <t>EQUIPOS / ELEMENTOS DE PROTECCIÓN PERSONAL</t>
  </si>
  <si>
    <t>PROMOCIÓN DE DERECHOS HUMANOS-PREVENCIÓN Y CONTROL A LA GESTIÓN PÚBLICA.</t>
  </si>
  <si>
    <t>PERSONERÍA LOCAL DE FONTIBON</t>
  </si>
  <si>
    <t>Gestionar y adelantar las actuaciones en la Promoción y Defensa de Derechos y Prevención y Control a la Gestión pública, de conformidad con los lineamientos institucionales y de acuerdo con el ámbito de competencia de la Entidad.</t>
  </si>
  <si>
    <t>Atención a usuarios, trabajo en las intalaciones, reuniones con colaboradores de otras sedes y reuniones de representación por parte de la entidad.</t>
  </si>
  <si>
    <t>Personero (a) Local  de Fontibon</t>
  </si>
  <si>
    <t>SI</t>
  </si>
  <si>
    <t>Exposición a agentes biológicos, como bacterias, virus, hongos, parásitos y otros microorganismos patógenos, que pueden causar enfermedades.</t>
  </si>
  <si>
    <t>BIOLÓGICO: Contacto directo con personas o materiales infectados.
Inhalación de aire con patógenos.
Picaduras de insectos o animales infectados.
Contacto con superficies contaminadas y luego tocarse la cara.</t>
  </si>
  <si>
    <t>Enfermedades infecciosas: Como gripe, tuberculosis, hepatitis, VIH, y COVID-19.
Enfermedades gastrointestinales: Causadas por bacterias o virus en alimentos o agua contaminados (ej., salmonelosis, cólera).
Enfermedades respiratorias: Como neumonía, infecciones pulmonares, o gripe.
Enfermedades de la piel: Infecciones por contacto con fluidos corporales o superficies contaminadas.
Enfermedades zoonóticas: Transmitidas por animales o insectos, como la rabia o la malaria.</t>
  </si>
  <si>
    <t>N/E</t>
  </si>
  <si>
    <t>Acrílicos para la atención de usuarios(as). Limpieza y Desinfección de áreas.</t>
  </si>
  <si>
    <t>Elementos de Bioseguridad.
Esquemas de Vacunación.</t>
  </si>
  <si>
    <t>ACEPTABLE CON CONTROL ESPECIFICO</t>
  </si>
  <si>
    <t>Contagio masivo y brotes de enfermedades graves (como COVID-19 o tuberculosis).
Enfermedades graves o muertes, especialmente en personas vulnerables.
Cierre temporal o definitivo de las instalaciones por sanciones sanitarias.
Pérdida de confianza de usuarios y funcionarios (a), contratistas, afectando la reputación.</t>
  </si>
  <si>
    <t>SI 
(VER MATRIZ DE REQUISITOS LEGALES)</t>
  </si>
  <si>
    <t>N/A</t>
  </si>
  <si>
    <t>Continuar con la ejecución del programa de riesgo Biológico</t>
  </si>
  <si>
    <t>Ver matriz de Elementos de Protección Personal.</t>
  </si>
  <si>
    <t xml:space="preserve">EFICACIA DEL CONTROL: Se evidencia eficacia del control con relacion al peligro Biologico, dado que no se han presentado accidentes de trabajo en el periodo por riesgo biologico fecha 30/06/2025 </t>
  </si>
  <si>
    <t>Participación en actividades deportivas en las cuales se suministre alimentos por pate de la entidad.</t>
  </si>
  <si>
    <t>A</t>
  </si>
  <si>
    <t>Manipulación de archivo y/o documentación de los(as) usuarios(as) que se encuentran en estado de deterioro o que llevan almacenados mucho tiempo.
Uso de saliva para el conteo de los folios en los expedientes.</t>
  </si>
  <si>
    <t>Protocolo de bioseguridad para realizar actividades de limpieza y desinfección.</t>
  </si>
  <si>
    <t>Limpieza y desinfección de las áreas diariamente.</t>
  </si>
  <si>
    <t>Uso de Mascarilla quirúrgica o tapabocas convencional 
Campañas Lavado de Manos
Uso de gel antibacterial</t>
  </si>
  <si>
    <t>Contagio masivo y brotes de enfermedades graves (como COVID-19 o tuberculosis).
Enfermedades graves o muertes, especialmente en personas vulnerables.
Cierre temporal o definitivo de las instalaciones por sanciones sanitarias.
Pérdida de confianza de usuarios y funcionarios, afectando la reputación.</t>
  </si>
  <si>
    <t>Consumo de alimentos de cafetería como agua, café, tinto o aromática suministrados por la entidad.</t>
  </si>
  <si>
    <r>
      <rPr>
        <b/>
        <sz val="10"/>
        <color theme="1"/>
        <rFont val="Arial"/>
        <family val="2"/>
      </rPr>
      <t>BIOLÓGICO</t>
    </r>
    <r>
      <rPr>
        <sz val="10"/>
        <color theme="1"/>
        <rFont val="Arial"/>
        <family val="2"/>
      </rPr>
      <t>: Ingestión de alimentos o agua contaminado..</t>
    </r>
  </si>
  <si>
    <t>Enfermedades gastrointestinales: Como diarrea, vómitos y dolores abdominales causados por bacterias como Salmonella, E. coli o Campylobacter.
Infecciones virales: Como la hepatitis A o norovirus, que pueden causar fiebre, náuseas y fatiga.
Intoxicaciones alimentarias: Por toxinas de bacterias como Clostridium botulinum (botulismo), que pueden afectar el sistema nervioso y causar parálisis.
Enfermedades parasitarias: Como la giardiasis o la toxoplasmosis, causadas por parásitos que afectan el sistema digestivo.
Deshidratación grave: Debido a la diarrea y los vómitos persistentes, especialmente en niños, ancianos o personas con sistemas inmunológicos comprometidos.</t>
  </si>
  <si>
    <t>Curso de manipulación de alimentos a personal de servicios generales.
Concepto de aptitud médica.</t>
  </si>
  <si>
    <t>Uso de Elementos de Protección Personal.</t>
  </si>
  <si>
    <t>Enfermedades graves o mortales: Infecciones severas como el botulismo o la hepatitis A pueden ser fatales si no se tratan a tiempo, especialmente en personas vulnerables.
Fallo orgánico: En casos extremos, la intoxicación alimentaria puede llevar a fallo renal o multisistémico debido a la deshidratación severa o la toxicidad de ciertos patógenos.
Brotes epidémicos: La contaminación masiva de alimentos o agua puede causar brotes de enfermedades en comunidades, afectando a muchas personas simultáneamente.</t>
  </si>
  <si>
    <t>NO</t>
  </si>
  <si>
    <t>Ruidos generados  en la oficina por uso del celular, reproducciones musicales y tonos de voz elevado durante las conversaciones o trafico de la calle.
La Personería Local de Fontibón no  presenta niveles de ruido diferentes a los conversacionales  o los generados por vehículos que transitan por la carrera 100.</t>
  </si>
  <si>
    <r>
      <t>FÍSICO:</t>
    </r>
    <r>
      <rPr>
        <sz val="10"/>
        <color theme="1"/>
        <rFont val="Arial"/>
        <family val="2"/>
      </rPr>
      <t xml:space="preserve"> Ruido (Impacto intermitente y continuo)</t>
    </r>
  </si>
  <si>
    <t xml:space="preserve"> Estrés y fatiga.
Dificultad para concentrarse.
Disminución de la productividad.
Problemas auditivos (tinnitus o pérdida gradual).
Dificultades en la comunicación.</t>
  </si>
  <si>
    <t>Medición de Sonometría.</t>
  </si>
  <si>
    <t>MEJORABLE</t>
  </si>
  <si>
    <t>Pérdida de productividad por distracciones constantes y dificultad para concentrarse debido al ruido ambiental.
Problemas de salud como estrés, fatiga, y trastornos auditivos, como pérdida auditiva gradual, tinnitus (zumbido en los oídos) o hipoacusia (disminución de la capacidad auditiva).
Aumento de errores o accidentes laborales debido a la falta de concentración y fatiga mental.</t>
  </si>
  <si>
    <t>Realizar seguimiento a las recomendaciones del informe de sonometría y determinar cuáles son aplicables.</t>
  </si>
  <si>
    <t>EFICACIA DEL CONTROL: Se evidencia eficacia del control con relacion al peligro fisico, dado que no se han presentado accidentes de trabajo en el periodo por riesgo fìsico fecha 30/06/2025</t>
  </si>
  <si>
    <t>Sensación de frío en las oficinas 
Acompañamiento en las zonas de la localidad donde se presentan cambios de clima.</t>
  </si>
  <si>
    <r>
      <rPr>
        <b/>
        <sz val="10"/>
        <color theme="1"/>
        <rFont val="Arial"/>
        <family val="2"/>
      </rPr>
      <t xml:space="preserve">FÍSICO: </t>
    </r>
    <r>
      <rPr>
        <sz val="10"/>
        <color theme="1"/>
        <rFont val="Arial"/>
        <family val="2"/>
      </rPr>
      <t>Disconfort Térmico (calor y frío)</t>
    </r>
  </si>
  <si>
    <t>Por calor: Deshidratación, golpe de calor y quemaduras.
Por frío: Hipotermia, congelación y dolores musculares.
Psicológicos: Irritabilidad y dificultad para concentrarse.
Salud crónica: Riesgo de enfermedades respiratorias o cardiovasculares.</t>
  </si>
  <si>
    <t xml:space="preserve">Mediciones de confort térmico.
</t>
  </si>
  <si>
    <t>Algunos(as) funcionarios (as) y contratistas llevan objetos para cambiar la sensación térmica(sacos o cobijas)</t>
  </si>
  <si>
    <t>Por calor: Golpe de calor severo que puede causar fallos orgánicos y muerte.
Por frío: Hipotermia extrema o congelación que lleva a amputaciones o fallecimiento.</t>
  </si>
  <si>
    <t xml:space="preserve">Barreras de restricción de corrientes de aire en puesto de trabajo </t>
  </si>
  <si>
    <t>Gestión  las recomendaciones de acuerdo a  los resultados de la medición periódica ambiental por confort térmico.</t>
  </si>
  <si>
    <t>Digitacion de documentos, atención a usuarios.</t>
  </si>
  <si>
    <t>La Personería Local de Fontibón cuenta con iluminación natural que ingresan por ventanales y por los dos patios (uno descubierto y otro cubierto con techo transparente. La luz artificial  es suministrada por luminarias LED.</t>
  </si>
  <si>
    <r>
      <rPr>
        <b/>
        <sz val="10"/>
        <color theme="1"/>
        <rFont val="Arial"/>
        <family val="2"/>
      </rPr>
      <t>FÍSICO:</t>
    </r>
    <r>
      <rPr>
        <sz val="10"/>
        <color theme="1"/>
        <rFont val="Arial"/>
        <family val="2"/>
      </rPr>
      <t xml:space="preserve"> Iluminación (Luz visible por exceso o por deficiencia)</t>
    </r>
  </si>
  <si>
    <t>Fatiga visual, molestias oculares, cefaleas, vértigos y ansiedad, nistagmus,disminución de la destreza y precisión, deslumbramiento.</t>
  </si>
  <si>
    <t>Medición de Iluminación.</t>
  </si>
  <si>
    <t>Deterioro severo de la visión, accidentes laborales por disminución de la precisión, y afecciones graves como ansiedad crónica, migrañas incapacitantes o pérdida parcial de la capacidad visual.</t>
  </si>
  <si>
    <t>Cambio luminarias, cuando se requiera.
Se sugiere instalar peliculas de control solar para disminuir el ingreso de luz natural  en los puestos de trabajo.</t>
  </si>
  <si>
    <t xml:space="preserve">Gestión  las recomendaciones de acuerdo a  los resultados de la medición periódica ambientales por iluminación
</t>
  </si>
  <si>
    <t>Desplazamientos entre sedes, exposición en ventanales de la personeria local.</t>
  </si>
  <si>
    <t xml:space="preserve">Radiación ultravioleta por exposición directa al sol durante presencia en reuniones, comisiones y demás actividades propias de su cargo.
</t>
  </si>
  <si>
    <r>
      <rPr>
        <b/>
        <sz val="10"/>
        <color theme="1"/>
        <rFont val="Arial"/>
        <family val="2"/>
      </rPr>
      <t>FÍSICO:</t>
    </r>
    <r>
      <rPr>
        <sz val="10"/>
        <color theme="1"/>
        <rFont val="Arial"/>
        <family val="2"/>
      </rPr>
      <t xml:space="preserve"> Radiaciones No Ionizantes (Rayos Ultravioleta por exposición al sol).</t>
    </r>
  </si>
  <si>
    <t xml:space="preserve">Efectos en la piel:
Quemaduras solares.
Envejecimiento prematuro.
Cáncer de piel (melanoma y carcinoma).
Efectos en los ojos:
Irritación ocular.
Fotoqueratitis (quemadura en la córnea).
Cataratas a largo plazo.
Impacto general:
Debilitamiento del sistema inmunológico.
Malestar general por exposición prolongada.
</t>
  </si>
  <si>
    <t>Protector Solar.</t>
  </si>
  <si>
    <t>Cáncer de piel, daño ocular irreversible como cataratas, y debilitamiento severo del sistema inmunológico.</t>
  </si>
  <si>
    <t>Uso de bloqueador solar y prendas de manga larga.</t>
  </si>
  <si>
    <t>Digitacion de casos, entrega de informes, reuniones viruales.</t>
  </si>
  <si>
    <t>Uso de monitores o video terminales.</t>
  </si>
  <si>
    <r>
      <rPr>
        <b/>
        <sz val="10"/>
        <color theme="1"/>
        <rFont val="Arial"/>
        <family val="2"/>
      </rPr>
      <t>FÍSICO:</t>
    </r>
    <r>
      <rPr>
        <sz val="10"/>
        <color theme="1"/>
        <rFont val="Arial"/>
        <family val="2"/>
      </rPr>
      <t xml:space="preserve"> Radiaciones  No Ionizantes (Rayos gamma por exposición a pantallas del computador).</t>
    </r>
  </si>
  <si>
    <t>Fatiga visual: Irritación y visión borrosa.
Dolores: Cefaleas, tensión en cuello y espalda.
Estrés y ansiedad: Por uso prolongado.
Problemas de sueño: Alteración por luz azul.</t>
  </si>
  <si>
    <t>Deterioro permanente de la visión, migrañas crónicas, trastornos musculoesqueléticos severos y alteraciones del sueño que impactan la salud general.</t>
  </si>
  <si>
    <t>Uso de bloqueador Solar.</t>
  </si>
  <si>
    <t>atención a usuarios, trabajo en las intalaciones, reuniones con colaboradores de otras sedes y reuniones de representación por parte de la entidad.</t>
  </si>
  <si>
    <t xml:space="preserve">Alteraciones del orden público (gas lacrimógeno), durante los acompañamientos de Ministerio Público y/o Defensa de Derechos Humanos.
Dentro de las instalaciones de la personería por cercania con bares, establecimientos comerciales.
</t>
  </si>
  <si>
    <r>
      <rPr>
        <b/>
        <sz val="10"/>
        <color theme="1"/>
        <rFont val="Arial"/>
        <family val="2"/>
      </rPr>
      <t>QUÍMICO:</t>
    </r>
    <r>
      <rPr>
        <sz val="10"/>
        <color theme="1"/>
        <rFont val="Arial"/>
        <family val="2"/>
      </rPr>
      <t xml:space="preserve"> Gases y Vapores.</t>
    </r>
  </si>
  <si>
    <t>Hipoxemia por desplazamiento de oxigeno, cefalea, síncope, nauseas, edema cutáneo y pulmonar, queratitis, diabetes,  hipertensión arterial, daño renal, paro cardiaco y muerte</t>
  </si>
  <si>
    <t>EPP</t>
  </si>
  <si>
    <t>Paro cardíaco y muerte por insuficiencia respiratoria severa causada por hipoxemia y daño multisistémico.</t>
  </si>
  <si>
    <t>Continuar con la ejecucción de programa de riesgos quimico</t>
  </si>
  <si>
    <t xml:space="preserve">EFICACIA DEL CONTROL: Se evidencia eficacia del control con relacion al peligro quìmico, dado que no se han presentado accidentes de trabajo en el periodo por riesgo quìmico fecha 30/06/2025 </t>
  </si>
  <si>
    <t>Limpieza y desinfeccion de escritorios</t>
  </si>
  <si>
    <t>Uso de elementos de aislamiento como medidas de protección para la prevención de enfermedades infecciosas.</t>
  </si>
  <si>
    <r>
      <rPr>
        <b/>
        <sz val="10"/>
        <color theme="1"/>
        <rFont val="Arial"/>
        <family val="2"/>
      </rPr>
      <t>QUÍMICO:</t>
    </r>
    <r>
      <rPr>
        <sz val="10"/>
        <color theme="1"/>
        <rFont val="Arial"/>
        <family val="2"/>
      </rPr>
      <t xml:space="preserve"> Líquidos (nieblas y rocíos)</t>
    </r>
  </si>
  <si>
    <t xml:space="preserve"> 
Dermatitis, irritación de la nariz, garganta y vías respiratorias superiores, enfermedades pulmonares.</t>
  </si>
  <si>
    <t>Protocolo de Bioseguridad.
Fichas de Seguridad.
Matriz de compatibilidad.</t>
  </si>
  <si>
    <t>Enfermedades pulmonares crónicas incapacitantes y complicaciones respiratorias severas que pueden llevar a insuficiencia respiratoria.</t>
  </si>
  <si>
    <t>atención a usuarios, trabajo en las intalaciones, reuniones con colaboradores de otras sedes y reuniones de representación por parte de la entidad, manejo de documenos archivados por mucho tiempo.</t>
  </si>
  <si>
    <t xml:space="preserve">
Exposicion a el hollín de diesel, polvo de vías.
Desplazamientos entre sedes caminando o en vehiculo.</t>
  </si>
  <si>
    <r>
      <t xml:space="preserve">QUÍMICO: </t>
    </r>
    <r>
      <rPr>
        <sz val="10"/>
        <color theme="1"/>
        <rFont val="Arial"/>
        <family val="2"/>
      </rPr>
      <t>Material Particulado</t>
    </r>
  </si>
  <si>
    <t xml:space="preserve"> 
Molestias y lesiones oculares, enfermedades  respiratorias, disminución de la capacidad pulmonar, EPOC, cáncer</t>
  </si>
  <si>
    <t>Cáncer y enfermedades respiratorias crónicas graves, como EPOC, que resultan en insuficiencia pulmonar y deterioro irreversible de la calidad de vida.</t>
  </si>
  <si>
    <t>Ver matriz de Elementos de Protección Personal.
Guantes de Vinilo transparentes , para manipulación de archivo.</t>
  </si>
  <si>
    <t>Polvo por manejo de documentación (expedientes o soportes de usuarios(as)
Polvos derivados de los productos utilizados para limpieza..</t>
  </si>
  <si>
    <r>
      <rPr>
        <b/>
        <sz val="10"/>
        <color theme="1"/>
        <rFont val="Arial"/>
        <family val="2"/>
      </rPr>
      <t xml:space="preserve">QUÍMICO: </t>
    </r>
    <r>
      <rPr>
        <sz val="10"/>
        <color theme="1"/>
        <rFont val="Arial"/>
        <family val="2"/>
      </rPr>
      <t>Polvos orgánicos e inorgánicos.</t>
    </r>
  </si>
  <si>
    <t>Verificacion de actividades de acuerdo a sus cargo</t>
  </si>
  <si>
    <t xml:space="preserve">
Carencia asistencial a cargos profesionales cuando se realizan concursos y cambio entre los colaboradores de la personeria
 </t>
  </si>
  <si>
    <r>
      <rPr>
        <b/>
        <sz val="10"/>
        <color theme="1"/>
        <rFont val="Arial"/>
        <family val="2"/>
      </rPr>
      <t>PSICOSOCIAL:</t>
    </r>
    <r>
      <rPr>
        <sz val="10"/>
        <color theme="1"/>
        <rFont val="Arial"/>
        <family val="2"/>
      </rPr>
      <t xml:space="preserve"> Sobrecarga de trabajo.</t>
    </r>
  </si>
  <si>
    <t>Estrés, dolores de cabeza, tensión muscular, problemas digestivos, cardiovasculares</t>
  </si>
  <si>
    <t xml:space="preserve">Programas de Bienestar
Intervención psicosocial individual y colectiva. </t>
  </si>
  <si>
    <t>Pausas cognitivas
Acompañamiento emocionales individuales</t>
  </si>
  <si>
    <t>Síntomas físicos, relacionados con estados de estrés.
Síntomas psicológicos, referentes al estado de ánimo (depresión, ansiedad, burnout).
Síntomas adaptativos, atendiendo a situaciones estresantes.</t>
  </si>
  <si>
    <t>Continuar con la ejecución del Programar y ejecutar actividades a través del Sistema de Vigilancia Epidemiológico de Intervención al Riesgo Psicosocial.
Aplicar encuesta de clima organizacional y batería de Riesgo Psicosocial.</t>
  </si>
  <si>
    <t xml:space="preserve">EFICACIA DEL CONTROL: Se evidencia eficacia del control con relacion al peligro psicosocial, dado que no se han presentado accidentes de trabajo en el periodo por riesgo psicosocial fecha 30/06/2025 </t>
  </si>
  <si>
    <t>Realizar actividades que como personero perjudican el desempeñ de la personeria local</t>
  </si>
  <si>
    <t>Existen táreas que requieren conocimiento especifico y se dificulta  la curva de aprendizaje porque su perfil profesional no corresponde. Esto debido a los traslados de dependencia o al ingreso de nuevos cargos por concurso público.</t>
  </si>
  <si>
    <r>
      <rPr>
        <b/>
        <sz val="10"/>
        <color theme="1"/>
        <rFont val="Arial"/>
        <family val="2"/>
      </rPr>
      <t xml:space="preserve">PSICOSOCIAL: </t>
    </r>
    <r>
      <rPr>
        <sz val="10"/>
        <color theme="1"/>
        <rFont val="Arial"/>
        <family val="2"/>
      </rPr>
      <t>Capacitación insuficiente</t>
    </r>
  </si>
  <si>
    <t>Desmotivación, incumplimiento de la táreas, desconcentración, estrés , ansiedad.</t>
  </si>
  <si>
    <t xml:space="preserve">Programas de Bienestar 
Intervención psicosocial individual y colectiva. </t>
  </si>
  <si>
    <t xml:space="preserve">Uso de plataformas para envio de casos e informes de la personeria </t>
  </si>
  <si>
    <t>Manejo de diferentes plataformas (cargue de información a Sirius, Sinproc Drive, entre otros).
Los(as) funcionarios(as) manifiestan episodios de estrés por la lentitud de sus equipos de cómputo , a veces se reinician mientras se está atendiendo a los(as) usuarios(as)(as).
Labores operativas de Ministerio Público</t>
  </si>
  <si>
    <t>PSICOSOCIAL: Condiciones de la tárea</t>
  </si>
  <si>
    <t>Cefaleas, alteraciones visuales, Falta de concentración, dolor de cabeza, irritabilidad.</t>
  </si>
  <si>
    <t xml:space="preserve"> Pausas cognitivas
 Acompañamiento emocionales individuales</t>
  </si>
  <si>
    <t>Asistencia a reuniones y desplazamientos entre sedes.</t>
  </si>
  <si>
    <t>Jornadas extendidas por representación de la personeria en comites, y actividades donde se requiera la presencia.
Ocasionalmente se extienden las jornadas de los operativos que realiza el Ministerio Público y de las personas que apoyan al Personero Local.</t>
  </si>
  <si>
    <r>
      <rPr>
        <b/>
        <sz val="10"/>
        <color theme="1"/>
        <rFont val="Arial"/>
        <family val="2"/>
      </rPr>
      <t>PSICOSOCIAL:</t>
    </r>
    <r>
      <rPr>
        <sz val="10"/>
        <color theme="1"/>
        <rFont val="Arial"/>
        <family val="2"/>
      </rPr>
      <t xml:space="preserve"> Jornada de trabajo.</t>
    </r>
  </si>
  <si>
    <t xml:space="preserve">Actividades de digitación, uso de mouse, 
</t>
  </si>
  <si>
    <r>
      <rPr>
        <b/>
        <sz val="10"/>
        <color theme="1"/>
        <rFont val="Arial"/>
        <family val="2"/>
      </rPr>
      <t xml:space="preserve">BIOMECÁNICO: </t>
    </r>
    <r>
      <rPr>
        <sz val="10"/>
        <color theme="1"/>
        <rFont val="Arial"/>
        <family val="2"/>
      </rPr>
      <t>Movimiento repetitivo</t>
    </r>
  </si>
  <si>
    <t>Lesiones musculoesqueléticas (tendinitis, lesiones en músculos y ligamentos).
Dolores crónicos en muñecas, hombros, cuello y espalda.
Síndrome del túnel carpiano (dolor y entumecimiento en las muñecas).
Fatiga muscular.
Disminución de la movilidad en las áreas afectadas.</t>
  </si>
  <si>
    <t xml:space="preserve">
Elementos ergonómicos (reposa pies, bases monitor, archivadores, sillas ergonómicas, entre otros).</t>
  </si>
  <si>
    <t>Pausas activas
Capacitación en Higiene Postural</t>
  </si>
  <si>
    <t>M</t>
  </si>
  <si>
    <t>II</t>
  </si>
  <si>
    <t>Hipercifosis, hiperlordosis, escoliosis o rectificación cervical, dorsal y/o lumbar, o alguna otra enfermedad que afecte tu columna.
Hinchazón de piernas o pies, aparición de varices, tendinitis, fascitis plantar (inflamación en la zona del arco del pie), juanetes, molestias en rodillas, problemas cervicales y dolores musculares, entre otras cosas.</t>
  </si>
  <si>
    <t>Intervenciones de mantenimiento a equipos de oficina.</t>
  </si>
  <si>
    <t>Realizar Inspecciones de Puesto de Trabajo. 
Continuar con la ejecución actividades para el Sistema de Vigilancia para prevención del Riesgo Biomecánico- Osteomuscular.
Suministrar los elementos de confort aplicables.</t>
  </si>
  <si>
    <t xml:space="preserve">Ver matriz de Elementos de Protección Personal.
</t>
  </si>
  <si>
    <t>Durante el segundo semestre del año 2024 se presentaron cuatro accidentescon relación al peligro biomecanico vs un accidente primer semestre año 2025</t>
  </si>
  <si>
    <t>Asistencia a reuniones, entrega de informes, actividades laborales en oficina durane la jornada laboral</t>
  </si>
  <si>
    <t xml:space="preserve">Postura sedente en labores administrativas y bípeda en operativos de Ministerio Público, de más del 75% del tiempo de la jornada laboral.
</t>
  </si>
  <si>
    <r>
      <rPr>
        <b/>
        <sz val="10"/>
        <color theme="1"/>
        <rFont val="Arial"/>
        <family val="2"/>
      </rPr>
      <t>BIOMECÁNICO</t>
    </r>
    <r>
      <rPr>
        <sz val="10"/>
        <color theme="1"/>
        <rFont val="Arial"/>
        <family val="2"/>
      </rPr>
      <t>: Postura (prolongada, mantenida, forzada, anti gravitacionales)</t>
    </r>
  </si>
  <si>
    <t xml:space="preserve">Dolores musculares en espalda, cuello y hombros.
Lesiones en la columna (hipercifosis, escoliosis).
Fatiga muscular por esfuerzo prolongado.
Problemas circulatorios (hinchazón en piernas y pies).
Síndrome del túnel carpiano por posturas forzadas.
Problemas respiratorios por postura encorvada.
</t>
  </si>
  <si>
    <t>Pausas activas
Capacitación en Higiene Postural.
Programa de estilos de vida saludable.</t>
  </si>
  <si>
    <t>lesiones crónicas en la columna vertebral, como hernias discales o desviaciones permanentes (como escoliosis o lordosis), que pueden causar dolores persistentes e incapacidad funcional a largo plazo, limitando gravemente la movilidad y la calidad de vida.</t>
  </si>
  <si>
    <t>Busqueda de archivos anteriores que requieren de seguimiento o cierre.</t>
  </si>
  <si>
    <t>Busqueda de documentos en cajas de archivo manipulación de cajas con grandes dimensiones y peso.</t>
  </si>
  <si>
    <r>
      <rPr>
        <b/>
        <sz val="10"/>
        <color theme="1"/>
        <rFont val="Arial"/>
        <family val="2"/>
      </rPr>
      <t xml:space="preserve">BIOMECÁNICO: </t>
    </r>
    <r>
      <rPr>
        <sz val="10"/>
        <color theme="1"/>
        <rFont val="Arial"/>
        <family val="2"/>
      </rPr>
      <t>manipulacion de cargas</t>
    </r>
  </si>
  <si>
    <t>Manipulacion y archivo de documentos</t>
  </si>
  <si>
    <t xml:space="preserve">Se realiza esfuerzo muscular, y posturas prolongadas, durante la participación de actividades deportivas. </t>
  </si>
  <si>
    <r>
      <t>BIOMECÁNICO:</t>
    </r>
    <r>
      <rPr>
        <sz val="10"/>
        <color rgb="FF000000"/>
        <rFont val="Arial"/>
        <family val="2"/>
      </rPr>
      <t xml:space="preserve"> Postura (prolongada, mantenida, forzada, anti gravitacionales), esfuerzo.</t>
    </r>
  </si>
  <si>
    <t xml:space="preserve">Lesiones musculares (distensiones, esguinces).
Dolores articulares (rodillas, codos).
Fatiga muscular por esfuerzo continuo.
Inflamación y tendinitis por movimientos repetitivos.
Deshidratación y calambres por falta de líquidos.
Sobrecarga en la columna por malas posturas.
Lesiones por sobreentrenamiento.
</t>
  </si>
  <si>
    <t>B</t>
  </si>
  <si>
    <t>III</t>
  </si>
  <si>
    <t>lesiones graves y crónicas, como desgarros musculares, hernias discales en la columna o tendinitis severa, que pueden llevar a discapacidad permanente o limitación funcional a largo plazo, afectando de manera significativa la movilidad y calidad de vida.</t>
  </si>
  <si>
    <t xml:space="preserve">Realizar Inspecciones de Puesto de Trabajo. 
Continuar con la ejecución actividades para el Sistema de Vigilancia para prevención del Riesgo Biomecánico- Osteomuscular.
Suministrar los elementos de confort aplicables.
Actualizar la matriz de peligros, evaluación y 
valoración de riesgos de acuerdo con el evento ocurrido.
Diseñar, implementar y divulgar herramienta que 
permita la evaluación de las condiciones físicas y la experiencia de los funcionarios (a) interesados (a) en participar 
en el curso de fútbol.
Garantizar cronograma de capacitación a los 
funcionarios (a) respecto a autocuidado frente a la participación de actividades deportivas.
 Acompañamiento emocional en caso de ser solicitado 
por los funcionarios (as)
Divulgar la lección aprendida.
 Diseñar, actualizar programa de 
prevención de accidentes deportivos laborales, que incluya requisitos de participación por parte de los funcionarios
(estado de salud, vestuario, calentamiento entre otros).
Realizar reinducción a la funcionaria en el 
sistema de gestión de seguridad y salud en el trabajo.
</t>
  </si>
  <si>
    <t xml:space="preserve">Uso de herramientas de oficina (tijeras, saca ganchos, perforadoras, cosedora manual,etc).
</t>
  </si>
  <si>
    <r>
      <rPr>
        <b/>
        <sz val="10"/>
        <color theme="1"/>
        <rFont val="Arial"/>
        <family val="2"/>
      </rPr>
      <t>CONDICIONES DE SEGURIDAD:</t>
    </r>
    <r>
      <rPr>
        <sz val="10"/>
        <color theme="1"/>
        <rFont val="Arial"/>
        <family val="2"/>
      </rPr>
      <t xml:space="preserve"> Mecánico (elementos o partes de maquinas, herramientas, equipos, piezas a trabajar, materiales proyectados, solidos o fluidos)</t>
    </r>
  </si>
  <si>
    <t>Lesiones físicas (cortes, golpes, amputaciones).
Quemaduras por superficies calientes o materiales proyectados.
Pérdida auditiva por ruido excesivo.
Inhalación de partículas o vapores peligrosos.</t>
  </si>
  <si>
    <t>Amputaciones: Pérdida permanente de extremidades.
Quemaduras graves: Daño profundo con riesgo de infección y cicatrices severas.
Sordera total: Pérdida irreversible de audición.
Enfermedades respiratorias: Condiciones crónicas o mortales como cáncer de pulmón o silicosis.</t>
  </si>
  <si>
    <t>Realizar capacitación de autocuidado 
Reforzar el reporte de actos y condiciones inseguras</t>
  </si>
  <si>
    <t>EFICACIA DEL CONTROL: Se evidencia eficacia del control con relacion al peligro mecánico, dado que no se han presentado accidentes de trabajo en el periodo por riesgo mecánico fecha 30/06/2025</t>
  </si>
  <si>
    <t>Corto circuito de equipos eléctricos. Fallas eletricas en equipos o cableador de las oficinas
Elementos de extinción presurizados.</t>
  </si>
  <si>
    <r>
      <rPr>
        <b/>
        <sz val="10"/>
        <color theme="1"/>
        <rFont val="Arial"/>
        <family val="2"/>
      </rPr>
      <t>CONDICIONES DE SEGURIDAD</t>
    </r>
    <r>
      <rPr>
        <sz val="10"/>
        <color theme="1"/>
        <rFont val="Arial"/>
        <family val="2"/>
      </rPr>
      <t>: Tecnológico (explosión, fuga, derrame, incendio)</t>
    </r>
  </si>
  <si>
    <t>Explosión: Daños estructurales, lesiones graves, interrupción de operaciones.
Fuga: Contaminación ambiental, intoxicaciones, riesgo de incendios.
Derrame: Contaminación, accidentes por resbalones, costos de limpieza.
Incendio: Pérdida de vidas, daños materiales, emisión de humos tóxicos.</t>
  </si>
  <si>
    <t>Inspecciones locativas</t>
  </si>
  <si>
    <t>Capacitación</t>
  </si>
  <si>
    <t>Explosión:
Lesiones graves o mortales: Amputaciones, quemaduras de tercer grado, trauma por onda expansiva.
Impacto psicológico: Estrés postraumático y ansiedad.
Fuga:
Intoxicación: Daño respiratorio severo, envenenamiento o muerte por exposición a sustancias químicas.
Afectaciones crónicas: Enfermedades respiratorias o neurológicas.
Derrame:
Contacto químico: Quemaduras en piel, ojos o mucosas.
Resbalones: Lesiones musculoesqueléticas, fracturas o golpes severos.
Incendio:
Quemaduras: Daño irreversible en tejidos o desfiguraciones.
Asfixia: Muerte por inhalación de humo o gases tóxicos.</t>
  </si>
  <si>
    <t>Mantenimiento periódico a conexiones eléctricas, equipos electricos e instalación bajo reglamento técnico.
Inspección a elementos de emergencia
Brigada de emergencias.</t>
  </si>
  <si>
    <t xml:space="preserve">EFICACIA DEL CONTROL: Se evidencia eficacia del control con relacion al peligro condiciones de seguridad tecnologico, dado que no se han presentado accidentes de trabajo en el periodo 30/06/2025 </t>
  </si>
  <si>
    <t xml:space="preserve">Revision de casos, revision de documentos, atención a usuarios en otros niveles </t>
  </si>
  <si>
    <t>Conexión de equipos eléctricos a tomacorrientes. Contacto con partes eléctricas de los mismos, cableado expuesto sin canaletas.</t>
  </si>
  <si>
    <r>
      <rPr>
        <b/>
        <sz val="10"/>
        <color theme="1"/>
        <rFont val="Arial"/>
        <family val="2"/>
      </rPr>
      <t>CONDICIONES DE SEGURIDAD</t>
    </r>
    <r>
      <rPr>
        <sz val="10"/>
        <color theme="1"/>
        <rFont val="Arial"/>
        <family val="2"/>
      </rPr>
      <t>: Eléctrico (alta y baja tensión, estática)</t>
    </r>
  </si>
  <si>
    <t>Alta tensión:
Electrocución: Lesiones graves o muerte por paso de corriente a través del cuerpo.
Quemaduras: Internas y externas, por arco eléctrico o contacto directo.
Explosión o incendio: Por cortocircuitos o sobrecargas.
Baja tensión:
Descargas eléctricas: Espasmos musculares, caídas o pérdida temporal de conciencia.
Daños internos: Alteraciones cardíacas o nerviosas en casos prolongados.
Electricidad estática:
Chispas: Riesgo de ignición en ambientes con materiales inflamables.
Descargas leves: Incomodidad, pero riesgo bajo en condiciones normales.</t>
  </si>
  <si>
    <t>Alta tensión:
Muerte por electrocución.
Quemaduras graves: Daño irreversible en órganos y tejidos.
Explosión o incendio: Fatalidades múltiples y destrucción de infraestructura.
Baja tensión:
Paro cardíaco: Por alteración del ritmo cardíaco (fibrilación ventricular).
Lesiones graves: Por caídas o golpes tras una descarga eléctrica.
Electricidad estática:
Explosión o incendio: En ambientes con materiales inflamables, causando lesiones severas o muerte.</t>
  </si>
  <si>
    <t>Mantenimiento periódico a conexiones eléctricas e instalación bajo reglamento técnico.</t>
  </si>
  <si>
    <t xml:space="preserve">EFICACIA DEL CONTROL: Se evidencia eficacia del control con relacion al peligro eléctrico, dado que no se han presentado accidentes de trabajo en el periodo por riesgo biologico fecha 30/06/2025		</t>
  </si>
  <si>
    <t>Desplazamientos por la instalaciones uso de escaleras, uso de rampas , ingreso a otras áreas, señalizacion de salida de emergencia.         Rampas sin cintas antidelizantes , sin barandas de soporte en los baños</t>
  </si>
  <si>
    <r>
      <rPr>
        <b/>
        <sz val="10"/>
        <color theme="1"/>
        <rFont val="Arial"/>
        <family val="2"/>
      </rPr>
      <t>CONDICIONES DE SEGURIDAD</t>
    </r>
    <r>
      <rPr>
        <sz val="10"/>
        <color theme="1"/>
        <rFont val="Arial"/>
        <family val="2"/>
      </rPr>
      <t xml:space="preserve">: Locativo (almacenamiento, superficies de trabajo
(irregularidades, deslizantes, con diferencia del nivel) condiciones de orden y aseo, caídas de objeto)                                         </t>
    </r>
  </si>
  <si>
    <t xml:space="preserve">Almacenamiento inadecuado:
Caída de objetos pesados, causando lesiones graves (fracturas, golpes en la cabeza).
Obstaculización de salidas de emergencia o rutas de evacuación.
Superficies de trabajo:
Irregularidades: Tropiezos y caídas, con posibles esguinces o fracturas.
Superficies deslizantes: Resbalones que pueden provocar lesiones musculoesqueléticas.
Diferencia de niveles: Caídas desde alturas o desniveles, resultando en traumatismos graves.
Condiciones de orden y aseo:
Acumulación de objetos o materiales: Riesgo de tropiezos o bloqueo de áreas.
Superficies sucias o con líquidos: Incremento del riesgo de resbalones y caídas.
Caídas de objetos:
Golpes en extremidades o cabeza, que pueden derivar en fracturas, contusiones o incluso lesiones mortales.. </t>
  </si>
  <si>
    <t xml:space="preserve"> Instalacion de cintas antideslizantes</t>
  </si>
  <si>
    <t xml:space="preserve">Informe de Accesibilidad.
Programa de Inspecciones. 
Señalizacion en rampas y pasamanos </t>
  </si>
  <si>
    <t>Calzado adecuado (antideslizante) 
 uso de pasamanos  Capacitacion</t>
  </si>
  <si>
    <t>Almacenamiento: Muerte o lesiones graves por caída de objetos pesados.
Superficies de trabajo: Fracturas, trauma craneal o lesiones fatales por caídas.
Orden y aseo: Bloqueo de evacuaciones o resbalones que pueden ser incapacitantes o mortales.
Caídas de objetos: Traumatismo craneal severo, fracturas múltiples o muerte.</t>
  </si>
  <si>
    <t xml:space="preserve">Realizar capacitación de autocuidado 
Reforzar el reporte de actos y condiciones inseguras
Actualizar la matriz de peligros, evaluación y valoración de riesgos de acuerdo con el evento ocurrido
Instalar señalizacion en zonas comunes donde se identifique la presencia de rampas y pasamanos.
Reinduccion al cargo y normas SST
Divulgar la lección aprendida.
Solicitud para el reforzamiento la señalizacion en las zonas donde hay rampas a la Subdirección de 
gestion documental y recursos físicos
Pieza informativa sobre movimientos seguros - Autocuidado - evitar distracciones al caminar
Capacitación a los funcionarios de los pisos 11 12 y 13 del CAC sobre el uso del pasamanos
Solicitud de instalación de cintas antideslizantes
Identificar estos actos y condiciones subestándar para implementar medidas correctivas y prevenir 
futuros accidentes. (lección aprendida)
</t>
  </si>
  <si>
    <t>Se presentaron ocho accidentes con relación al peligro condiciones de seguridad  locativo durante el segundo semestre del año 2024 vs ocho accidentes primer semestre año 2025</t>
  </si>
  <si>
    <t>Asistencia a reuniones,Comites y apoyo en otras entidades y reuniones fuera de las instalaciones.</t>
  </si>
  <si>
    <t xml:space="preserve">Manejo de estantes archivadores o de almacenamiento de sustancias químicas. Objetos que caen de estantes (no se encuentran anclados). </t>
  </si>
  <si>
    <r>
      <rPr>
        <b/>
        <sz val="10"/>
        <color theme="1"/>
        <rFont val="Arial"/>
        <family val="2"/>
      </rPr>
      <t>CONDICIONES DE SEGURIDAD:</t>
    </r>
    <r>
      <rPr>
        <sz val="10"/>
        <color theme="1"/>
        <rFont val="Arial"/>
        <family val="2"/>
      </rPr>
      <t xml:space="preserve"> Locativo (Objetos que caen, ruedan, se deslizan, se movilizan).  </t>
    </r>
  </si>
  <si>
    <t>Caídas de objetos: Golpes, fracturas o traumatismos graves.
Objetos que ruedan: Atrapamientos o lesiones por impacto.
Objetos que se deslizan: Golpes, cortes o pérdida de control al manipularlos.
Objetos movilizados: Aplastamientos o atrapamientos con lesiones graves o fatales.</t>
  </si>
  <si>
    <t>Seguros fijadores de estantes.</t>
  </si>
  <si>
    <t>Caídas de objetos: Muerte o traumatismo craneal severo.
Objetos que ruedan: Amputaciones o fracturas graves.
Objetos que se deslizan: Cortes profundos o pérdida de extremidades.
Objetos movilizados: Aplastamientos fatales o lesiones permanentes.</t>
  </si>
  <si>
    <t>Se presentaron ocho accidentes con realción al peligro condiciones de seguridad  locativo durante el segundo semestre del año 2024 vs ocho accidentes primer semestre año 2025</t>
  </si>
  <si>
    <t>Exposición a  atracos, robos, atentados y asaltos, por aumento de delinciencia en la localidad
Alteración del orden público.
Agresión verbal o física por parte de los ciudadanos durante el Acompañamiento a diligencias, marchas.</t>
  </si>
  <si>
    <r>
      <rPr>
        <b/>
        <sz val="10"/>
        <color theme="1"/>
        <rFont val="Arial"/>
        <family val="2"/>
      </rPr>
      <t>CONDICIONES DE SEGURIDAD:</t>
    </r>
    <r>
      <rPr>
        <sz val="10"/>
        <color theme="1"/>
        <rFont val="Arial"/>
        <family val="2"/>
      </rPr>
      <t xml:space="preserve"> Públicos (Robos, atracos, asaltos, atentados, desorden público, etc.).</t>
    </r>
  </si>
  <si>
    <t xml:space="preserve">Robos o asaltos: Lesiones, estrés postraumático y pérdida de bienes.
Atentados: Lesiones graves, daños materiales y pánico colectivo.
Desorden público: Lesiones, interrupción de actividades y daños a la infraestructura.
</t>
  </si>
  <si>
    <t>En algunas actividades hay acompañamiento de la Policía Nacional</t>
  </si>
  <si>
    <t>Identificación como funcionario de la Personería Distrital (carnet, chaqueta institucional)</t>
  </si>
  <si>
    <t>Robos o asaltos: Muerte, lesiones permanentes y estrés postraumático severo.
Atentados: Pérdida de vidas, destrucción total y trauma psicológico colectivo.
Desorden público: Fatalidades, caos generalizado y trastornos emocionales prolongados.
Accidentes de tránsito:
Lesiones graves, discapacidad permanente o muerte.</t>
  </si>
  <si>
    <t xml:space="preserve">Establecer protocolos de riesgos publico
Realizar capacitacion enfocadas al riesgo </t>
  </si>
  <si>
    <t>Durante el segundo semestre del año 2024 se presento un accidente de trabajo por peligro público vs un accidente durante primer semestre del año 2025</t>
  </si>
  <si>
    <t>Participación en actividades deportivas en la cuales se usen objetos que puedan golpear y lastimar el cuerpo. ( Ejemplo: Balones, argollas de rana, bolirana, disco metalico de tejo entre otros).</t>
  </si>
  <si>
    <r>
      <rPr>
        <b/>
        <sz val="10"/>
        <color theme="1"/>
        <rFont val="Arial"/>
        <family val="2"/>
      </rPr>
      <t>CONDICIONES DE SEGURIDAD:</t>
    </r>
    <r>
      <rPr>
        <sz val="10"/>
        <color theme="1"/>
        <rFont val="Arial"/>
        <family val="2"/>
      </rPr>
      <t xml:space="preserve"> Objetos que caen, ruedan, se deslizan, se movilizan.  </t>
    </r>
  </si>
  <si>
    <t>Heridas en manos , golpes manos y dedos de las manos, golpes miembros superiores, amputaciones, laceraciones miembros inferiores y superiores, fracturas en miembros superiores, golpes en  la parte posterior del torax.</t>
  </si>
  <si>
    <t xml:space="preserve">Lesiones graves o permanentes, como amputaciones, fracturas incapacitantes y trauma físico severo en extremidades y torso, con posible pérdida funcional o discapacidad.
</t>
  </si>
  <si>
    <t>Equipo de protección personal (EPP):
Usar cascos, protectores de manos, rodillas y codos, según la actividad.
Espacios seguros:
Asegurar que el área de juego esté libre de obstáculos y bien delimitada.
Revisión de materiales:
Inspeccionar previamente los objetos deportivos (balones, discos, etc.) para verificar su buen estado.
Capacitación:
Ofrecer instrucciones claras sobre el uso seguro de los objetos y las reglas del juego.
Supervisión:
Contar con un instructor o persona responsable para garantizar el cumplimiento de las normas de seguridad.
Distancias adecuadas:
Mantener espacio suficiente entre los participantes para evitar colisiones o golpes.
Botiquín de primeros auxilios:
Tener un kit de emergencias disponible en el lugar.</t>
  </si>
  <si>
    <t xml:space="preserve">Irregularidades en pavimento de la via, áreas deslizantes, con diferencia del nivel condiciones de orden y aseo, caídas de objeto, condiciones de vegetacion en terrenos de eventos deportivos </t>
  </si>
  <si>
    <r>
      <rPr>
        <b/>
        <sz val="10"/>
        <color theme="1"/>
        <rFont val="Arial"/>
        <family val="2"/>
      </rPr>
      <t>CONDICIONES DE SEGURIDAD</t>
    </r>
    <r>
      <rPr>
        <sz val="10"/>
        <color theme="1"/>
        <rFont val="Arial"/>
        <family val="2"/>
      </rPr>
      <t xml:space="preserve">: Locativo 
</t>
    </r>
  </si>
  <si>
    <t>fractuas en miembros superiores e inferiores, laseraciones en rodillas, hombros miembros supeiores, esguinse en tobillo.</t>
  </si>
  <si>
    <t>Se presentaron ocho accidentes con realación al peligro condiciones de seguridad  locativo durante el segundo semestre del año 2024 vs ocho accidentes primer semestre año 2025</t>
  </si>
  <si>
    <t>Desplazamientos entre sedes, desplazamientos entre sedes, atención a usuarios.</t>
  </si>
  <si>
    <t xml:space="preserve">
Desplazamiento de los funcionarios (as) y contratistas  dentro de la ciudad por necesidad de notificaciones o acompañamiento operativos de Ministerio Público, expuestos a choques o accidentes en vehículo y/o transporte público o a pie. Suministro ocasional de vehículos de la Entidad.</t>
  </si>
  <si>
    <r>
      <rPr>
        <b/>
        <sz val="10"/>
        <color theme="1"/>
        <rFont val="Arial"/>
        <family val="2"/>
      </rPr>
      <t>CONDICIONES DE SEGURIDAD:</t>
    </r>
    <r>
      <rPr>
        <sz val="10"/>
        <color theme="1"/>
        <rFont val="Arial"/>
        <family val="2"/>
      </rPr>
      <t xml:space="preserve"> Accidentes de tránsito</t>
    </r>
  </si>
  <si>
    <t>Lesiones físicas:
Contusiones, fracturas, amputaciones o traumatismos severos.
Fallecimiento:
Muerte de conductores, pasajeros o peatones.
Daños psicológicos:
Estrés postraumático, ansiedad o miedo al conducir.
Daños materiales:
Pérdidas económicas por daños a vehículos, infraestructura o bienes.
Impacto social:
Alteración de la movilidad y afectación a la comunidad cercana.
Consecuencias legales:
Multas, juicios o privación de la libertad por responsabilidades en el accidente.</t>
  </si>
  <si>
    <t>Solicitud de vehículos institucionales</t>
  </si>
  <si>
    <t>Pérdida de vidas humanas, lesiones graves con discapacidad permanente y trauma psicológico severo, junto con daños materiales significativos y consecuencias legales críticas.</t>
  </si>
  <si>
    <t xml:space="preserve">Manatenimiento preventivo y correctivo de los vehiculos </t>
  </si>
  <si>
    <t xml:space="preserve">EFICACIA DEL CONTROL: Se evidencia eficacia del control con relacion al peligro condicones de seguridad accidentes de transito, dado que no se han presentado accidentes de trabajo en el periodo con realción al peligro a la  fecha 30/06/2025 		</t>
  </si>
  <si>
    <t xml:space="preserve">Participacion en representación de la personeria en actividades deportivas </t>
  </si>
  <si>
    <t xml:space="preserve">
Exposición a bocinas de sonido o parlantes durante  Participación en actividades recreativas y/o  deportivas.</t>
  </si>
  <si>
    <r>
      <t>FÍSICO:</t>
    </r>
    <r>
      <rPr>
        <sz val="10"/>
        <color theme="1"/>
        <rFont val="Arial"/>
        <family val="2"/>
      </rPr>
      <t xml:space="preserve"> Ruido (Impacto intermitente y continuo)</t>
    </r>
    <r>
      <rPr>
        <b/>
        <sz val="10"/>
        <color theme="1"/>
        <rFont val="Arial"/>
        <family val="2"/>
      </rPr>
      <t xml:space="preserve"> </t>
    </r>
    <r>
      <rPr>
        <sz val="10"/>
        <color theme="1"/>
        <rFont val="Arial"/>
        <family val="2"/>
      </rPr>
      <t>Ruido en a vias de la ciudad en general alto volumen en animaciones y eventos.</t>
    </r>
  </si>
  <si>
    <t>Se podria percibir un disconfort termico durante la  Participación en actividades deportivas por cambios de clima y desarrollo de actividades en otros municipios del departamento.</t>
  </si>
  <si>
    <t>El personal debe asistir a  las actividades recreativas con ropa adecuada.</t>
  </si>
  <si>
    <t xml:space="preserve">NO </t>
  </si>
  <si>
    <t>Durante la Participación en actividades deportivas a espacios abiertos y en temporadas soleadas.</t>
  </si>
  <si>
    <t>El personal debe asistir a  las actividades recreativas con ropa adecuada. Se recomienda uso de bloqueador.</t>
  </si>
  <si>
    <t>NA</t>
  </si>
  <si>
    <t>Uso de bloqueador Solar y prendas de manga larga.</t>
  </si>
  <si>
    <t>Durante la participación en actividades deportivas en espacios abiertos, y que la  exposición sea prolongada.</t>
  </si>
  <si>
    <r>
      <rPr>
        <b/>
        <sz val="10"/>
        <color theme="1"/>
        <rFont val="Arial"/>
        <family val="2"/>
      </rPr>
      <t>QUÍMICO:</t>
    </r>
    <r>
      <rPr>
        <sz val="10"/>
        <color theme="1"/>
        <rFont val="Arial"/>
        <family val="2"/>
      </rPr>
      <t xml:space="preserve"> Polvos orgánicos e inorgánicos.</t>
    </r>
  </si>
  <si>
    <t xml:space="preserve"> Molestias y lesiones oculares, enfermedades  respiratorias, disminución de la capacidad pulmonar, EPOC.</t>
  </si>
  <si>
    <t>Insuficiencia respiratoria crónica o fallo multiorgánico por complicaciones graves de las enfermedades respiratorias y digestivas.</t>
  </si>
  <si>
    <t>Al participar en actividades recreativas, deportivas y culturales en representación de la entidad.</t>
  </si>
  <si>
    <r>
      <rPr>
        <b/>
        <sz val="10"/>
        <color theme="1"/>
        <rFont val="Arial"/>
        <family val="2"/>
      </rPr>
      <t>FENOMENOS NATURALES</t>
    </r>
    <r>
      <rPr>
        <sz val="10"/>
        <color theme="1"/>
        <rFont val="Arial"/>
        <family val="2"/>
      </rPr>
      <t>:</t>
    </r>
    <r>
      <rPr>
        <sz val="10"/>
        <color indexed="8"/>
        <rFont val="Arial"/>
        <family val="2"/>
      </rPr>
      <t xml:space="preserve"> descarga electrica, luvias torrenciales , taponamiento del sistema de desague.</t>
    </r>
  </si>
  <si>
    <t>electrocuciòn, quemaduras graves  amputaciòn, hipotermia.</t>
  </si>
  <si>
    <t xml:space="preserve">N/E
</t>
  </si>
  <si>
    <t>Muerte.</t>
  </si>
  <si>
    <t xml:space="preserve">Plan de Prevención, preparación y respuesta a emergencias,.
Realizar simulacros de emergencias 
</t>
  </si>
  <si>
    <t>EFICACIA DEL CONTROL: Se evidencia eficacia del control con relacion al peligro fenomenos naturales, dado que no se han presentado accidentes de trabajo en el periodo por riesgo fenomenos naturales fecha 30/06/2025</t>
  </si>
  <si>
    <t xml:space="preserve">
Exposición a Fenómenos Naturales debido a posición Geográfica.
Posible inundación por taponamiento de rejillas o alcantarillado debido a la presencia de establecimientos comerciales.
Presencia de vientos fuertes por cercanía a los cerros orientales.
Precipitaciones constantes propias de las condiciones climáticas de la ciudad, con presencia de granizo en algunas ocasiones.
</t>
  </si>
  <si>
    <r>
      <rPr>
        <b/>
        <sz val="10"/>
        <color theme="1"/>
        <rFont val="Arial"/>
        <family val="2"/>
      </rPr>
      <t>FENOMENOS NATURALES</t>
    </r>
    <r>
      <rPr>
        <sz val="10"/>
        <color theme="1"/>
        <rFont val="Arial"/>
        <family val="2"/>
      </rPr>
      <t xml:space="preserve"> :</t>
    </r>
    <r>
      <rPr>
        <sz val="10"/>
        <color indexed="8"/>
        <rFont val="Arial"/>
        <family val="2"/>
      </rPr>
      <t xml:space="preserve"> Sismo, Terremoto, vendaval, Inundación, Derrumbes, Erupciones  y Precipitaciones.</t>
    </r>
  </si>
  <si>
    <t>Golpes, caídas, lesiones, heridas, fracturas, esguinces, contusiones,  accidentes, muerte.</t>
  </si>
  <si>
    <t>Plan de Emergencia de la Entidad y de la local.
Contacto con Estación de Bomberos, Defensa Civil y demás Entidades de apoyo.</t>
  </si>
  <si>
    <t>Grupo de apoyo: Brigada de Emergencia.</t>
  </si>
  <si>
    <t>Acompañar a los diferentes comités, mesas, concejos locales que le sean asignados por el Personero Local, atención a ususrios dentro y fuuera de lasd intalaciones en representación de la personeria.</t>
  </si>
  <si>
    <t>Profesional Especializado, Contratista.</t>
  </si>
  <si>
    <t>atención a usuarios, trabajo en las intalaciones, reuniones entre persoal de a personeria de otras sedes y reuniones de representación por parte de la entidad.</t>
  </si>
  <si>
    <t xml:space="preserve">Gestion de los derechos de petición, por solicitud de las personas e intervenir ante las autoridades competentes cuando sea necesario en defensa de su derecho constitucional. 
</t>
  </si>
  <si>
    <t>Ruidos generados  en la oficina por uso del celular, reproducciones musicales y tonos de voz elevado durante las conversaciones o trafico de la calle.
La Personería Local de Fontibón no  presenta niveles de ruido diferentes a los conversacionales  o los generados por vehículos que transitan por la carrera 100.8.</t>
  </si>
  <si>
    <t xml:space="preserve">Gestion de  los derechos de petición, por solicitud de las personas e intervenir ante las autoridades competentes cuando sea necesario en defensa de su derecho constitucional. 
</t>
  </si>
  <si>
    <t>Sensación de frío en las oficinas 
Acompañamiento en las zonas de la localidad conde se presentan cambios de clima.</t>
  </si>
  <si>
    <t xml:space="preserve">Elaborar los informes de gestión periódicos o especiales que se generen en la Personería Local y realizar la entrega oportuna de los mismos. </t>
  </si>
  <si>
    <t xml:space="preserve">Acompañar a los diferentes comités, mesas, concejos locales que le sean asignados por el Personero Local. </t>
  </si>
  <si>
    <t xml:space="preserve">Inspecciones de Puesto de trabajo.
Ajustar brillo y usar filtros de luz azul.
Aplicar la regla 20-20-20 para descansos visuales.
Mantener buena distancia y posición frente a la pantalla.
Evitar reflejos con iluminación adecuada.
Adoptar una postura ergonómica.
Reducir tiempo de uso continuo.
Realizar chequeos oftalmológicos periódicos.
</t>
  </si>
  <si>
    <t xml:space="preserve">
Alteraciones del orden público (gas lacrimógeno), durante los acompañamientos de Ministerio Público y/o Defensa de Derechos Humanos.
Dentro de las instalaciones de la personería por cercania con bares, establecimientos comerciales.</t>
  </si>
  <si>
    <t xml:space="preserve">Limpieza y desinfeccion de escritorios </t>
  </si>
  <si>
    <t>Limpieza y desinfeccion de escritorios, atención a usuarios recepcion de documentos.</t>
  </si>
  <si>
    <t>Socializar los mecanismos de participación y atención  a la ciudadana.</t>
  </si>
  <si>
    <t xml:space="preserve">
Carencia asistencial a cargos profesionales cuando se realizan concuersos y cambio entre los colaboradores de la personeria
 </t>
  </si>
  <si>
    <t>Elaborar los informes de gestión periódicos o especiales que se generen en la Personería Local y realizar la entrega oportuna de los mismos por diferentes plataformas de la personeria.</t>
  </si>
  <si>
    <t>Asistencia a reuniones y desplazamientos entre sedes.
Acompañar a los diferentes comités, mesas, concejos locales que le sean asignados por el Personero Local.</t>
  </si>
  <si>
    <t xml:space="preserve">Asistencia a reuniones y desplazamientos entre sedes, Gestionar los derechos de petición, por solicitud de las personas e intervenir ante las autoridades competentes cuando sea necesario en defensa de su derecho constitucional. </t>
  </si>
  <si>
    <t xml:space="preserve">Asistencia a reuniones, entrega de informes, actividades laborales en oficina durane la jornada laboral, Elaborar los informes de gestión periódicos o especiales que se generen en la Personería Local y realizar la entrega oportuna de los mismos. </t>
  </si>
  <si>
    <t>Busqueda de archivos anteriores que requieren de seguimiento o cierre, Archivar los informes de gestión periódicos o especiales que se generen en la Personería Local y realizar la entrega oportuna de los mismos.</t>
  </si>
  <si>
    <t>Archivar los informes de gestión periódicos o especiales que se generen en la Personería Local y realizar la entrega oportuna de los mismos.</t>
  </si>
  <si>
    <t>Elaborar los informes de gestión periódicos o especiales que se generen en la Personería Local y realizar la entrega oportuna de los mismos.</t>
  </si>
  <si>
    <t>Revisar las solicitudes de registro de las veedurías ciudadanas y dar traslado de estas a la coordinación de locales o a diferentes áreas internas que requiera despazamiento.</t>
  </si>
  <si>
    <t>Exposición a  atracos, robos, atentados y asaltos. 
Alteración del orden público.
Agresión verbal o física por parte de los ciudadanos durante el Acompañamiento a diligencias, marchas.</t>
  </si>
  <si>
    <t>Al participar en actividades recreativas, deportivas y culturales en representación de la entidad..</t>
  </si>
  <si>
    <t>Acompañar a los diferentes comités, mesas, concejos locales que le sean asignados por el Personero Local, toma de casos y declaraciones en la personeria.</t>
  </si>
  <si>
    <t>Brindar acompañamiento y atención a usuarios,  comités, mesas, concejos locales,  que le sean asignados por el Personero Local.</t>
  </si>
  <si>
    <t xml:space="preserve">Profesional universitario, Contratista. </t>
  </si>
  <si>
    <t>Acompañamiento a los diferentes comités, mesas, concejos locales que le sean asignados por el Personero Local. atención a usuarios, Actividades de oficina.</t>
  </si>
  <si>
    <t xml:space="preserve">Realizar el seguimiento a la prevención y Control de la Función Pública en defensa del interés general y del patrimonio público. </t>
  </si>
  <si>
    <t xml:space="preserve">Incorporar en el sistema de información institucional, cada una de las actuaciones adelantadas, con la oportunidad requerida. </t>
  </si>
  <si>
    <t xml:space="preserve">limpieza y desinfeccion de escritorios </t>
  </si>
  <si>
    <t>limpieza y desinfeccion de escritorios, atención a usuarios recepcion de documentos.</t>
  </si>
  <si>
    <t xml:space="preserve">Socializar los mecanismos de participación ciudadana en la localidad. Incorporar en el sistema de información institucional, cada una de las actuaciones adelantadas, con la oportunidad requerida. </t>
  </si>
  <si>
    <t xml:space="preserve">Socializar los mecanismos de participación ciudadana en la localidad. </t>
  </si>
  <si>
    <t xml:space="preserve">Asistencia a reuniones y desplazamientos entre sedes.
Acompañar a los diferentes comités, mesas, concejos locales que le sean asignados por el Personero Local. Incorporar en el sistema de información institucional, cada una de las actuaciones adelantadas, con la oportunidad requerida. </t>
  </si>
  <si>
    <t>Adelantar las acciones necesarias para el cumplimiento de las políticas orientadas a la Promoción y Defensa de Derechos Humanos.
Brindar acompañamiento a los diferentes comités, mesas, concejos locales que le sean asignados por el Personero Local.</t>
  </si>
  <si>
    <t xml:space="preserve">Tramitar los derechos de petición por solicitud de las personas e intervenir ante las autoridades competentes cuando sea necesario en defensa de su derecho constitucional. </t>
  </si>
  <si>
    <t>Tramitar los derechos de petición por solicitud de las personas e intervenir ante las autoridades competentes se deben hacer desplazamientos por los ppisos d  toda ña entidad.</t>
  </si>
  <si>
    <t>Brindar acompañamiento a los diferentes comités, mesas, concejos locales que le sean asignados por el Personero Local.</t>
  </si>
  <si>
    <t xml:space="preserve">Realizar la atención telefónica y presencial de las personas que solicitan información relacionada con los asuntos que se tramitan en la Dependencia, de acuerdo con las instrucciones impartidas por el superior inmediato. 
</t>
  </si>
  <si>
    <t>Secretario, Contratista.</t>
  </si>
  <si>
    <t xml:space="preserve">Organizar y registrar la correspondencia interna y/o externa en el sistema de información de la dependencia, conforme a los procedimientos institucionales e instrucciones impartidas por el superior inmediato. </t>
  </si>
  <si>
    <t xml:space="preserve">Adelantar la agenda de compromisos institucionales del superior inmediato de conformidad con sus instrucciones. </t>
  </si>
  <si>
    <t xml:space="preserve">Realizar la atención telefónica y presencial de las personas que solicitan información relacionada con los asuntos que se tramitan en la Dependencia, de acuerdo con las instrucciones impartidas por el superior inmediato. </t>
  </si>
  <si>
    <t xml:space="preserve">Realizar la atención telefónica y presencial de las personas que solicitan información relacionada con los asuntos que se tramitan en la Dependencia, de acuerdo con las instrucciones impartidas por el superior inmediato. 
limpieza y desinfeccion de escritorios, Organizar los documentos de la Dependencia, de acuerdo con los lineamientos técnicos establecidos. 
</t>
  </si>
  <si>
    <t xml:space="preserve">
Alteraciones del orden público (gas lacrimógeno), durante los acompañamientos de Ministerio Público y/o Defensa de Derechos Humanos.
Dentro de las instalaciones de la personería por cercania con bares, establecimientos comerciales.</t>
  </si>
  <si>
    <t>Realizar la atención telefónica y presencial de las personas que solicitan información relacionada con los asuntos que se tramitan en la Dependencia, de acuerdo con las instrucciones impartidas por el superior inmediato.
Organizar y registrar la correspondencia interna y/o externa en el sistema de información de la dependencia, conforme a los procedimientos institucionales e instrucciones impartidas por el superior inmediato</t>
  </si>
  <si>
    <t xml:space="preserve">Conducir los documentos que por reparto le corresponden a los(as) funcionarios(as) de la dependencia, según la instrucción impartida por el superior inmediato. </t>
  </si>
  <si>
    <t xml:space="preserve">Conducir los documentos que por reparto le corresponden a los(as) funcionarios(as) de la dependencia, según la instrucción impartida por el superior inmediato. 
Realizar la atención telefónica y presencial de las personas que solicitan información relacionada con los asuntos que se tramitan en la Dependencia, de acuerdo con las instrucciones impartidas por el superior inmediato. </t>
  </si>
  <si>
    <t xml:space="preserve">Adelantar la agenda de compromisos institucionales del superior inmediato de conformidad con sus instrucciones. 
Conducir los documentos que por reparto le corresponden a los(as) funcionarios(as) de la dependencia, según la instrucción impartida por el superior inmediato. </t>
  </si>
  <si>
    <t xml:space="preserve">Realizar la atención  presencial de las personas que solicitan información relacionada con los asuntos que se tramitan en la Dependencia, de acuerdo con las instrucciones impartidas por el superior inmediato.Entrga y radicacion de documentacion a otras entidades, representación en comites y reuniones dentro de las instalaciones en otro piso o fuera de las instalaciones. </t>
  </si>
  <si>
    <t>Realizar la atención telefónica y presencial de las personas que solicitan información relacionada con los asuntos que se tramitan en la Dependencia y personerias locales</t>
  </si>
  <si>
    <t>Auxiliar Administrativo, Contratista.</t>
  </si>
  <si>
    <t>Participacion en actividades deportivas  en representacion de la personeria.</t>
  </si>
  <si>
    <t>Personero (a) Local de Fontibon</t>
  </si>
  <si>
    <t xml:space="preserve">Elaborar los documentos que le sean asignados en las instalaciones, de acuerdo con las instrucciones impartidas por el superior inmediato. </t>
  </si>
  <si>
    <t>Asistir a las convocatorias solicitadas por la Ciudadanía y/o las Entidades públicas.</t>
  </si>
  <si>
    <t xml:space="preserve">Elaborar los documentos que le sean asignados, de acuerdo con las instrucciones impartidas por el superior inmediato. </t>
  </si>
  <si>
    <t>Atención telefónica y presencial de las personas que solicitan información relacionada con los asuntos que se tramitan en la Dependencia</t>
  </si>
  <si>
    <t xml:space="preserve">Limpieza y desinfeccion de escritorios, Organizar los documentos de la Dependencia, de acuerdo con los lineamientos técnicos establecidos. 
</t>
  </si>
  <si>
    <t xml:space="preserve">Limpieza y desinfeccion de escritorios, atención a usuarios recepcion de documentos, Organizar los documentos de la Dependencia, de acuerdo con los lineamientos técnicos establecidos. 
</t>
  </si>
  <si>
    <t>Realizar la atención telefónica y presencial de las personas que solicitan información relacionada con los asuntos que se tramitan en la Dependencia</t>
  </si>
  <si>
    <t xml:space="preserve">Organizar los documentos de la Dependencia, de acuerdo con los lineamientos técnicos establecidos. </t>
  </si>
  <si>
    <t>Realizar la atención telefónica y presencial de las personas que solicitan información relacionada con los asuntos que se tramitan en la Dependencia y digitar los casos en los aplicativos de la entidad.</t>
  </si>
  <si>
    <t xml:space="preserve">Realizar la atención telefónica y presencial de las personas que solicitan información relacionada con los asuntos que se tramitan en la Dependencia y digitar los casos en los aplicativos de la entidad. </t>
  </si>
  <si>
    <t xml:space="preserve">Elaborar, Digitalizar y archivar los documentos que le sean asignados, de acuerdo con las instrucciones impartidas por el superior inmediato. </t>
  </si>
  <si>
    <t>Realizar la atención telefónica y presencial de las personas que solicitan información relacionada con los asuntos que se tramitan en la Dependencia.</t>
  </si>
  <si>
    <t>Conexión de equipos eléctricos a tomacorrientes. Contacto con partes eléctricas de los mismos.</t>
  </si>
  <si>
    <t>Efectuar la entrega y/o radicación de la documentación producida en la dependencia, de conformidad con la instrucción impartida por el superior inmediato desplazamientos ocasinales a otras personerias o capacitaciones en otra sede de a entidad</t>
  </si>
  <si>
    <t>Botiquin y camilla de primeros auxilios</t>
  </si>
  <si>
    <t xml:space="preserve">Plan de Prevención, preparación y respuesta a emergencias,.
</t>
  </si>
  <si>
    <t>Mantener las instalaciones de la Personería Local de Santa fe en orden y aseo y aplicar los protocolos para la limpieza y desinfección de las mismas.</t>
  </si>
  <si>
    <t xml:space="preserve">
*Barrido
*Trapeado
*Limpieza de mobiliario
*Limpieza de ventanas
*Servicio de cafetería a Servidores(as) públicos(as).
</t>
  </si>
  <si>
    <t>Servicios Generales           ( Contratista)</t>
  </si>
  <si>
    <t>Acrílicos para la atención de usuarios(as) de acuerdo a solicitude y necesidad del colaborador. Limpieza y Desinfección de áreas.</t>
  </si>
  <si>
    <t xml:space="preserve">Al realizar manipulacion de los elementos desinfetante se debe tener una capacitacion para evitar intoxicacion y mal uso de estos.
</t>
  </si>
  <si>
    <t xml:space="preserve">Actividades repetitivas de limpieza y desinfeccion dentro de los centros de trabajo y durante toda la jornada.
</t>
  </si>
  <si>
    <t>Las Jornadas de trabajo se pueden estender un poco por solicitud del servicio en mantenimiento de algunas áreas.</t>
  </si>
  <si>
    <t xml:space="preserve">Exposición a Fenómenos Naturales debido a posición Geográfica.
Posible inundación por taponamiento de rejillas o alcantarillado, debido a la cantidad de residuos sólidos mal dispuestos en las zonas comerciales.
Derrumbes por cercanía a los cerros orientales.
Corrientes fuertes de aire (provenientes de los cerros),
Precipitaciones constantes por fenómenos naturales, específicamente por choques de vientos fríos del norte con vientos calientes del sur.
</t>
  </si>
  <si>
    <t>Mantener las instalaciones protegidas de cualquier situación que pueda alterar el orden público.</t>
  </si>
  <si>
    <t>* Comprobación de entradas, accesos y permanencias en el inmueble
* Comprobación del estado de puertas, ventanas …
* Comprobación de sistemas de seguridad
* Comprobación de bolsos y mochilas.</t>
  </si>
  <si>
    <t>Guarda de Seguridad
(Contratista)</t>
  </si>
  <si>
    <t>Manipulación de escritorios, elementos de oficinas y áreas contaminadas.</t>
  </si>
  <si>
    <r>
      <rPr>
        <b/>
        <sz val="10"/>
        <color theme="1"/>
        <rFont val="Arial"/>
        <family val="2"/>
      </rPr>
      <t>BIOLÓGICO</t>
    </r>
    <r>
      <rPr>
        <sz val="10"/>
        <color theme="1"/>
        <rFont val="Arial"/>
        <family val="2"/>
      </rPr>
      <t>: Exposición a Bacterias, Virus, Hongos, Parásitos</t>
    </r>
  </si>
  <si>
    <t>Dermatosis, reacciones alérgicas, enfermedades infectocontagiosas, alteraciones de los diferentes sistemas (sistema respiratorio etc.)</t>
  </si>
  <si>
    <t>Transmisión de enfermedades
Infecciosas, agudas y crónicas.
Reacciones
alérgicas y tóxicas causadas por agentes biológicos y sus derivados.</t>
  </si>
  <si>
    <t>Consumo y manipulacion de alimentos de cafetería como agua, café, tinto o aromática.</t>
  </si>
  <si>
    <r>
      <rPr>
        <b/>
        <sz val="10"/>
        <color theme="1"/>
        <rFont val="Arial"/>
        <family val="2"/>
      </rPr>
      <t>BIOLÓGICO</t>
    </r>
    <r>
      <rPr>
        <sz val="10"/>
        <color theme="1"/>
        <rFont val="Arial"/>
        <family val="2"/>
      </rPr>
      <t>: Ingestión de alimentos contaminados.</t>
    </r>
  </si>
  <si>
    <t xml:space="preserve">Diarrea, vómito, dolores abdominales, de cabeza, dificultades renales, síntomas neurológicos </t>
  </si>
  <si>
    <t xml:space="preserve">
Exposición a fluidos de los usuarios que llegan a las oficinas para su atención.</t>
  </si>
  <si>
    <r>
      <rPr>
        <b/>
        <sz val="10"/>
        <color theme="1"/>
        <rFont val="Arial"/>
        <family val="2"/>
      </rPr>
      <t>BIOLÓGICO</t>
    </r>
    <r>
      <rPr>
        <sz val="10"/>
        <color theme="1"/>
        <rFont val="Arial"/>
        <family val="2"/>
      </rPr>
      <t>: Contacto con fluidos corporales.</t>
    </r>
  </si>
  <si>
    <t>Mononucleosis infecciosa, el resfriado común, algunos parásitos estomacales o infección de la garganta por estreptococo.</t>
  </si>
  <si>
    <t>Pantallas acrílicas para los puestos de trabajo en donde hay atención al usuario.</t>
  </si>
  <si>
    <t>*Uso de elementos para paginación  (humedecedor dactilar)</t>
  </si>
  <si>
    <t>Picaduras o mordeduras por parte de caninos, felinos e insectos (pulgas, garrapatas, mosquitos, entre otros), presentes en las instalaciones de la personeria.</t>
  </si>
  <si>
    <r>
      <rPr>
        <b/>
        <sz val="10"/>
        <color theme="1"/>
        <rFont val="Arial"/>
        <family val="2"/>
      </rPr>
      <t>BIOLÓGICO</t>
    </r>
    <r>
      <rPr>
        <sz val="10"/>
        <color theme="1"/>
        <rFont val="Arial"/>
        <family val="2"/>
      </rPr>
      <t>: Picaduras, mordeduras.</t>
    </r>
  </si>
  <si>
    <t>Infecciones, enfermedades virales como la rabia, enfermedades transmitidas por picaduras de insectos, entre otras.</t>
  </si>
  <si>
    <t xml:space="preserve"> - Pérdida auditiva temporal o permanente
 - Estrés y fatiga
- Desconcentración.</t>
  </si>
  <si>
    <t>Síndrome de fatiga crónica
Depresión
Síndrome de Burnout</t>
  </si>
  <si>
    <t>Sensación Térmica normal a las condiciones de la ciudad, no hay disconfort térmico.
Atención en cafetería, uso de greca, microondas y estufa eléctrica.
Contactos térmicos con partes y bebidas calientes.</t>
  </si>
  <si>
    <t xml:space="preserve">Agotamiento, cansancio y debilidad, dolor de cabeza, mareos o desmayos, debilidad muscular o calambres, náuseas y vómitos
</t>
  </si>
  <si>
    <t>Desespero y baja concentración.</t>
  </si>
  <si>
    <t>Fatiga visual, estrés</t>
  </si>
  <si>
    <t>Cambio luminarias, cuando se requiera.</t>
  </si>
  <si>
    <t>Radiación ultravioleta por exposición directa durante el desarrollo de su actividad labboral.</t>
  </si>
  <si>
    <t>Incremento del flujo sanguíneo de la piel, somnolencia, eritemas, daños en la córnea, efectos en el sistema nervioso central, quemaduras.</t>
  </si>
  <si>
    <t>Cáncer de piel.</t>
  </si>
  <si>
    <t>Alteraciones del orden público (gas lacrimógeno), durante los acompañamientos de Ministerio Público y/o Defensa de Derechos Humanos.
Dentro de las instalaciones de la personería por cercania con bares, establecimientos comerciales.</t>
  </si>
  <si>
    <t>Paro Cardiaco.</t>
  </si>
  <si>
    <t>Uso de elementos de aislamiento como medidas de protección para la prevención de la Covid-19 y otras enfermedades infecciosas.</t>
  </si>
  <si>
    <t>Enfermedades Pulmonares.</t>
  </si>
  <si>
    <t>Polvo al realizar a realizar sus actividades de vigilancia.
Exposición a partículas formadas por la combustión de materiales orgánicos (hollín) , transito vehicular sobre la AV.  Boyacá.</t>
  </si>
  <si>
    <t xml:space="preserve">
El personal de seguridad filtra el ingreso de los usuarios y verifica el registro. Alto volumen de ususarios en diferentes momentos del dia.
 </t>
  </si>
  <si>
    <t>Tipo cardiovascular (infartos), respiratorio (hiperactividad bronquial, asma), trastornos de base inmunitaria (artritis reumatoide), gastrointestinales (dispepsia, úlcera péptica, síndrome del colon irritable, enfermedad de Crohn, colitis ulcerosa), endocrinológicos, musculo esqueléticos (dolor de espalda, contracturas) y trastornos en la salud mental.</t>
  </si>
  <si>
    <t xml:space="preserve">Capacitacion de ls lineamientos de la organización que pocas veces generan cambios en la atencion.
</t>
  </si>
  <si>
    <t xml:space="preserve">Actividades repetitivas dentro de los centros de trabajo y durante toda la jornada.
</t>
  </si>
  <si>
    <t>Las Jornadas de trabajo se pueden extender de acuerdo a la atencion de los usuarios.</t>
  </si>
  <si>
    <t xml:space="preserve">Al realizar registro manual del ingreso de los usuarios.
</t>
  </si>
  <si>
    <t>Lesiones por trauma acumulativo en extremidades superiores, alteraciones musculares esqueléticas, síndromes dolorosos, fatiga visual, cefalea. Síndrome del túnel carpiano, epicondilitis, tendinitis</t>
  </si>
  <si>
    <t xml:space="preserve">El personal rota las posiciones de pie y sentado para su actividad laboral, revision de las áreas y registro de usuarios.
</t>
  </si>
  <si>
    <t xml:space="preserve">Fatiga muscular, Síndromes dolorosos, lumbalgias, Epicondilitis. Afecciones circulatorias como  várices, discopatías. </t>
  </si>
  <si>
    <t xml:space="preserve">Uso de herramientas de oficina (tijeras, saca ganchos, perforadoras, cosedora manual,etc). 
</t>
  </si>
  <si>
    <t>Lesiones superficiales, heridas
de poca profundidad, contusiones, quemaduras.</t>
  </si>
  <si>
    <t>Heridas profundas, infecciones, quemaduras.</t>
  </si>
  <si>
    <t>Descarga eléctrica: Exposición o contacto altas o bajas tensión, estática, quemaduras.</t>
  </si>
  <si>
    <t>Electrocución, quemaduras de cualquier grado, incapacidad permanente o parcial .</t>
  </si>
  <si>
    <t xml:space="preserve">Desplazamientos por la instalaciones uso de escaleras, uso de rampas , ingreso a otras áreas, señalizacion de salida de emergencia.         Rampas sin cintas antidelizantes , sin barandas de soporte en los baños
</t>
  </si>
  <si>
    <t xml:space="preserve">Desplazamiento entre áreas para realizar vigiancia  puede ocurrir caida de  estantes archivadores. Objetos que caen de estantes.
</t>
  </si>
  <si>
    <t>Heridas, golpes, amputaciones, laceraciones, muerte</t>
  </si>
  <si>
    <t>Fracturas.</t>
  </si>
  <si>
    <t>Exposición a  atracos, robos, atentados y asaltos dentro de las instalaciones.
Alteración del orden público.
Agresión verbal o física por parte de los ciudadanos dentro de las instalaciones.</t>
  </si>
  <si>
    <t>Lesiones de gran variedad, traumatismos de tejidos desde leves hasta severos, quemaduras. Síndrome postraumático, secuelas psicológicas.</t>
  </si>
  <si>
    <t>Agresión física o psicológica.</t>
  </si>
  <si>
    <t>Exposición a Fenómenos Naturales debido a posición Geográfica.
Posible inundación por taponamiento de rejillas o alcantarillado, debido a la cantidad de residuos sólidos mal dispuestos en las zonas comerciales.
Exposición a Fenómenos Naturales debido a posición Geográfica.
Inundaciones durante épocas de lluvia.
Riesgo de descargas eléctricas.
Heladas</t>
  </si>
  <si>
    <t>Realizar consulta de las actividades propias de la entidad.</t>
  </si>
  <si>
    <t>Visita a las instalaciones para gestionar procesos personales.</t>
  </si>
  <si>
    <t>Visitantes
Personas con movilidad reducida.</t>
  </si>
  <si>
    <t>Radiación ultravioleta por exposición directa al sol durante durante espera para la atención.</t>
  </si>
  <si>
    <t>100
Aprox.</t>
  </si>
  <si>
    <t>Divulgar piezas informativas sobre los riesgos potenciales y el plan de emergencias, incluyendo procedimientos de actuación y la señalización de las rutas de evacuación para garantizar una respuesta segura.</t>
  </si>
  <si>
    <t>Exposicion a polvo  durante las  actividades de limpieza en la entidad</t>
  </si>
  <si>
    <t>Todas las activades referentes al cargo.</t>
  </si>
  <si>
    <t xml:space="preserve">Compañeros y funcionarios de la entidad. Y Afluencia de los ciudadanos a la entidad para solciitar la   itervencion de la Entidad </t>
  </si>
  <si>
    <t xml:space="preserve">Todos los cargos </t>
  </si>
  <si>
    <t>Victimización: Trato injusto o desigual hacia un empleado basado en características personales, resultando en disminución de moral y desempeño.
Acoso  Laboral (Bullying): Comportamientos repetitivos y hostiles hacia un empleado, como insultos, críticas destructivas o exclusión, que crean un ambiente laboral tóxico y afectan la salud mental.
Intimidación: Uso de amenazas o comportamientos dominantes para infundir miedo y control sobre un empleado, afectando su bienestar y desempeño.</t>
  </si>
  <si>
    <r>
      <rPr>
        <b/>
        <sz val="10"/>
        <color theme="1"/>
        <rFont val="Arial"/>
        <family val="2"/>
      </rPr>
      <t>PSICOSOCIAL:</t>
    </r>
    <r>
      <rPr>
        <sz val="10"/>
        <color theme="1"/>
        <rFont val="Arial"/>
        <family val="2"/>
      </rPr>
      <t xml:space="preserve">  Acoso laboral - Acoso sexual.</t>
    </r>
  </si>
  <si>
    <t>Efectos en la Salud Mental, Ansiedad, Estrés, Depresión, Trastornos de Estrés Postraumático (TEPT), Dolores Musculares y Fatiga, Baja Autoestima y Sentimientos de Culpa, Dificultades en las Relaciones Interpersonales, Aislamiento Social, Impacto en la Vida Profesional, Efectos en el Bienestar General.</t>
  </si>
  <si>
    <r>
      <rPr>
        <b/>
        <sz val="10"/>
        <rFont val="Arial"/>
        <family val="2"/>
      </rPr>
      <t>CONDICIONES DE SEGURIDAD</t>
    </r>
    <r>
      <rPr>
        <sz val="10"/>
        <rFont val="Arial"/>
        <family val="2"/>
      </rPr>
      <t xml:space="preserve">: Locativo (almacenamiento, superficies de trabajo
(irregularidades, deslizantes, con diferencia del nivel) condiciones de orden y aseo, caídas de objeto)                                         </t>
    </r>
  </si>
  <si>
    <t>Desplazamiento entre áreas para realizar tramites con diferentes profesionales.</t>
  </si>
  <si>
    <t>Exposición a Fenómenos Naturales debido a posición Geográfica.
Posible inundación por taponamiento de rejillas o alcantarillado, debido a la cantidad de residuos sólidos mal dispuestos en las zonas comerciales.
Derrumbes por cercanía a los cerros orientales.
Corrientes fuertes de aire (provenientes de los cerros) que hacen vibrar las tejas de la parte de adelante; sin embargo estas se encuentran reforzadas.
Precipitaciones constantes por fenómenos naturales, específicamente por choques de vientos fríos del norte con vientos calientes del sur.
Durante sismo podria presentarse desprendimiento de tejas y partes de las instalaciones por estructura antigua.</t>
  </si>
  <si>
    <t>Todas las actividades</t>
  </si>
  <si>
    <t>Todos los cargos</t>
  </si>
  <si>
    <t>* La ubicación es insegura, ubicada en el  noroccidente  de Bogotá, donde se han registrado robos frecuentes.
* Presencia de personas en habitabilidad de calle y consumidores de sustancias psicoactivas.</t>
  </si>
  <si>
    <r>
      <rPr>
        <b/>
        <sz val="10"/>
        <color theme="1"/>
        <rFont val="Arial"/>
        <family val="2"/>
      </rPr>
      <t>OTROS FACTORES DE RIESGO</t>
    </r>
    <r>
      <rPr>
        <sz val="10"/>
        <color theme="1"/>
        <rFont val="Arial"/>
        <family val="2"/>
      </rPr>
      <t>: Vecindades
Asociado principalmente al peligro Público (Robos, atracos, asaltos, atentados, desorden público, etc.).</t>
    </r>
  </si>
  <si>
    <t>Entidades de apoyo como Bomberos, Policía, Redes hospitalarias, entre otros.</t>
  </si>
  <si>
    <t>Programa de prevención Riesgo Público 
Divulgar el  Plan de Emergencias Local.
Divulgar PON´S  de amenazas de origen público.</t>
  </si>
  <si>
    <t>Suministro de Elementos de comunicación para casos de alteración al orden público.</t>
  </si>
  <si>
    <t>OBSERVACIONES</t>
  </si>
  <si>
    <r>
      <t xml:space="preserve">Versión:
</t>
    </r>
    <r>
      <rPr>
        <sz val="12"/>
        <rFont val="Arial"/>
        <family val="2"/>
      </rPr>
      <t>7</t>
    </r>
  </si>
  <si>
    <r>
      <t xml:space="preserve">Página:
</t>
    </r>
    <r>
      <rPr>
        <sz val="12"/>
        <rFont val="Arial"/>
        <family val="2"/>
      </rPr>
      <t>2 de 2</t>
    </r>
  </si>
  <si>
    <r>
      <rPr>
        <b/>
        <sz val="12"/>
        <rFont val="Arial"/>
        <family val="2"/>
      </rPr>
      <t xml:space="preserve">Vigente desde:
</t>
    </r>
    <r>
      <rPr>
        <sz val="12"/>
        <rFont val="Arial"/>
        <family val="2"/>
      </rPr>
      <t>16/07/2025</t>
    </r>
  </si>
  <si>
    <t>LEVANTAMIENTO DE INFORMACIÓN PARA IDENTIFICACIÓN DE PELIGROS</t>
  </si>
  <si>
    <t>Zona o Lugar:</t>
  </si>
  <si>
    <t>Personería Local de Fontibon</t>
  </si>
  <si>
    <t>Proceso</t>
  </si>
  <si>
    <t>PROMOCIÓN DE DERECHOS- PREVENCIÓN Y CONTROL A LA GESTIÓN PÚBLICA.</t>
  </si>
  <si>
    <t xml:space="preserve">Dirección: </t>
  </si>
  <si>
    <t>Carrera 100 N°225-28</t>
  </si>
  <si>
    <t>Teléfono</t>
  </si>
  <si>
    <t xml:space="preserve">No Funcionarios: </t>
  </si>
  <si>
    <t xml:space="preserve">No Contratistas: </t>
  </si>
  <si>
    <t>Realizado Por:</t>
  </si>
  <si>
    <t>MARILUZ GOMEZ MAHECHA ( CONTRATISTA)</t>
  </si>
  <si>
    <t>Actividad:</t>
  </si>
  <si>
    <t>Descritas en la Matriz.</t>
  </si>
  <si>
    <t>Tarea:</t>
  </si>
  <si>
    <t>APLICA</t>
  </si>
  <si>
    <t>DESCRIPCIÓN DEL PELIGRO</t>
  </si>
  <si>
    <t>CONTROLES ACTUALES</t>
  </si>
  <si>
    <t>CONTROLES PROPUESTOS</t>
  </si>
  <si>
    <t>RUTINARIA</t>
  </si>
  <si>
    <t>Biológico</t>
  </si>
  <si>
    <t xml:space="preserve">Virus, bacterias, Hongos, Parásitos </t>
  </si>
  <si>
    <t>X</t>
  </si>
  <si>
    <t>*Presencia de bacterias por ingesta de alimentos como café, aromática , agua, entre otros, que sean suministrados por la entidad y que pueden generar enfermedades.
*Atención al público en oficinas y acompañamientos presenciales en diligencias del Ministerio Público, DDHH y propias de la Personería local.</t>
  </si>
  <si>
    <t>* Acrílicos para la atención de usuarios(as) de acuerdo a solicitude y necesidad del colaborador. 
* Limpieza y Desinfección de áreas.
* Elementos de Bioseguridad.
* Esquemas de Vacunación.</t>
  </si>
  <si>
    <t xml:space="preserve">Continuar con la ejecución del programa de riesgo Biológico,
Seguimiento a esquemas de vacunación </t>
  </si>
  <si>
    <t>Fluidos o Excrementos</t>
  </si>
  <si>
    <t xml:space="preserve">Ácaros por polvo de documentación de usuarios o algunos expedientes y conjuntivitis.                                                              
Contacto con fluidos y excrementos.   </t>
  </si>
  <si>
    <t>Picaduras, Mordeduras</t>
  </si>
  <si>
    <t>Físico</t>
  </si>
  <si>
    <t>Ruido (Impacto intermitente y continuo)</t>
  </si>
  <si>
    <t xml:space="preserve">* La Personería Local de Antonio Nariño  la cual  presenta niveles altos  de ruido, el disconfort se da por los ruidos conversacionales, uso de celulares, reproducción de música y obras en el sector.
* Externamente, el ruido de vendedores ambulantes, pitos y cirenas.
Los(as) funcionarios(as) manifiestan episodios de estrés por la lentitud de sus equipos de cómputo , a veces se reinician mientras se está atendiendo a los(as) usuarios(as)(as).
Labores operativas de Ministerio Público (carros,) también puede filtrarse a través de las ventanas, afectando la concentración y tranquilidad de los funcionarios (a), contratistas.
* Participacion en actividades deportivas (posible exposicion a diferentes niiveles de ruido)
</t>
  </si>
  <si>
    <t>* Medición de Sonometría.</t>
  </si>
  <si>
    <t>Iluminación (Luz visible por exceso o por deficiencia)</t>
  </si>
  <si>
    <t xml:space="preserve">
* La luz artificial  es suministrada por paneles LED. 
</t>
  </si>
  <si>
    <t xml:space="preserve">
* Mediciones de Iluminación.
* Programa de Mantenimiento.
Inspecciones.</t>
  </si>
  <si>
    <t>Gestión  las recomendaciones de acuerdo a  los resultados de la medición periódica ambientales por iluminación</t>
  </si>
  <si>
    <t>Temperaturas extremas (calor y frío)</t>
  </si>
  <si>
    <t>* Sensación de frío en las oficinas.
* Acompañamiento en las zonas de la localidad conde se presentan cambios de clima.</t>
  </si>
  <si>
    <t>* Mediciones de disconfort térmico.
* Uso de prendas térmicas por parte de algunas(as) funcionarios(a) y contratistas.
.
* Capacitación en medidas preventivas para el disconfort térmico.</t>
  </si>
  <si>
    <t xml:space="preserve">Gestión  las recomendaciones de acuerdo a  los resultados de la medición periódica ambiental por confort térmico.
</t>
  </si>
  <si>
    <t>Vibraciones (Cuerpo entero, segmentaria)</t>
  </si>
  <si>
    <t>Radiaciones No Ionizantes (Laser ultravioleta infrarroja - sol)</t>
  </si>
  <si>
    <t>* Exposición por uso de video terminales en las instalaciones de la Personería Local y exposición a rayos solares en los diferentes acompañamientpos ; ya sea de protección de Derechos Humanos o de Ministerio Público (ocasionalmente).
Participacion en actividades deportivas.</t>
  </si>
  <si>
    <t xml:space="preserve">
* Matriz de EPP
* Uso de protector solar.
* Capacitación para la prevención de enfermedades por radiaciones no ionizantes. 
* Uso de ropa de manga larga.</t>
  </si>
  <si>
    <t>* Inspecciones de Puesto de trabajo.
* Ajustar brillo y usar filtros de luz azul.
* Aplicar la regla 20-20-20 para descansos visuales.
* Mantener buena distancia y posición frente a la pantalla.
* Evitar reflejos con iluminación adecuada.
* Adoptar una postura ergonómica.
* Reducir tiempo de uso continuo.
* Realizar chequeos oftalmológicos periódicos.</t>
  </si>
  <si>
    <t>Químico</t>
  </si>
  <si>
    <t>Gases y vapores</t>
  </si>
  <si>
    <t>* Alteraciones del orden público (gas lacrimógeno), durante los acompañamientos de Ministerio Público y/o Defensa de Derechos Humanos.
* Gases Lacrimigenos Dentro de las instalaciones por ubicación de la personería en la zona centro de la ciudad y en cercacia con otras entidades publicas.</t>
  </si>
  <si>
    <t xml:space="preserve">* Matriz de EPP.
* Almacenamiento adecuado de productos químicos.
* Información de Matriz de Compatibilidad.
* Fichas de datos de seguridad.
*Programa de Riesgo Químico.
</t>
  </si>
  <si>
    <t>Polvos Orgánicos e inorgánicos</t>
  </si>
  <si>
    <t>* Manejo de documentos de usuarios y expedientes archivados con polvo.
* Polvos derivados de los productos de limpieza.</t>
  </si>
  <si>
    <t xml:space="preserve">* Matriz de EPP.
*Programa de Riesgo Químico.
</t>
  </si>
  <si>
    <t>Fibras</t>
  </si>
  <si>
    <t>Humos metálicos y no metálicos</t>
  </si>
  <si>
    <t>Material Particulado</t>
  </si>
  <si>
    <t xml:space="preserve">
* Exposicion a el hollín de diesel, polvo de vías.
* Desplazamientos entre sedes caminando o en vehiculo.</t>
  </si>
  <si>
    <t>Líquidos (Nieblas y rocíos)</t>
  </si>
  <si>
    <t>* Uso de elementos de aislamiento como medidas de protección para la prevención de enfermedades infecciosas.</t>
  </si>
  <si>
    <t>* Capacitar: Instruir en manejo seguro y emergencias.
* Usar EPP: Guantes, gafas, mascarillas y ropa especializada.
*Ventilación: Asegurar extracción de aire adecuada.
*Almacenar bien: Áreas seguras, contenedores herméticos.
* Plan de emergencias: Protocolos para derrames y estaciones de lavado.</t>
  </si>
  <si>
    <t>Psicosocial</t>
  </si>
  <si>
    <t>Gestión organizacional (estilo de mando, pago, contratación, participación, inducción y capacitación, bienestar social, evaluación del desempeño, manejo de cambios)</t>
  </si>
  <si>
    <t xml:space="preserve">*Dificultades para uso de herramientas tecnológicas ya que no son amigables con el usuario como Sirius, Sinproc, Isolución, entre otras. Que generan dificultades en el desarrollo de sus labores.
*Los(as) funcionarios(as) manifiestan episodios de estrés por fallas de sus equipos de cómputo , equipos no prenden rapidamente y falla mucho el internet en la oficina.
*Traslados, encargos y demás concursos que obligan a realizar un acompañamiento en la curva de aprendizaje de los(as) nuevos (as) compañeros(as), 
*Las labores operativas o de Ministerio Público y/o Defensa de Derechos Humanos  también representan cargas mentales por la naturaleza de las actividades.
*Cargas mentales en toma de declaraciones y cargas emocionales en las atenciones que se hacen con los (as) usuarios(as).
*Jornadas Externas de trabajo, ocasionalmente, los fines de semana y que generan cansancio mental, somnolencia, entre otras.
*Carencia asistencial a cargos profesionales cuando se realizan concuersos y cambio entre los colaboradores de la personeria.
*Existen tareas que requieren conocimiento especifico y se dificulta  la curva de aprendizaje porque su perfil profesional no corresponde. Esto debido a los traslados de dependencia o al ingreso de nuevos cargos por concurso público.
* Manejo de diferentes plataformas (cargue de información a Sirius, Sinproc 1 y 2, Drive, entre otros).
*Los(as) funcionarios(as) manifiestan episodios de estrés por la lentitud de sus equipos de cómputo , a veces se reinician mientras se está atendiendo a los usuarios(as).
*No hay espacios para atención al público, debemos recibir a los usuarios al lado de nuestros escritorios impidiendo la movilidad para los mismos funcionarios.
</t>
  </si>
  <si>
    <t>*Capacitaciones en el manejo de las herramientas pero en modalidad virtual y masiva que coinciden con los espacios para la atención a los(as) usuarios(as).
* Capacitaciones, acompañamiento emocional, intervención a través del Sistema de Vigilancia Epidemiológica para Riesgo Psicosocial.
* Comité de Convivencia.
*Apoyo o acompañamiento emocional.
*Aplicación de la encuesta de clima organizacional.</t>
  </si>
  <si>
    <t>Características de la organización del trabajo (comunicación, tecnología, organización del trabajo, demandas cualitativas y cuantitativas de la labor)</t>
  </si>
  <si>
    <t>Características del grupo social del trabajo (relaciones, cohesión, calidad de interacciones, trabajo en equipo)</t>
  </si>
  <si>
    <t>Condiciones de la tarea (carga mental, contenido de la tarea, demandas emocionales, sistemas de control, definición de roles, monotonía, etc.).</t>
  </si>
  <si>
    <t>Interfase persona-tarea (conocimientos, habilidades en relación con la demanda de la tarea, iniciativa, autonomía y reconocimiento, identificación de la persona con la tarea y la organización).</t>
  </si>
  <si>
    <t>Jornada de trabajo (pausas, trabajo nocturno, rotación, horas extras, descansos)</t>
  </si>
  <si>
    <t>Biomecánicos</t>
  </si>
  <si>
    <t>Postura (prolongada, mantenida, forzada, anti gravitacionales)</t>
  </si>
  <si>
    <t>Postura sedente de al menos el 75% del tiempo de la jornada laboral (sedente en instalaciones de la Personería Local y bípeda en operativos de acompañamientos).
Participacion en actividades deportivas.</t>
  </si>
  <si>
    <t>*Sistema de vigilancia epidemiológica para prevención de desórdenes musculo esqueléticos-DME.
* Inspecciones de puesto de trabajo.
* Pausas Activas.
* Elementos de Confort ergonómico.</t>
  </si>
  <si>
    <t>Esfuerzo</t>
  </si>
  <si>
    <t>Movimiento repetitivo</t>
  </si>
  <si>
    <t>Actividades de digitación, uso de mouse, foliación de expedientes. En servicios generales por actividades de limpieza como barrido, trapeado, limpieza de ventanales, entre otros.</t>
  </si>
  <si>
    <t xml:space="preserve">*Sistema de vigilancia epidemiológica para prevención de desórdenes musculo esqueléticos-DME.
* Inspecciones de puesto de trabajo.
Pausas Activas
</t>
  </si>
  <si>
    <t>Manipulación manual de cargas</t>
  </si>
  <si>
    <t>Condiciones de Seguridad</t>
  </si>
  <si>
    <t>Mecánico (elementos de máquinas, herramientas, piezas a trabajar, materiales proyectados sólidos o fluidos</t>
  </si>
  <si>
    <t>* Uso de herramientas de oficina (tijeras, saca ganchos, perforadoras, cosedoras, fotocopiadoras, scanner, entre otros) y uso de ascensores que pueden generar atrapamientos. 
* Para el personal de servicios generales uso de grecas en zona de alimentación.</t>
  </si>
  <si>
    <t xml:space="preserve">
* Para herramientas de oficina ningún control especificado.
* Mantenimiento de ascensores.
* Señalización(superficies calientes para el caso de la cafetera).</t>
  </si>
  <si>
    <t>Eléctrico (alta y baja tensión, estática)</t>
  </si>
  <si>
    <t>* Conexión de equipos eléctricos a tomacorrientes. Contacto con partes eléctricas de los mismos.</t>
  </si>
  <si>
    <t>* Inspecciones locativas.
* Mantenimiento a propiedad, planta y equipo.
* Revisar el cableado de los equipos para verificar adecuadas condiciones de seguridad.
* Reporte de condiciones inseguras en caso de presentarse.
* Capacitaciones riesgo eléctrico.</t>
  </si>
  <si>
    <t xml:space="preserve">Mantenimiento periódico a conexiones eléctricas e instalación bajo reglamento técnico.
</t>
  </si>
  <si>
    <t>Locativo (almacenamiento, superficies de trabajo
(irregularidades, deslizantes, con diferencia del nivel) condiciones de orden y aseo, caídas de objeto)</t>
  </si>
  <si>
    <t xml:space="preserve">* Desplazamiento por las instalaciones de la Personería Local (ascenso y descenso de escaleras, rampas ,  pisos laminados que pueden ser resbalosos, y en algunas partes sueltas, entre otros),  caída de objetos de estantes que no se encuentran anclados como el del archivo.
</t>
  </si>
  <si>
    <t xml:space="preserve">* Programa de inspecciones.
* Capacitación.
* Mantenimiento a propiedad, planta y equipo.
* Anclaje de estantes a la pared                   </t>
  </si>
  <si>
    <t xml:space="preserve">de autocuidado 
Reforzar el reporte de actos y condiciones inseguras
Actualizar la matriz de peligros, evaluación y valoración de riesgos de acuerdo con el evento ocurrido
Instalar señalizacion en zonas comunes donde se identifique la presencia de rampas y pasamanos.
Reinduccion al cargo y normas SST
Divulgar la lección aprendida.
Solicitud para el reforzamiento la señalizacion en las zonas donde hay rampas a la Subdirección de 
gestion documental y recursos físicos
Pieza informativa sobre movimientos seguros - Autocuidado - evitar distracciones al caminar
Capacitación a los funcionarios de los pisos 11 12 y 13 del CAC sobre el uso del pasamanos
Solicitud de instalación de cintas antideslizantes
Identificar estos actos y condiciones subestándar para implementar medidas correctivas y prevenir 
futuros accidentes. (lección aprendida)
</t>
  </si>
  <si>
    <t>Tecnológico (explosión, fuga, derrame, incendio)</t>
  </si>
  <si>
    <t>* Corto circuito de equipos eléctricos. 
* Fallas eletricas en equipos o cableador de las oficinas
Elementos de extinción presurizados.</t>
  </si>
  <si>
    <t>* Plan de emergencias 
Inspección a elementos de emergencia.</t>
  </si>
  <si>
    <t>Mantenimiento periódico a conexiones eléctricas, equipos electricos e instalación bajo reglamento técnico.
Inspección a elementos de emergencia
Brigada de emergencias</t>
  </si>
  <si>
    <t>Accidentes de tránsito</t>
  </si>
  <si>
    <t>* Desplazamiento de los funcionarios (as) y/o contratistas  dentro de la ciudad por necesidad de acompañamiento operativos de Ministerio Público o acompañamientos para la protección de los Derechos Humanos, expuestos a choques o accidentes en vehículo y/o transporte público o a pie.
* Participacion en actividades deportivas.
* En la mayoria de los casos se suministra vehículo de la Entidad.</t>
  </si>
  <si>
    <t>* Plan Estratégico de Seguridad Vial.</t>
  </si>
  <si>
    <t xml:space="preserve">Continuar con la ejecucción de el Plan Estratégico de Seguridad Vial-PESV.
</t>
  </si>
  <si>
    <t>Públicos (Robos, atracos, asaltos, atentados, desorden público, etc.)</t>
  </si>
  <si>
    <t>* Exposición a  atracos, robos, atentados y asaltos. 
* Agresión verbal ocasional por parte de algunos usuarios 
* Alteración del orden público
* Las zonas visitas son consideras  zonas rojas o con presencia de grupos al margen de la ley.
* Participacion en actividades deportivas.</t>
  </si>
  <si>
    <t xml:space="preserve">
* Personal de vigilancia especializada disponible a la entrada de las instalaciones.
* Plan de Emergencias
* Cámaras de seguridad.
* Acompañamiento de la polica en zonas de paramo.</t>
  </si>
  <si>
    <t>Establecer protocolos de riesgos publico
Realizar capacitacion enfocadas al riesgo, implementar programa o ptrocolos de riesgo publico</t>
  </si>
  <si>
    <t>Tareas de Alto Riesgo (trabajo en alturas, espacios confinados, superficies calientes)</t>
  </si>
  <si>
    <t>Fenómenos Naturales</t>
  </si>
  <si>
    <t>Sismo -  Terremoto</t>
  </si>
  <si>
    <t xml:space="preserve">* Exposición a Fenómenos Naturales debido a posición Geográfica.
* Posible inundación por taponamiento de rejillas o alcantarillado o por desbordamiento del eje ambiental.
* Precipitaciones constantes con presencia de granizo en algunas ocasiones.
</t>
  </si>
  <si>
    <t>* Plan de Emergencias  de la Personería Local, grupos de apoyo, brigada de Emergencia, simulacros.</t>
  </si>
  <si>
    <t xml:space="preserve">Plan de Prevención, preparación y respuesta a emergencias,.
Realizar simulacros de emergencias 
</t>
  </si>
  <si>
    <t>Vendaval</t>
  </si>
  <si>
    <t>Inundación</t>
  </si>
  <si>
    <t>Derrumbe</t>
  </si>
  <si>
    <t>Precipitaciones, (lluvias, granizadas, heladas)</t>
  </si>
  <si>
    <r>
      <t>Otros*
(</t>
    </r>
    <r>
      <rPr>
        <b/>
        <i/>
        <sz val="12"/>
        <color indexed="8"/>
        <rFont val="Arial"/>
        <family val="2"/>
      </rPr>
      <t>Favor diligenciar en la casilla vacía otro(s) tipo(s) de Clasificación</t>
    </r>
    <r>
      <rPr>
        <b/>
        <sz val="16"/>
        <color indexed="8"/>
        <rFont val="Arial"/>
        <family val="2"/>
      </rPr>
      <t>)</t>
    </r>
  </si>
  <si>
    <t>Vecindades</t>
  </si>
  <si>
    <t>Asociado principalmente al peligro Público (Robos, atracos, asaltos, atentados, desorden público, etc.).</t>
  </si>
  <si>
    <t>Condiciones con eventos difíciles de controlar, se requieren medidas de autocuidado para eventos que generen algún tipo de riesgo</t>
  </si>
  <si>
    <t>AT 2024 (segundo semestre) = 14 AT
AT 2025 (primer semestre) = 10 AT</t>
  </si>
  <si>
    <r>
      <rPr>
        <b/>
        <sz val="12"/>
        <color rgb="FF002060"/>
        <rFont val="Arial"/>
      </rPr>
      <t xml:space="preserve">Año 2024
</t>
    </r>
    <r>
      <rPr>
        <sz val="12"/>
        <color rgb="FF000000"/>
        <rFont val="Arial"/>
      </rPr>
      <t xml:space="preserve">Condiciones de seguridad locativo: 8
condiciones de seguridad público: 1
Biomecanico: 4
Quimico: 1
</t>
    </r>
    <r>
      <rPr>
        <b/>
        <sz val="12"/>
        <color rgb="FF000000"/>
        <rFont val="Arial"/>
      </rPr>
      <t xml:space="preserve">
</t>
    </r>
    <r>
      <rPr>
        <b/>
        <sz val="12"/>
        <color rgb="FF0070C0"/>
        <rFont val="Arial"/>
      </rPr>
      <t>Año 2025</t>
    </r>
    <r>
      <rPr>
        <b/>
        <sz val="12"/>
        <color rgb="FF000000"/>
        <rFont val="Arial"/>
      </rPr>
      <t xml:space="preserve"> 
</t>
    </r>
    <r>
      <rPr>
        <sz val="12"/>
        <color rgb="FF000000"/>
        <rFont val="Arial"/>
      </rPr>
      <t>Biomecanico: 1
Condiciones de seguridad público: 1
Condiciones de seguridad locativo: 8</t>
    </r>
  </si>
  <si>
    <t xml:space="preserve">Se propone implentar programa "caídas a mismo nivel" </t>
  </si>
  <si>
    <t>NOMBRE DEL(LOS)(AS) FUNCIONARIO(S)(AS) O CONTRATISTA(S) QUE PARTICIPA(N) EN LA IDENTIFICACIÓN DE PELIGROS</t>
  </si>
  <si>
    <t>Nombre</t>
  </si>
  <si>
    <t>Cédula</t>
  </si>
  <si>
    <t>Cargo</t>
  </si>
  <si>
    <t>Firma</t>
  </si>
  <si>
    <t>Jhon fredy Rojas Sanabria</t>
  </si>
  <si>
    <t>Auxiliar Administrativo</t>
  </si>
  <si>
    <t>Soporte físico</t>
  </si>
  <si>
    <t>Maria Angelica Gil</t>
  </si>
  <si>
    <t>Profesional Universitario</t>
  </si>
  <si>
    <r>
      <rPr>
        <b/>
        <sz val="9"/>
        <rFont val="Arial"/>
        <family val="2"/>
      </rPr>
      <t>Nota:</t>
    </r>
    <r>
      <rPr>
        <sz val="9"/>
        <rFont val="Arial"/>
        <family val="2"/>
      </rPr>
      <t xml:space="preserve"> Si este documento se encuentra impreso se considera Copia no Controlada. La versión vigente está publicada en el repositorio oficial de la Personería de Bogotá, D. C. </t>
    </r>
  </si>
  <si>
    <t>TABLA EVALUACIÓN DEL RIESGO</t>
  </si>
  <si>
    <t>Tabla 1. Descripción de los niveles de daño</t>
  </si>
  <si>
    <t>Categoría del daño</t>
  </si>
  <si>
    <t>Daño leve</t>
  </si>
  <si>
    <t>Daño moderado</t>
  </si>
  <si>
    <t>Daño extremo</t>
  </si>
  <si>
    <t>Salud</t>
  </si>
  <si>
    <t>Molestias e irritación (ejemplo dolor de cabeza) enfermedad temporal que produce malestar (ejemplo diarrea)</t>
  </si>
  <si>
    <t>Enfermedades que causan incapacidad temporal ejemplo perdida parcial de la audición, dermatitis, asma, desordenes de las extremidades superiores.</t>
  </si>
  <si>
    <t>Enfermedades agudas o crónicas, que generan incapacidad permanente parcial invalidez o muerte</t>
  </si>
  <si>
    <t>seguridad</t>
  </si>
  <si>
    <t>Lesiones superficiales, heridas por poca profundidad, contusiones, irritaciones del ojo por material particulado</t>
  </si>
  <si>
    <t>Laceraciones, heridas profundas, quemaduras de primer grado, conmoción cerebral, esguinces graves, fracturas de huesos cortos</t>
  </si>
  <si>
    <t>Lesiones que generan amputaciones, fracturas de huesos largos, trauma cráneo encefálico, quemaduras de segundo y tercer grado, alteraciones severas de mano, de columna vertebral con compromiso de la medula espinal oculares que comprometan el campo visual, disminuya la capacidad auditiva</t>
  </si>
  <si>
    <t>Tabla 2. Determinación de los niveles de deficiencia</t>
  </si>
  <si>
    <t>Nivel de deficiencia</t>
  </si>
  <si>
    <t>Valor del ND</t>
  </si>
  <si>
    <t>Significado</t>
  </si>
  <si>
    <t>Muy alto (MA)</t>
  </si>
  <si>
    <t>Se han detectado peligros que determinan como posible la generación de incidentes o consecuencias muy significativas, o la eficacia del conjunto de medidas preventivas existentes respecto al riesgo es nula o no existe o ambos</t>
  </si>
  <si>
    <t>Alto (A)</t>
  </si>
  <si>
    <t>Se han detectado algún(os) o algunos peligros que pueden dar lugar a consecuencias significativas, o la eficacia del conjunto de medidas preventivas existentes es baja o ambos</t>
  </si>
  <si>
    <t>Medio (M)</t>
  </si>
  <si>
    <t>Se han detectado peligros que pueden dar lugar a consecuencias poco significativas o de menor importancia, o la eficacia del conjunto de medidas preventivas existentes es moderada, o ambos</t>
  </si>
  <si>
    <t>Bajo (B)</t>
  </si>
  <si>
    <t>No se asigna valor</t>
  </si>
  <si>
    <t>No se ha detectado consecuencia alguna, o la eficacia del conjunto de medidas preventivas existentes es alta, o ambos. El riesgo esta controlado.</t>
  </si>
  <si>
    <t>Estos peligros reclasifican directamente en el nivel de riesgo y de intervención cuatro (IV) véase la tabla 8</t>
  </si>
  <si>
    <t>Tabla 3. Determinar el nivel Exposición</t>
  </si>
  <si>
    <t>Nivel de exposición</t>
  </si>
  <si>
    <t>Valor de NE</t>
  </si>
  <si>
    <t>Continua (EC)</t>
  </si>
  <si>
    <t>La situación de exposición se presenta sin interrupción o varias veces con tiempo prolongado durante la jornada laboral</t>
  </si>
  <si>
    <t>Frecuente (EF)</t>
  </si>
  <si>
    <t>La situación de exposición se presenta varias veces durante la jornada laboral por tiempos cortos</t>
  </si>
  <si>
    <t>Ocasional (EO)</t>
  </si>
  <si>
    <t>La situación de exposición se presenta alguna vez durante la jornada laboral y por un tiempo corto</t>
  </si>
  <si>
    <t>Esporádica  (EE)</t>
  </si>
  <si>
    <t>La situación de exposición se presenta de manera eventual</t>
  </si>
  <si>
    <t>Tabla 4. Determinación  del nivel de Probabilidad</t>
  </si>
  <si>
    <t>Nivel de probabilidad</t>
  </si>
  <si>
    <t>Nivel de exposición (NE)</t>
  </si>
  <si>
    <t>Nivel de deficiencia (ND)</t>
  </si>
  <si>
    <t>MA-40</t>
  </si>
  <si>
    <t>MA - 30</t>
  </si>
  <si>
    <t>A - 20</t>
  </si>
  <si>
    <t>A - 10</t>
  </si>
  <si>
    <t>MA - 24</t>
  </si>
  <si>
    <t>A - 18</t>
  </si>
  <si>
    <t>A - 12</t>
  </si>
  <si>
    <t>M - 6</t>
  </si>
  <si>
    <t>M - 8</t>
  </si>
  <si>
    <t>B - 4</t>
  </si>
  <si>
    <t>B - 2</t>
  </si>
  <si>
    <t>Tabla 5. Significado e interpretación de los diferentes niveles de Probabilidad</t>
  </si>
  <si>
    <t>Valor del NP</t>
  </si>
  <si>
    <r>
      <t>Muy Alto</t>
    </r>
    <r>
      <rPr>
        <b/>
        <sz val="11"/>
        <rFont val="Arial"/>
        <family val="2"/>
      </rPr>
      <t xml:space="preserve"> (MA)</t>
    </r>
  </si>
  <si>
    <t>Entre 40 y 24</t>
  </si>
  <si>
    <t>Situación deficiente con exposición continua, o muy deficiente con exposición frecuente</t>
  </si>
  <si>
    <t>Normalmente la materialización del riesgo ocurre con frecuencia</t>
  </si>
  <si>
    <r>
      <t>Alto</t>
    </r>
    <r>
      <rPr>
        <b/>
        <sz val="11"/>
        <rFont val="Arial"/>
        <family val="2"/>
      </rPr>
      <t xml:space="preserve"> (A)</t>
    </r>
  </si>
  <si>
    <t>Entre 20 y 10</t>
  </si>
  <si>
    <r>
      <t xml:space="preserve">Medio </t>
    </r>
    <r>
      <rPr>
        <b/>
        <sz val="11"/>
        <rFont val="Arial"/>
        <family val="2"/>
      </rPr>
      <t>(M)</t>
    </r>
  </si>
  <si>
    <t>Entre 8 y 6</t>
  </si>
  <si>
    <t>Situación deficiente con exposición esporádica, o bien situación mejorable con exposición continua, o frecuente</t>
  </si>
  <si>
    <t>Es posible que suceda el daño alguna vez</t>
  </si>
  <si>
    <r>
      <t xml:space="preserve">Bajo </t>
    </r>
    <r>
      <rPr>
        <b/>
        <sz val="11"/>
        <rFont val="Arial"/>
        <family val="2"/>
      </rPr>
      <t>(B)</t>
    </r>
  </si>
  <si>
    <t>Entre 4 y 2</t>
  </si>
  <si>
    <t>Situación mejorable con exposición esporádica, o situación sin anomalía destacable con cualquier nivel de exposición continua.</t>
  </si>
  <si>
    <t>Es  esperable que se materialice el riesgo aunque puede ser concebible.</t>
  </si>
  <si>
    <t>Tabla 6. Determinación de Los niveles de consecuencias</t>
  </si>
  <si>
    <t>Nivel de consecuencias</t>
  </si>
  <si>
    <t>NC</t>
  </si>
  <si>
    <t>Daños personales</t>
  </si>
  <si>
    <r>
      <t>Mortal o catastrófico</t>
    </r>
    <r>
      <rPr>
        <b/>
        <sz val="11"/>
        <rFont val="Arial"/>
        <family val="2"/>
      </rPr>
      <t xml:space="preserve"> (M)</t>
    </r>
  </si>
  <si>
    <t>Muerte (s)</t>
  </si>
  <si>
    <r>
      <t>Muy grave</t>
    </r>
    <r>
      <rPr>
        <b/>
        <sz val="11"/>
        <rFont val="Arial"/>
        <family val="2"/>
      </rPr>
      <t xml:space="preserve"> (MG)</t>
    </r>
  </si>
  <si>
    <t>Lesiones o enfermedades graves irreparables, (incapacidad permanente parcial o invalidez)</t>
  </si>
  <si>
    <r>
      <t>Grave</t>
    </r>
    <r>
      <rPr>
        <b/>
        <sz val="11"/>
        <rFont val="Arial"/>
        <family val="2"/>
      </rPr>
      <t xml:space="preserve"> (G)</t>
    </r>
  </si>
  <si>
    <t>Lesiones o enfermedades con incapacidad laboral temporal (ILT)</t>
  </si>
  <si>
    <r>
      <t>Leve</t>
    </r>
    <r>
      <rPr>
        <b/>
        <sz val="11"/>
        <rFont val="Arial"/>
        <family val="2"/>
      </rPr>
      <t xml:space="preserve"> (L)</t>
    </r>
  </si>
  <si>
    <t>Lesiones o enfermedades que no requieren incapacidad</t>
  </si>
  <si>
    <t>Tabla 7. Determinación del nivel de riesgo</t>
  </si>
  <si>
    <t>Nivel de riesgo y de intervención  NR = NP X NC</t>
  </si>
  <si>
    <t>Nivel de probabilidad (NP)</t>
  </si>
  <si>
    <t>40-24</t>
  </si>
  <si>
    <t xml:space="preserve">   20-10</t>
  </si>
  <si>
    <t xml:space="preserve">  8-6</t>
  </si>
  <si>
    <t>4.2</t>
  </si>
  <si>
    <t>Nivel de consecuencias (NC)</t>
  </si>
  <si>
    <t>I</t>
  </si>
  <si>
    <t xml:space="preserve">I  </t>
  </si>
  <si>
    <t xml:space="preserve">II  </t>
  </si>
  <si>
    <t>4000-2400</t>
  </si>
  <si>
    <t>2000-1200</t>
  </si>
  <si>
    <t>800-600</t>
  </si>
  <si>
    <t>400-200</t>
  </si>
  <si>
    <t xml:space="preserve">II 240                  </t>
  </si>
  <si>
    <t>1200-600</t>
  </si>
  <si>
    <t>480-360</t>
  </si>
  <si>
    <t xml:space="preserve"> III120</t>
  </si>
  <si>
    <t>1000-600</t>
  </si>
  <si>
    <t>500-250</t>
  </si>
  <si>
    <t>200-150</t>
  </si>
  <si>
    <t>100-50</t>
  </si>
  <si>
    <t xml:space="preserve">II 200                </t>
  </si>
  <si>
    <t xml:space="preserve">III 40                </t>
  </si>
  <si>
    <t>400-240</t>
  </si>
  <si>
    <t xml:space="preserve"> III 100 </t>
  </si>
  <si>
    <t>80-60</t>
  </si>
  <si>
    <t xml:space="preserve">  IV 20    </t>
  </si>
  <si>
    <t>Tabla 8. Significado del nivel de riesgo y de intervención</t>
  </si>
  <si>
    <t>Nivel de riesgo y de intervención</t>
  </si>
  <si>
    <t>NR</t>
  </si>
  <si>
    <t>4000-600</t>
  </si>
  <si>
    <t>Situación critica. Suspender actividades hasta que el riesgo este bajo control. Intervención urgente.</t>
  </si>
  <si>
    <t>500-150</t>
  </si>
  <si>
    <t>Corregir y adoptar medidas de control de inmediato.</t>
  </si>
  <si>
    <t>120-40</t>
  </si>
  <si>
    <t>Mejorar si es posible. Seria conveniente justificar la intervención y su rentabilidad</t>
  </si>
  <si>
    <t>IV</t>
  </si>
  <si>
    <t>Mantener las medidas de control existentes, pero se deberían considerar soluciones o mejoras y se deben hacer comprobaciones periódicas para asegurar que el riesgo aun es tolerable.</t>
  </si>
  <si>
    <t>Tabla 9. Aceptabilidad del riesgo</t>
  </si>
  <si>
    <t>Nivel de riesgo</t>
  </si>
  <si>
    <t>Explicación</t>
  </si>
  <si>
    <t>No aceptable</t>
  </si>
  <si>
    <t>Situación crítica, corrección urgente</t>
  </si>
  <si>
    <t>No aceptable o aceptable con control especifico</t>
  </si>
  <si>
    <t>Corregir o adoptar medidas de control</t>
  </si>
  <si>
    <t>Mejorable</t>
  </si>
  <si>
    <t>Mejorar el control existente</t>
  </si>
  <si>
    <t>Aceptable</t>
  </si>
  <si>
    <t>No intervenir, salvo que un análisis más preciso lo justifique</t>
  </si>
  <si>
    <t>CLASIFICACIÓN DE PELIGROS</t>
  </si>
  <si>
    <t>Condiciones de seguridad</t>
  </si>
  <si>
    <t>Fenómenos naturales*</t>
  </si>
  <si>
    <t>Virus</t>
  </si>
  <si>
    <t>Ruido (impacto intermitente  y continuo)</t>
  </si>
  <si>
    <t>Polvos orgánicos inorgánicos</t>
  </si>
  <si>
    <t>Gestión organizacional (estilo de mando, pago, contratación,  participación, inducción  y  capacitación,  bienestar social,  evaluación  del  desempeño, manejo de cambios).</t>
  </si>
  <si>
    <t>Mecánico (elementos de máquinas, herramientas,  piezas a trabajar,  materiales proyectados sólidos o fluidos</t>
  </si>
  <si>
    <t>Sismo</t>
  </si>
  <si>
    <t>Bacterias</t>
  </si>
  <si>
    <t>Iluminación  (luz visible por exceso o deficiencia)</t>
  </si>
  <si>
    <t>Características de la organización del trabajo (comunicación, tecnología, organización del trabajo, demandas cualitativas y cuantitativas de la labor.</t>
  </si>
  <si>
    <t>Eléctrico  (alta  y  baja  tensión, estática)</t>
  </si>
  <si>
    <t>Terremoto</t>
  </si>
  <si>
    <t>Hongos</t>
  </si>
  <si>
    <t>Radiaciones no ionizantes (láser, ultravioleta, infrarroja)</t>
  </si>
  <si>
    <t>Líquidos (nieblas y rocíos)</t>
  </si>
  <si>
    <t>Interface persona tarea (conocimientos, habilidades  con  relación  a la  demanda de la tarea, iniciativa, autonomía y reconocimiento, identificación de la persona con la tarea y la organización.</t>
  </si>
  <si>
    <t>Postura (prologada mantenida, forzada, anti gravitacionales)</t>
  </si>
  <si>
    <t>Locativo (almacenamiento, superficies de trabajo (irregularidades,       deslizantes, con diferencia del nivel) condiciones de orden y aseo, caídas de objeto)</t>
  </si>
  <si>
    <t>Precipitaciones, (lluvias, granizadas, heladas, ola de calor)</t>
  </si>
  <si>
    <t>Rickettsias</t>
  </si>
  <si>
    <t>Condiciones  de la tarea  (carga  mental, contenido de la tarea, demandas emocionales, sistemas de control, definición de roles, monotonía, etc.).</t>
  </si>
  <si>
    <t>Manipulación     manual de cargas</t>
  </si>
  <si>
    <t>Tecnológico    (explosión,    fuga, derrame, incendio)</t>
  </si>
  <si>
    <t>Parásitos</t>
  </si>
  <si>
    <t>Presión    atmosférica (normal y ajustada)</t>
  </si>
  <si>
    <t>Humos   metálicos, no metálicos</t>
  </si>
  <si>
    <t>Características    del   grupo   social   del trabajo (relaciones, cohesión, calidad de interacciones, trabajo en equipo.</t>
  </si>
  <si>
    <t>Picaduras</t>
  </si>
  <si>
    <t>Radiaciones ionizantes  (rayos   x, gama, beta y alfa)</t>
  </si>
  <si>
    <t>Material particulado</t>
  </si>
  <si>
    <t>Públicos  (Robos,  atracos, asaltos, atentados, desorden público, etc.).</t>
  </si>
  <si>
    <t>Mordeduras</t>
  </si>
  <si>
    <t>Vibración        (cuerpo entero, segmentaria)</t>
  </si>
  <si>
    <t>Trabajo en Alturas</t>
  </si>
  <si>
    <t>Avalancha</t>
  </si>
  <si>
    <t>Fluidos o excrementos</t>
  </si>
  <si>
    <t>Espacios Confinados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</si>
</sst>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66">
    <font>
      <sz val="11"/>
      <color theme="1"/>
      <name val="Gill Sans MT"/>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1"/>
      <name val="Arial"/>
      <family val="2"/>
    </font>
    <font>
      <sz val="10"/>
      <name val="Arial"/>
      <family val="2"/>
    </font>
    <font>
      <b/>
      <sz val="10"/>
      <name val="Arial"/>
      <family val="2"/>
    </font>
    <font>
      <b/>
      <sz val="10"/>
      <color theme="9" tint="-0.249977111117893"/>
      <name val="Arial"/>
      <family val="2"/>
    </font>
    <font>
      <u/>
      <sz val="10"/>
      <name val="Arial"/>
      <family val="2"/>
    </font>
    <font>
      <b/>
      <sz val="11"/>
      <name val="Arial"/>
      <family val="2"/>
    </font>
    <font>
      <sz val="11"/>
      <name val="Arial"/>
      <family val="2"/>
    </font>
    <font>
      <sz val="11"/>
      <color theme="0"/>
      <name val="Arial"/>
      <family val="2"/>
    </font>
    <font>
      <sz val="10"/>
      <name val="Times New Roman"/>
      <family val="1"/>
    </font>
    <font>
      <b/>
      <sz val="12"/>
      <color theme="1"/>
      <name val="Arial"/>
      <family val="2"/>
    </font>
    <font>
      <b/>
      <sz val="8"/>
      <color theme="1"/>
      <name val="Arial"/>
      <family val="2"/>
    </font>
    <font>
      <sz val="8"/>
      <color theme="1"/>
      <name val="Arial"/>
      <family val="2"/>
    </font>
    <font>
      <sz val="12"/>
      <color theme="1"/>
      <name val="Arial"/>
      <family val="2"/>
    </font>
    <font>
      <sz val="12"/>
      <name val="Arial"/>
      <family val="2"/>
    </font>
    <font>
      <sz val="11"/>
      <color theme="1"/>
      <name val="Arial"/>
      <family val="2"/>
    </font>
    <font>
      <b/>
      <sz val="12"/>
      <name val="Arial"/>
      <family val="2"/>
    </font>
    <font>
      <b/>
      <sz val="12"/>
      <name val="Tahoma"/>
      <family val="2"/>
    </font>
    <font>
      <b/>
      <sz val="12"/>
      <color rgb="FF00B050"/>
      <name val="Arial"/>
      <family val="2"/>
    </font>
    <font>
      <b/>
      <sz val="12"/>
      <color theme="9" tint="-0.249977111117893"/>
      <name val="Arial"/>
      <family val="2"/>
    </font>
    <font>
      <sz val="12"/>
      <color theme="1"/>
      <name val="Tahoma"/>
      <family val="2"/>
    </font>
    <font>
      <b/>
      <sz val="11"/>
      <color theme="1"/>
      <name val="Arial"/>
      <family val="2"/>
    </font>
    <font>
      <sz val="12"/>
      <color indexed="8"/>
      <name val="Arial"/>
      <family val="2"/>
    </font>
    <font>
      <b/>
      <sz val="12"/>
      <color theme="0"/>
      <name val="Arial"/>
      <family val="2"/>
    </font>
    <font>
      <sz val="12"/>
      <color rgb="FFFF0000"/>
      <name val="Arial"/>
      <family val="2"/>
    </font>
    <font>
      <u/>
      <sz val="12"/>
      <color indexed="10"/>
      <name val="Arial"/>
      <family val="2"/>
    </font>
    <font>
      <sz val="12"/>
      <color indexed="10"/>
      <name val="Arial"/>
      <family val="2"/>
    </font>
    <font>
      <sz val="8"/>
      <name val="Arial"/>
      <family val="2"/>
    </font>
    <font>
      <b/>
      <sz val="14"/>
      <name val="Arial"/>
      <family val="2"/>
    </font>
    <font>
      <b/>
      <sz val="14"/>
      <color theme="1"/>
      <name val="Arial"/>
      <family val="2"/>
    </font>
    <font>
      <b/>
      <sz val="16"/>
      <name val="Arial"/>
      <family val="2"/>
    </font>
    <font>
      <sz val="16"/>
      <color theme="1"/>
      <name val="Arial"/>
      <family val="2"/>
    </font>
    <font>
      <sz val="16"/>
      <name val="Arial"/>
      <family val="2"/>
    </font>
    <font>
      <b/>
      <sz val="16"/>
      <color indexed="8"/>
      <name val="Arial"/>
      <family val="2"/>
    </font>
    <font>
      <sz val="14"/>
      <color indexed="8"/>
      <name val="Arial"/>
      <family val="2"/>
    </font>
    <font>
      <b/>
      <sz val="14"/>
      <color indexed="8"/>
      <name val="Arial"/>
      <family val="2"/>
    </font>
    <font>
      <b/>
      <sz val="11"/>
      <color indexed="8"/>
      <name val="Arial"/>
      <family val="2"/>
    </font>
    <font>
      <b/>
      <sz val="9"/>
      <name val="Arial"/>
      <family val="2"/>
    </font>
    <font>
      <sz val="9"/>
      <name val="Arial"/>
      <family val="2"/>
    </font>
    <font>
      <b/>
      <sz val="16"/>
      <color theme="1"/>
      <name val="Arial"/>
      <family val="2"/>
    </font>
    <font>
      <b/>
      <sz val="15"/>
      <color theme="1"/>
      <name val="Arial"/>
      <family val="2"/>
    </font>
    <font>
      <sz val="15"/>
      <color theme="1"/>
      <name val="Gill Sans MT"/>
      <family val="2"/>
    </font>
    <font>
      <b/>
      <sz val="15"/>
      <name val="Arial"/>
      <family val="2"/>
    </font>
    <font>
      <i/>
      <sz val="10"/>
      <color theme="1" tint="0.34998626667073579"/>
      <name val="Arial"/>
      <family val="2"/>
    </font>
    <font>
      <b/>
      <i/>
      <sz val="12"/>
      <color indexed="8"/>
      <name val="Arial"/>
      <family val="2"/>
    </font>
    <font>
      <sz val="16"/>
      <color indexed="8"/>
      <name val="Arial"/>
      <family val="2"/>
    </font>
    <font>
      <u/>
      <sz val="10"/>
      <color theme="1"/>
      <name val="Arial"/>
      <family val="2"/>
    </font>
    <font>
      <b/>
      <sz val="10"/>
      <color rgb="FF000000"/>
      <name val="Arial"/>
      <family val="2"/>
    </font>
    <font>
      <sz val="10"/>
      <color rgb="FF000000"/>
      <name val="Arial"/>
      <family val="2"/>
    </font>
    <font>
      <sz val="10"/>
      <color indexed="8"/>
      <name val="Arial"/>
      <family val="2"/>
    </font>
    <font>
      <sz val="10"/>
      <color theme="1"/>
      <name val="Arial"/>
    </font>
    <font>
      <sz val="12"/>
      <color theme="1"/>
      <name val="Gill Sans MT"/>
      <family val="2"/>
    </font>
    <font>
      <i/>
      <sz val="10"/>
      <color rgb="FF595959"/>
      <name val="Arial"/>
      <charset val="1"/>
    </font>
    <font>
      <u/>
      <sz val="11"/>
      <color theme="10"/>
      <name val="Gill Sans MT"/>
      <family val="2"/>
    </font>
    <font>
      <sz val="12"/>
      <color rgb="FF000000"/>
      <name val="Arial"/>
    </font>
    <font>
      <sz val="14"/>
      <color theme="1"/>
      <name val="Arial"/>
      <family val="2"/>
    </font>
    <font>
      <b/>
      <sz val="16"/>
      <color rgb="FF000000"/>
      <name val="Arial"/>
    </font>
    <font>
      <b/>
      <sz val="12"/>
      <color rgb="FF000000"/>
      <name val="Arial"/>
    </font>
    <font>
      <b/>
      <sz val="12"/>
      <color rgb="FF002060"/>
      <name val="Arial"/>
    </font>
    <font>
      <b/>
      <sz val="12"/>
      <color rgb="FF0070C0"/>
      <name val="Arial"/>
    </font>
  </fonts>
  <fills count="17">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499984740745262"/>
        <bgColor indexed="64"/>
      </patternFill>
    </fill>
    <fill>
      <patternFill patternType="solid">
        <fgColor indexed="9"/>
        <bgColor indexed="64"/>
      </patternFill>
    </fill>
    <fill>
      <patternFill patternType="solid">
        <fgColor indexed="10"/>
        <bgColor indexed="64"/>
      </patternFill>
    </fill>
    <fill>
      <patternFill patternType="solid">
        <fgColor indexed="13"/>
        <bgColor indexed="64"/>
      </patternFill>
    </fill>
    <fill>
      <patternFill patternType="solid">
        <fgColor rgb="FF66FF33"/>
        <bgColor indexed="64"/>
      </patternFill>
    </fill>
    <fill>
      <patternFill patternType="solid">
        <fgColor theme="0"/>
        <bgColor indexed="64"/>
      </patternFill>
    </fill>
    <fill>
      <patternFill patternType="solid">
        <fgColor indexed="65"/>
        <bgColor indexed="64"/>
      </patternFill>
    </fill>
    <fill>
      <patternFill patternType="solid">
        <fgColor rgb="FF00519B"/>
        <bgColor indexed="64"/>
      </patternFill>
    </fill>
    <fill>
      <patternFill patternType="solid">
        <fgColor rgb="FFF2F2F2"/>
        <bgColor indexed="64"/>
      </patternFill>
    </fill>
    <fill>
      <patternFill patternType="solid">
        <fgColor rgb="FFD9D9D9"/>
        <bgColor indexed="64"/>
      </patternFill>
    </fill>
    <fill>
      <patternFill patternType="solid">
        <fgColor rgb="FFC0C0C0"/>
        <bgColor indexed="64"/>
      </patternFill>
    </fill>
    <fill>
      <patternFill patternType="solid">
        <fgColor theme="0" tint="-4.9989318521683403E-2"/>
        <bgColor indexed="64"/>
      </patternFill>
    </fill>
    <fill>
      <patternFill patternType="solid">
        <fgColor theme="7" tint="0.59999389629810485"/>
        <bgColor indexed="64"/>
      </patternFill>
    </fill>
  </fills>
  <borders count="84">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top style="medium">
        <color auto="1"/>
      </top>
      <bottom/>
      <diagonal/>
    </border>
    <border>
      <left style="medium">
        <color indexed="64"/>
      </left>
      <right/>
      <top/>
      <bottom/>
      <diagonal/>
    </border>
    <border>
      <left/>
      <right style="medium">
        <color auto="1"/>
      </right>
      <top/>
      <bottom/>
      <diagonal/>
    </border>
    <border>
      <left/>
      <right style="medium">
        <color auto="1"/>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64"/>
      </left>
      <right style="medium">
        <color indexed="64"/>
      </right>
      <top/>
      <bottom/>
      <diagonal/>
    </border>
    <border>
      <left/>
      <right style="medium">
        <color rgb="FF000000"/>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auto="1"/>
      </left>
      <right style="medium">
        <color auto="1"/>
      </right>
      <top style="medium">
        <color auto="1"/>
      </top>
      <bottom style="thin">
        <color auto="1"/>
      </bottom>
      <diagonal/>
    </border>
    <border>
      <left style="thin">
        <color indexed="64"/>
      </left>
      <right style="medium">
        <color auto="1"/>
      </right>
      <top/>
      <bottom style="thin">
        <color auto="1"/>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top style="thin">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thin">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top/>
      <bottom style="medium">
        <color auto="1"/>
      </bottom>
      <diagonal/>
    </border>
    <border>
      <left/>
      <right style="medium">
        <color indexed="64"/>
      </right>
      <top/>
      <bottom style="medium">
        <color indexed="64"/>
      </bottom>
      <diagonal/>
    </border>
    <border>
      <left/>
      <right style="thin">
        <color indexed="64"/>
      </right>
      <top/>
      <bottom style="medium">
        <color auto="1"/>
      </bottom>
      <diagonal/>
    </border>
    <border>
      <left/>
      <right/>
      <top/>
      <bottom style="medium">
        <color indexed="64"/>
      </bottom>
      <diagonal/>
    </border>
    <border>
      <left style="medium">
        <color indexed="64"/>
      </left>
      <right/>
      <top/>
      <bottom style="medium">
        <color indexed="8"/>
      </bottom>
      <diagonal/>
    </border>
    <border>
      <left/>
      <right style="medium">
        <color indexed="8"/>
      </right>
      <top/>
      <bottom style="medium">
        <color indexed="8"/>
      </bottom>
      <diagonal/>
    </border>
    <border>
      <left style="medium">
        <color indexed="64"/>
      </left>
      <right style="medium">
        <color indexed="64"/>
      </right>
      <top/>
      <bottom style="medium">
        <color indexed="8"/>
      </bottom>
      <diagonal/>
    </border>
    <border>
      <left/>
      <right style="medium">
        <color indexed="64"/>
      </right>
      <top/>
      <bottom style="medium">
        <color indexed="8"/>
      </bottom>
      <diagonal/>
    </border>
    <border>
      <left style="thin">
        <color indexed="64"/>
      </left>
      <right/>
      <top/>
      <bottom style="thin">
        <color rgb="FF000000"/>
      </bottom>
      <diagonal/>
    </border>
    <border>
      <left/>
      <right/>
      <top/>
      <bottom style="thin">
        <color rgb="FF000000"/>
      </bottom>
      <diagonal/>
    </border>
    <border>
      <left/>
      <right style="medium">
        <color auto="1"/>
      </right>
      <top/>
      <bottom style="thin">
        <color rgb="FF000000"/>
      </bottom>
      <diagonal/>
    </border>
    <border>
      <left style="thin">
        <color indexed="64"/>
      </left>
      <right/>
      <top style="medium">
        <color indexed="64"/>
      </top>
      <bottom style="medium">
        <color indexed="64"/>
      </bottom>
      <diagonal/>
    </border>
    <border>
      <left style="thin">
        <color indexed="64"/>
      </left>
      <right/>
      <top style="thin">
        <color rgb="FF000000"/>
      </top>
      <bottom/>
      <diagonal/>
    </border>
    <border>
      <left/>
      <right/>
      <top style="thin">
        <color rgb="FF000000"/>
      </top>
      <bottom/>
      <diagonal/>
    </border>
    <border>
      <left/>
      <right style="medium">
        <color auto="1"/>
      </right>
      <top style="thin">
        <color rgb="FF000000"/>
      </top>
      <bottom/>
      <diagonal/>
    </border>
    <border>
      <left style="thin">
        <color indexed="64"/>
      </left>
      <right/>
      <top style="medium">
        <color indexed="64"/>
      </top>
      <bottom/>
      <diagonal/>
    </border>
    <border>
      <left/>
      <right style="medium">
        <color indexed="64"/>
      </right>
      <top style="medium">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medium">
        <color indexed="8"/>
      </right>
      <top style="medium">
        <color indexed="64"/>
      </top>
      <bottom/>
      <diagonal/>
    </border>
    <border>
      <left style="medium">
        <color indexed="64"/>
      </left>
      <right style="medium">
        <color indexed="64"/>
      </right>
      <top style="medium">
        <color indexed="8"/>
      </top>
      <bottom/>
      <diagonal/>
    </border>
    <border>
      <left/>
      <right style="medium">
        <color auto="1"/>
      </right>
      <top style="medium">
        <color auto="1"/>
      </top>
      <bottom/>
      <diagonal/>
    </border>
  </borders>
  <cellStyleXfs count="18">
    <xf numFmtId="0" fontId="0" fillId="0" borderId="0"/>
    <xf numFmtId="0" fontId="5" fillId="0" borderId="0"/>
    <xf numFmtId="9" fontId="5" fillId="0" borderId="0" applyFont="0" applyFill="0" applyBorder="0" applyAlignment="0" applyProtection="0"/>
    <xf numFmtId="0" fontId="8" fillId="0" borderId="0"/>
    <xf numFmtId="0" fontId="8" fillId="0" borderId="0"/>
    <xf numFmtId="0" fontId="8" fillId="0" borderId="0"/>
    <xf numFmtId="0" fontId="4" fillId="0" borderId="0"/>
    <xf numFmtId="0" fontId="8" fillId="0" borderId="0"/>
    <xf numFmtId="0" fontId="8" fillId="0" borderId="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applyNumberFormat="0" applyFill="0" applyBorder="0" applyAlignment="0" applyProtection="0"/>
  </cellStyleXfs>
  <cellXfs count="605">
    <xf numFmtId="0" fontId="0" fillId="0" borderId="0" xfId="0"/>
    <xf numFmtId="0" fontId="8" fillId="0" borderId="0" xfId="3"/>
    <xf numFmtId="14" fontId="22" fillId="0" borderId="2" xfId="0" applyNumberFormat="1" applyFont="1" applyBorder="1" applyAlignment="1" applyProtection="1">
      <alignment horizontal="right" vertical="center" wrapText="1"/>
      <protection locked="0"/>
    </xf>
    <xf numFmtId="0" fontId="16" fillId="0" borderId="2" xfId="0" applyFont="1" applyBorder="1" applyAlignment="1" applyProtection="1">
      <alignment horizontal="right"/>
      <protection locked="0"/>
    </xf>
    <xf numFmtId="0" fontId="4" fillId="0" borderId="0" xfId="6"/>
    <xf numFmtId="0" fontId="20" fillId="0" borderId="0" xfId="7" applyFont="1"/>
    <xf numFmtId="0" fontId="20" fillId="0" borderId="2" xfId="7" applyFont="1" applyBorder="1" applyAlignment="1">
      <alignment horizontal="center" vertical="center" wrapText="1"/>
    </xf>
    <xf numFmtId="0" fontId="12" fillId="12" borderId="2" xfId="7" applyFont="1" applyFill="1" applyBorder="1" applyAlignment="1">
      <alignment horizontal="center" vertical="center" wrapText="1"/>
    </xf>
    <xf numFmtId="0" fontId="8" fillId="0" borderId="2" xfId="7" applyBorder="1" applyAlignment="1">
      <alignment horizontal="center" vertical="center" wrapText="1"/>
    </xf>
    <xf numFmtId="0" fontId="8" fillId="0" borderId="2" xfId="3" applyBorder="1" applyAlignment="1">
      <alignment horizontal="center" vertical="center" wrapText="1"/>
    </xf>
    <xf numFmtId="0" fontId="8" fillId="0" borderId="2" xfId="7" quotePrefix="1" applyBorder="1" applyAlignment="1">
      <alignment horizontal="center" vertical="center" wrapText="1"/>
    </xf>
    <xf numFmtId="0" fontId="21" fillId="9" borderId="0" xfId="0" applyFont="1" applyFill="1" applyAlignment="1">
      <alignment horizontal="center"/>
    </xf>
    <xf numFmtId="0" fontId="20" fillId="9" borderId="0" xfId="0" applyFont="1" applyFill="1" applyAlignment="1">
      <alignment vertical="center" wrapText="1"/>
    </xf>
    <xf numFmtId="0" fontId="22" fillId="9" borderId="0" xfId="0" applyFont="1" applyFill="1" applyAlignment="1">
      <alignment vertical="top" wrapText="1"/>
    </xf>
    <xf numFmtId="0" fontId="19" fillId="9" borderId="0" xfId="0" applyFont="1" applyFill="1" applyAlignment="1">
      <alignment vertical="center"/>
    </xf>
    <xf numFmtId="0" fontId="22" fillId="9" borderId="0" xfId="0" applyFont="1" applyFill="1" applyAlignment="1">
      <alignment vertical="top"/>
    </xf>
    <xf numFmtId="0" fontId="23" fillId="9" borderId="0" xfId="0" applyFont="1" applyFill="1" applyAlignment="1">
      <alignment vertical="top" wrapText="1"/>
    </xf>
    <xf numFmtId="0" fontId="27" fillId="9" borderId="0" xfId="0" applyFont="1" applyFill="1" applyAlignment="1">
      <alignment horizontal="right"/>
    </xf>
    <xf numFmtId="0" fontId="21" fillId="9" borderId="0" xfId="0" applyFont="1" applyFill="1"/>
    <xf numFmtId="0" fontId="24" fillId="9" borderId="0" xfId="0" applyFont="1" applyFill="1" applyAlignment="1">
      <alignment horizontal="center" vertical="center" wrapText="1"/>
    </xf>
    <xf numFmtId="0" fontId="25" fillId="9" borderId="0" xfId="0" applyFont="1" applyFill="1" applyAlignment="1">
      <alignment horizontal="center" vertical="center" wrapText="1"/>
    </xf>
    <xf numFmtId="0" fontId="25" fillId="9" borderId="0" xfId="0" applyFont="1" applyFill="1" applyAlignment="1">
      <alignment vertical="top"/>
    </xf>
    <xf numFmtId="0" fontId="25" fillId="9" borderId="0" xfId="0" applyFont="1" applyFill="1" applyAlignment="1">
      <alignment vertical="top" wrapText="1"/>
    </xf>
    <xf numFmtId="0" fontId="20" fillId="9" borderId="0" xfId="0" applyFont="1" applyFill="1" applyAlignment="1">
      <alignment vertical="top" wrapText="1"/>
    </xf>
    <xf numFmtId="164" fontId="22" fillId="9" borderId="0" xfId="0" applyNumberFormat="1" applyFont="1" applyFill="1" applyAlignment="1">
      <alignment vertical="top" wrapText="1"/>
    </xf>
    <xf numFmtId="0" fontId="23" fillId="9" borderId="0" xfId="0" applyFont="1" applyFill="1" applyAlignment="1">
      <alignment vertical="top"/>
    </xf>
    <xf numFmtId="0" fontId="19" fillId="9" borderId="0" xfId="0" applyFont="1" applyFill="1"/>
    <xf numFmtId="0" fontId="20" fillId="9" borderId="0" xfId="0" applyFont="1" applyFill="1" applyAlignment="1">
      <alignment vertical="top"/>
    </xf>
    <xf numFmtId="0" fontId="19" fillId="9" borderId="0" xfId="0" applyFont="1" applyFill="1" applyAlignment="1">
      <alignment vertical="top"/>
    </xf>
    <xf numFmtId="0" fontId="26" fillId="9" borderId="0" xfId="0" applyFont="1" applyFill="1" applyAlignment="1">
      <alignment vertical="top"/>
    </xf>
    <xf numFmtId="0" fontId="33" fillId="9" borderId="0" xfId="8" applyFont="1" applyFill="1"/>
    <xf numFmtId="0" fontId="22" fillId="9" borderId="53" xfId="8" applyFont="1" applyFill="1" applyBorder="1" applyAlignment="1">
      <alignment vertical="center" wrapText="1"/>
    </xf>
    <xf numFmtId="0" fontId="33" fillId="9" borderId="0" xfId="8" applyFont="1" applyFill="1" applyAlignment="1">
      <alignment vertical="center" wrapText="1"/>
    </xf>
    <xf numFmtId="0" fontId="12" fillId="9" borderId="49" xfId="8" applyFont="1" applyFill="1" applyBorder="1" applyAlignment="1">
      <alignment vertical="center" wrapText="1"/>
    </xf>
    <xf numFmtId="0" fontId="12" fillId="9" borderId="49" xfId="8" applyFont="1" applyFill="1" applyBorder="1" applyAlignment="1">
      <alignment vertical="center"/>
    </xf>
    <xf numFmtId="0" fontId="33" fillId="9" borderId="0" xfId="8" applyFont="1" applyFill="1" applyAlignment="1">
      <alignment horizontal="right" vertical="center" wrapText="1"/>
    </xf>
    <xf numFmtId="0" fontId="33" fillId="9" borderId="0" xfId="8" applyFont="1" applyFill="1" applyAlignment="1">
      <alignment horizontal="center" vertical="center" wrapText="1"/>
    </xf>
    <xf numFmtId="0" fontId="13" fillId="9" borderId="0" xfId="8" applyFont="1" applyFill="1" applyAlignment="1">
      <alignment horizontal="center" vertical="center" wrapText="1"/>
    </xf>
    <xf numFmtId="0" fontId="33" fillId="9" borderId="0" xfId="8" applyFont="1" applyFill="1" applyAlignment="1">
      <alignment horizontal="right"/>
    </xf>
    <xf numFmtId="0" fontId="33" fillId="9" borderId="0" xfId="8" applyFont="1" applyFill="1" applyAlignment="1">
      <alignment horizontal="center"/>
    </xf>
    <xf numFmtId="0" fontId="8" fillId="0" borderId="0" xfId="3" applyAlignment="1">
      <alignment horizontal="left"/>
    </xf>
    <xf numFmtId="0" fontId="12" fillId="0" borderId="0" xfId="3" applyFont="1" applyAlignment="1">
      <alignment horizontal="left"/>
    </xf>
    <xf numFmtId="0" fontId="12" fillId="2" borderId="10" xfId="3" applyFont="1" applyFill="1" applyBorder="1" applyAlignment="1">
      <alignment horizontal="center" vertical="center" wrapText="1"/>
    </xf>
    <xf numFmtId="0" fontId="12" fillId="15" borderId="13" xfId="3" applyFont="1" applyFill="1" applyBorder="1" applyAlignment="1">
      <alignment horizontal="center" wrapText="1"/>
    </xf>
    <xf numFmtId="0" fontId="13" fillId="0" borderId="7" xfId="3" applyFont="1" applyBorder="1" applyAlignment="1">
      <alignment horizontal="center" vertical="top" wrapText="1"/>
    </xf>
    <xf numFmtId="0" fontId="13" fillId="0" borderId="10" xfId="3" applyFont="1" applyBorder="1" applyAlignment="1">
      <alignment horizontal="center" vertical="top" wrapText="1"/>
    </xf>
    <xf numFmtId="0" fontId="13" fillId="15" borderId="10" xfId="3" applyFont="1" applyFill="1" applyBorder="1" applyAlignment="1">
      <alignment horizontal="justify" vertical="top" wrapText="1"/>
    </xf>
    <xf numFmtId="0" fontId="13" fillId="15" borderId="3" xfId="3" applyFont="1" applyFill="1" applyBorder="1" applyAlignment="1">
      <alignment horizontal="justify" vertical="top" wrapText="1"/>
    </xf>
    <xf numFmtId="0" fontId="15" fillId="0" borderId="0" xfId="3" applyFont="1" applyAlignment="1">
      <alignment wrapText="1"/>
    </xf>
    <xf numFmtId="0" fontId="8" fillId="6" borderId="7" xfId="3" applyFill="1" applyBorder="1" applyAlignment="1">
      <alignment vertical="top" wrapText="1"/>
    </xf>
    <xf numFmtId="0" fontId="8" fillId="7" borderId="7" xfId="3" applyFill="1" applyBorder="1" applyAlignment="1">
      <alignment vertical="top" wrapText="1"/>
    </xf>
    <xf numFmtId="0" fontId="8" fillId="5" borderId="3" xfId="3" applyFill="1" applyBorder="1" applyAlignment="1">
      <alignment horizontal="right" vertical="top" wrapText="1"/>
    </xf>
    <xf numFmtId="0" fontId="8" fillId="8" borderId="7" xfId="3" applyFill="1" applyBorder="1" applyAlignment="1">
      <alignment vertical="top" wrapText="1"/>
    </xf>
    <xf numFmtId="0" fontId="8" fillId="5" borderId="7" xfId="3" applyFill="1" applyBorder="1" applyAlignment="1">
      <alignment vertical="top" wrapText="1"/>
    </xf>
    <xf numFmtId="0" fontId="8" fillId="8" borderId="3" xfId="3" applyFill="1" applyBorder="1" applyAlignment="1">
      <alignment horizontal="right" vertical="top" wrapText="1"/>
    </xf>
    <xf numFmtId="0" fontId="13" fillId="0" borderId="0" xfId="3" applyFont="1" applyAlignment="1">
      <alignment horizontal="justify"/>
    </xf>
    <xf numFmtId="0" fontId="8" fillId="15" borderId="3" xfId="3" applyFill="1" applyBorder="1" applyAlignment="1">
      <alignment horizontal="center" vertical="center" wrapText="1"/>
    </xf>
    <xf numFmtId="0" fontId="9" fillId="15" borderId="3" xfId="3" applyFont="1" applyFill="1" applyBorder="1" applyAlignment="1">
      <alignment horizontal="center" vertical="center" wrapText="1"/>
    </xf>
    <xf numFmtId="0" fontId="12" fillId="9" borderId="51" xfId="8" applyFont="1" applyFill="1" applyBorder="1" applyAlignment="1">
      <alignment vertical="center"/>
    </xf>
    <xf numFmtId="0" fontId="22" fillId="9" borderId="2" xfId="8" applyFont="1" applyFill="1" applyBorder="1" applyAlignment="1">
      <alignment vertical="center" wrapText="1"/>
    </xf>
    <xf numFmtId="0" fontId="36" fillId="0" borderId="0" xfId="8" applyFont="1" applyAlignment="1">
      <alignment vertical="center"/>
    </xf>
    <xf numFmtId="0" fontId="8" fillId="9" borderId="0" xfId="8" applyFill="1" applyAlignment="1">
      <alignment vertical="center" wrapText="1"/>
    </xf>
    <xf numFmtId="0" fontId="39" fillId="9" borderId="0" xfId="8" applyFont="1" applyFill="1" applyAlignment="1">
      <alignment vertical="top" wrapText="1"/>
    </xf>
    <xf numFmtId="0" fontId="38" fillId="9" borderId="0" xfId="8" applyFont="1" applyFill="1"/>
    <xf numFmtId="0" fontId="42" fillId="9" borderId="0" xfId="8" applyFont="1" applyFill="1" applyAlignment="1">
      <alignment vertical="top" wrapText="1"/>
    </xf>
    <xf numFmtId="0" fontId="13" fillId="9" borderId="0" xfId="8" applyFont="1" applyFill="1"/>
    <xf numFmtId="0" fontId="41" fillId="9" borderId="0" xfId="8" applyFont="1" applyFill="1" applyAlignment="1">
      <alignment horizontal="center" vertical="center" wrapText="1"/>
    </xf>
    <xf numFmtId="0" fontId="40" fillId="9" borderId="0" xfId="8" applyFont="1" applyFill="1" applyAlignment="1">
      <alignment horizontal="center" vertical="center" wrapText="1"/>
    </xf>
    <xf numFmtId="0" fontId="38" fillId="9" borderId="0" xfId="8" applyFont="1" applyFill="1" applyAlignment="1">
      <alignment horizontal="center" vertical="center" wrapText="1"/>
    </xf>
    <xf numFmtId="0" fontId="38" fillId="9" borderId="0" xfId="8" applyFont="1" applyFill="1" applyAlignment="1">
      <alignment vertical="center" wrapText="1"/>
    </xf>
    <xf numFmtId="0" fontId="39" fillId="9" borderId="2" xfId="8" applyFont="1" applyFill="1" applyBorder="1" applyAlignment="1" applyProtection="1">
      <alignment vertical="top" wrapText="1"/>
      <protection locked="0"/>
    </xf>
    <xf numFmtId="0" fontId="19" fillId="9" borderId="7" xfId="0" quotePrefix="1" applyFont="1" applyFill="1" applyBorder="1" applyAlignment="1">
      <alignment horizontal="center" vertical="top"/>
    </xf>
    <xf numFmtId="0" fontId="22" fillId="9" borderId="7" xfId="0" applyFont="1" applyFill="1" applyBorder="1" applyAlignment="1">
      <alignment horizontal="center" vertical="top"/>
    </xf>
    <xf numFmtId="0" fontId="19" fillId="9" borderId="7" xfId="0" applyFont="1" applyFill="1" applyBorder="1" applyAlignment="1">
      <alignment horizontal="center" vertical="top"/>
    </xf>
    <xf numFmtId="0" fontId="16" fillId="0" borderId="53" xfId="0" applyFont="1" applyBorder="1" applyAlignment="1">
      <alignment horizontal="center" vertical="top"/>
    </xf>
    <xf numFmtId="0" fontId="19" fillId="0" borderId="53" xfId="0" applyFont="1" applyBorder="1" applyAlignment="1">
      <alignment horizontal="center" vertical="top"/>
    </xf>
    <xf numFmtId="0" fontId="40" fillId="9" borderId="0" xfId="8" applyFont="1" applyFill="1" applyAlignment="1">
      <alignment horizontal="left" vertical="center" wrapText="1"/>
    </xf>
    <xf numFmtId="0" fontId="36" fillId="0" borderId="0" xfId="8" applyFont="1" applyAlignment="1">
      <alignment horizontal="center" vertical="center"/>
    </xf>
    <xf numFmtId="0" fontId="36" fillId="0" borderId="2" xfId="8" applyFont="1" applyBorder="1" applyAlignment="1">
      <alignment horizontal="center" vertical="center"/>
    </xf>
    <xf numFmtId="0" fontId="36" fillId="0" borderId="53" xfId="8" applyFont="1" applyBorder="1" applyAlignment="1">
      <alignment horizontal="center" vertical="center"/>
    </xf>
    <xf numFmtId="0" fontId="12" fillId="15" borderId="13" xfId="3" applyFont="1" applyFill="1" applyBorder="1" applyAlignment="1">
      <alignment horizontal="center" vertical="center" wrapText="1"/>
    </xf>
    <xf numFmtId="0" fontId="13" fillId="15" borderId="3" xfId="3" applyFont="1" applyFill="1" applyBorder="1" applyAlignment="1">
      <alignment horizontal="center" vertical="center" wrapText="1"/>
    </xf>
    <xf numFmtId="0" fontId="8" fillId="2" borderId="3" xfId="3" applyFill="1" applyBorder="1" applyAlignment="1">
      <alignment horizontal="center" vertical="center" wrapText="1"/>
    </xf>
    <xf numFmtId="0" fontId="12" fillId="15" borderId="10" xfId="3" applyFont="1" applyFill="1" applyBorder="1" applyAlignment="1">
      <alignment horizontal="center" vertical="center" wrapText="1"/>
    </xf>
    <xf numFmtId="0" fontId="12" fillId="2" borderId="11" xfId="3" applyFont="1" applyFill="1" applyBorder="1" applyAlignment="1">
      <alignment horizontal="center" vertical="center" wrapText="1"/>
    </xf>
    <xf numFmtId="0" fontId="6" fillId="9" borderId="24" xfId="11" applyFont="1" applyFill="1" applyBorder="1"/>
    <xf numFmtId="0" fontId="6" fillId="9" borderId="5" xfId="11" applyFont="1" applyFill="1" applyBorder="1"/>
    <xf numFmtId="0" fontId="6" fillId="9" borderId="5" xfId="11" applyFont="1" applyFill="1" applyBorder="1" applyAlignment="1">
      <alignment horizontal="center" vertical="center"/>
    </xf>
    <xf numFmtId="0" fontId="6" fillId="9" borderId="0" xfId="11" applyFont="1" applyFill="1"/>
    <xf numFmtId="0" fontId="6" fillId="9" borderId="6" xfId="11" applyFont="1" applyFill="1" applyBorder="1" applyAlignment="1">
      <alignment horizontal="center"/>
    </xf>
    <xf numFmtId="0" fontId="6" fillId="9" borderId="0" xfId="11" applyFont="1" applyFill="1" applyAlignment="1">
      <alignment horizontal="center"/>
    </xf>
    <xf numFmtId="0" fontId="6" fillId="9" borderId="6" xfId="11" applyFont="1" applyFill="1" applyBorder="1"/>
    <xf numFmtId="0" fontId="6" fillId="9" borderId="0" xfId="11" applyFont="1" applyFill="1" applyAlignment="1">
      <alignment horizontal="center" vertical="center"/>
    </xf>
    <xf numFmtId="0" fontId="6" fillId="9" borderId="0" xfId="11" applyFont="1" applyFill="1" applyAlignment="1">
      <alignment vertical="top"/>
    </xf>
    <xf numFmtId="0" fontId="6" fillId="9" borderId="0" xfId="11" applyFont="1" applyFill="1" applyAlignment="1">
      <alignment horizontal="left" vertical="top"/>
    </xf>
    <xf numFmtId="0" fontId="6" fillId="9" borderId="7" xfId="11" applyFont="1" applyFill="1" applyBorder="1" applyAlignment="1">
      <alignment horizontal="center"/>
    </xf>
    <xf numFmtId="0" fontId="22" fillId="15" borderId="49" xfId="0" applyFont="1" applyFill="1" applyBorder="1" applyAlignment="1">
      <alignment vertical="center" wrapText="1"/>
    </xf>
    <xf numFmtId="0" fontId="22" fillId="15" borderId="2" xfId="0" applyFont="1" applyFill="1" applyBorder="1" applyAlignment="1">
      <alignment horizontal="center" vertical="center" wrapText="1"/>
    </xf>
    <xf numFmtId="0" fontId="27" fillId="9" borderId="6" xfId="0" applyFont="1" applyFill="1" applyBorder="1" applyAlignment="1">
      <alignment vertical="center"/>
    </xf>
    <xf numFmtId="0" fontId="22" fillId="15" borderId="2" xfId="0" applyFont="1" applyFill="1" applyBorder="1" applyAlignment="1">
      <alignment horizontal="center" vertical="center"/>
    </xf>
    <xf numFmtId="0" fontId="7" fillId="0" borderId="6" xfId="11" applyFont="1" applyBorder="1" applyAlignment="1">
      <alignment vertical="center"/>
    </xf>
    <xf numFmtId="0" fontId="6" fillId="0" borderId="0" xfId="11" applyFont="1" applyAlignment="1">
      <alignment vertical="center"/>
    </xf>
    <xf numFmtId="0" fontId="6" fillId="9" borderId="0" xfId="11" applyFont="1" applyFill="1" applyAlignment="1">
      <alignment vertical="center"/>
    </xf>
    <xf numFmtId="0" fontId="10" fillId="9" borderId="0" xfId="11" applyFont="1" applyFill="1" applyAlignment="1">
      <alignment horizontal="center" vertical="center" wrapText="1"/>
    </xf>
    <xf numFmtId="0" fontId="10" fillId="9" borderId="0" xfId="11" applyFont="1" applyFill="1" applyAlignment="1">
      <alignment vertical="center"/>
    </xf>
    <xf numFmtId="0" fontId="10" fillId="9" borderId="0" xfId="11" applyFont="1" applyFill="1" applyAlignment="1">
      <alignment vertical="center" wrapText="1"/>
    </xf>
    <xf numFmtId="0" fontId="9" fillId="9" borderId="0" xfId="11" applyFont="1" applyFill="1" applyAlignment="1">
      <alignment vertical="center"/>
    </xf>
    <xf numFmtId="164" fontId="9" fillId="9" borderId="0" xfId="11" applyNumberFormat="1" applyFont="1" applyFill="1" applyAlignment="1">
      <alignment vertical="center" wrapText="1"/>
    </xf>
    <xf numFmtId="0" fontId="9" fillId="9" borderId="0" xfId="11" applyFont="1" applyFill="1" applyAlignment="1">
      <alignment horizontal="left" vertical="center"/>
    </xf>
    <xf numFmtId="0" fontId="6" fillId="0" borderId="9" xfId="11" applyFont="1" applyBorder="1"/>
    <xf numFmtId="0" fontId="9" fillId="0" borderId="25" xfId="11" applyFont="1" applyBorder="1" applyAlignment="1">
      <alignment horizontal="center" vertical="center" textRotation="90" wrapText="1"/>
    </xf>
    <xf numFmtId="0" fontId="9" fillId="0" borderId="25" xfId="11" applyFont="1" applyBorder="1" applyAlignment="1">
      <alignment horizontal="center" vertical="center" wrapText="1"/>
    </xf>
    <xf numFmtId="0" fontId="9" fillId="0" borderId="28" xfId="11" applyFont="1" applyBorder="1" applyAlignment="1">
      <alignment horizontal="center" vertical="center" textRotation="90" wrapText="1"/>
    </xf>
    <xf numFmtId="0" fontId="9" fillId="0" borderId="0" xfId="11" applyFont="1" applyAlignment="1">
      <alignment horizontal="center" vertical="center" textRotation="90" wrapText="1"/>
    </xf>
    <xf numFmtId="0" fontId="12" fillId="9" borderId="50" xfId="8" applyFont="1" applyFill="1" applyBorder="1" applyAlignment="1">
      <alignment vertical="center"/>
    </xf>
    <xf numFmtId="0" fontId="12" fillId="9" borderId="31" xfId="8" applyFont="1" applyFill="1" applyBorder="1" applyAlignment="1">
      <alignment horizontal="left" vertical="center" wrapText="1"/>
    </xf>
    <xf numFmtId="0" fontId="37" fillId="16" borderId="2" xfId="12" applyFont="1" applyFill="1" applyBorder="1" applyAlignment="1">
      <alignment vertical="center" wrapText="1"/>
    </xf>
    <xf numFmtId="0" fontId="37" fillId="10" borderId="2" xfId="12" applyFont="1" applyFill="1" applyBorder="1" applyAlignment="1" applyProtection="1">
      <alignment horizontal="center" vertical="center"/>
      <protection locked="0"/>
    </xf>
    <xf numFmtId="0" fontId="37" fillId="10" borderId="2" xfId="12" applyFont="1" applyFill="1" applyBorder="1" applyAlignment="1" applyProtection="1">
      <alignment vertical="center"/>
      <protection locked="0"/>
    </xf>
    <xf numFmtId="0" fontId="37" fillId="10" borderId="53" xfId="12" applyFont="1" applyFill="1" applyBorder="1" applyAlignment="1" applyProtection="1">
      <alignment vertical="center"/>
      <protection locked="0"/>
    </xf>
    <xf numFmtId="0" fontId="37" fillId="10" borderId="0" xfId="12" applyFont="1" applyFill="1" applyAlignment="1">
      <alignment vertical="center"/>
    </xf>
    <xf numFmtId="0" fontId="37" fillId="10" borderId="0" xfId="12" applyFont="1" applyFill="1"/>
    <xf numFmtId="0" fontId="37" fillId="10" borderId="0" xfId="12" applyFont="1" applyFill="1" applyAlignment="1">
      <alignment horizontal="center" vertical="center"/>
    </xf>
    <xf numFmtId="0" fontId="37" fillId="10" borderId="20" xfId="12" applyFont="1" applyFill="1" applyBorder="1" applyAlignment="1" applyProtection="1">
      <alignment vertical="center"/>
      <protection locked="0"/>
    </xf>
    <xf numFmtId="0" fontId="37" fillId="10" borderId="20" xfId="12" applyFont="1" applyFill="1" applyBorder="1" applyAlignment="1" applyProtection="1">
      <alignment horizontal="center" vertical="center"/>
      <protection locked="0"/>
    </xf>
    <xf numFmtId="0" fontId="37" fillId="0" borderId="2" xfId="12" applyFont="1" applyBorder="1" applyAlignment="1" applyProtection="1">
      <alignment vertical="center"/>
      <protection locked="0"/>
    </xf>
    <xf numFmtId="0" fontId="37" fillId="0" borderId="53" xfId="12" applyFont="1" applyBorder="1" applyAlignment="1" applyProtection="1">
      <alignment vertical="center"/>
      <protection locked="0"/>
    </xf>
    <xf numFmtId="0" fontId="51" fillId="16" borderId="2" xfId="8" applyFont="1" applyFill="1" applyBorder="1" applyAlignment="1">
      <alignment vertical="center" wrapText="1"/>
    </xf>
    <xf numFmtId="0" fontId="37" fillId="10" borderId="52" xfId="12" applyFont="1" applyFill="1" applyBorder="1" applyAlignment="1" applyProtection="1">
      <alignment vertical="center"/>
      <protection locked="0"/>
    </xf>
    <xf numFmtId="0" fontId="37" fillId="10" borderId="54" xfId="12" applyFont="1" applyFill="1" applyBorder="1" applyAlignment="1" applyProtection="1">
      <alignment vertical="center"/>
      <protection locked="0"/>
    </xf>
    <xf numFmtId="0" fontId="13" fillId="15" borderId="25" xfId="3" applyFont="1" applyFill="1" applyBorder="1" applyAlignment="1">
      <alignment horizontal="justify" vertical="top" wrapText="1"/>
    </xf>
    <xf numFmtId="0" fontId="8" fillId="5" borderId="25" xfId="3" applyFill="1" applyBorder="1" applyAlignment="1">
      <alignment vertical="top" wrapText="1"/>
    </xf>
    <xf numFmtId="0" fontId="8" fillId="8" borderId="25" xfId="3" applyFill="1" applyBorder="1" applyAlignment="1">
      <alignment vertical="top" wrapText="1"/>
    </xf>
    <xf numFmtId="0" fontId="1" fillId="0" borderId="0" xfId="11"/>
    <xf numFmtId="0" fontId="17" fillId="2" borderId="25" xfId="11" applyFont="1" applyFill="1" applyBorder="1" applyAlignment="1">
      <alignment horizontal="center" vertical="center" wrapText="1"/>
    </xf>
    <xf numFmtId="0" fontId="17" fillId="2" borderId="17" xfId="11" applyFont="1" applyFill="1" applyBorder="1" applyAlignment="1">
      <alignment horizontal="center" vertical="center" wrapText="1"/>
    </xf>
    <xf numFmtId="0" fontId="18" fillId="0" borderId="18" xfId="11" applyFont="1" applyBorder="1" applyAlignment="1">
      <alignment horizontal="justify" vertical="center" wrapText="1"/>
    </xf>
    <xf numFmtId="0" fontId="18" fillId="0" borderId="27" xfId="11" applyFont="1" applyBorder="1" applyAlignment="1">
      <alignment horizontal="justify" vertical="center" wrapText="1"/>
    </xf>
    <xf numFmtId="0" fontId="18" fillId="0" borderId="19" xfId="11" applyFont="1" applyBorder="1" applyAlignment="1">
      <alignment horizontal="justify" vertical="center" wrapText="1"/>
    </xf>
    <xf numFmtId="0" fontId="18" fillId="0" borderId="20" xfId="11" applyFont="1" applyBorder="1" applyAlignment="1">
      <alignment horizontal="justify" vertical="center" wrapText="1"/>
    </xf>
    <xf numFmtId="0" fontId="18" fillId="0" borderId="21" xfId="11" applyFont="1" applyBorder="1" applyAlignment="1">
      <alignment horizontal="justify" vertical="center" wrapText="1"/>
    </xf>
    <xf numFmtId="0" fontId="18" fillId="0" borderId="4" xfId="11" applyFont="1" applyBorder="1" applyAlignment="1">
      <alignment horizontal="justify" vertical="center" wrapText="1"/>
    </xf>
    <xf numFmtId="0" fontId="6" fillId="0" borderId="2" xfId="0" applyFont="1" applyBorder="1" applyAlignment="1">
      <alignment horizontal="center" vertical="center"/>
    </xf>
    <xf numFmtId="0" fontId="9" fillId="0" borderId="59" xfId="11" applyFont="1" applyBorder="1" applyAlignment="1">
      <alignment horizontal="center" vertical="center" wrapText="1"/>
    </xf>
    <xf numFmtId="0" fontId="6" fillId="0" borderId="2" xfId="0" applyFont="1" applyBorder="1" applyAlignment="1">
      <alignment horizontal="center" vertical="center" wrapText="1"/>
    </xf>
    <xf numFmtId="0" fontId="52" fillId="0" borderId="2" xfId="0" applyFont="1" applyBorder="1" applyAlignment="1">
      <alignment horizontal="center" vertical="center"/>
    </xf>
    <xf numFmtId="0" fontId="6" fillId="9" borderId="2" xfId="0" applyFont="1" applyFill="1" applyBorder="1" applyAlignment="1">
      <alignment horizontal="center" vertical="center" wrapText="1"/>
    </xf>
    <xf numFmtId="0" fontId="52" fillId="9" borderId="2" xfId="0" applyFont="1" applyFill="1" applyBorder="1" applyAlignment="1">
      <alignment horizontal="center" vertical="center"/>
    </xf>
    <xf numFmtId="0" fontId="6" fillId="0" borderId="2" xfId="0" applyFont="1" applyBorder="1" applyAlignment="1">
      <alignment horizontal="justify" vertical="center" wrapText="1"/>
    </xf>
    <xf numFmtId="0" fontId="6" fillId="9" borderId="2" xfId="0" applyFont="1" applyFill="1" applyBorder="1" applyAlignment="1">
      <alignment horizontal="center" vertical="center"/>
    </xf>
    <xf numFmtId="0" fontId="6" fillId="0" borderId="2" xfId="14" applyFont="1" applyBorder="1" applyAlignment="1">
      <alignment horizontal="justify" vertical="center" wrapText="1"/>
    </xf>
    <xf numFmtId="0" fontId="6" fillId="9" borderId="2" xfId="14" applyFont="1" applyFill="1" applyBorder="1" applyAlignment="1">
      <alignment horizontal="center" vertical="center" wrapText="1"/>
    </xf>
    <xf numFmtId="0" fontId="11" fillId="9" borderId="2" xfId="0" applyFont="1" applyFill="1" applyBorder="1" applyAlignment="1">
      <alignment horizontal="center" vertical="center" wrapText="1"/>
    </xf>
    <xf numFmtId="0" fontId="11" fillId="9" borderId="2" xfId="14" applyFont="1" applyFill="1" applyBorder="1" applyAlignment="1">
      <alignment horizontal="center" vertical="center"/>
    </xf>
    <xf numFmtId="0" fontId="8" fillId="9" borderId="2" xfId="0" applyFont="1" applyFill="1" applyBorder="1" applyAlignment="1">
      <alignment horizontal="center" vertical="center" wrapText="1"/>
    </xf>
    <xf numFmtId="0" fontId="8" fillId="9" borderId="2" xfId="14" applyFont="1" applyFill="1" applyBorder="1" applyAlignment="1">
      <alignment horizontal="center" vertical="center" wrapText="1"/>
    </xf>
    <xf numFmtId="0" fontId="8" fillId="0" borderId="2" xfId="14" applyFont="1" applyBorder="1" applyAlignment="1">
      <alignment horizontal="center" vertical="center" wrapText="1"/>
    </xf>
    <xf numFmtId="0" fontId="6" fillId="0" borderId="2" xfId="14" applyFont="1" applyBorder="1" applyAlignment="1">
      <alignment horizontal="center" vertical="center" wrapText="1"/>
    </xf>
    <xf numFmtId="0" fontId="11" fillId="0" borderId="2" xfId="14" applyFont="1" applyBorder="1" applyAlignment="1">
      <alignment horizontal="center" vertical="center"/>
    </xf>
    <xf numFmtId="0" fontId="11" fillId="0" borderId="2" xfId="0" applyFont="1" applyBorder="1" applyAlignment="1">
      <alignment horizontal="center" vertical="center" wrapText="1"/>
    </xf>
    <xf numFmtId="0" fontId="8" fillId="0" borderId="2" xfId="0" applyFont="1" applyBorder="1" applyAlignment="1">
      <alignment horizontal="center" vertical="center" wrapText="1"/>
    </xf>
    <xf numFmtId="0" fontId="52" fillId="0" borderId="2" xfId="14" applyFont="1" applyBorder="1" applyAlignment="1">
      <alignment horizontal="center" vertical="center"/>
    </xf>
    <xf numFmtId="0" fontId="20" fillId="0" borderId="33" xfId="15" applyFont="1" applyBorder="1" applyAlignment="1" applyProtection="1">
      <alignment horizontal="center" vertical="center" wrapText="1"/>
      <protection locked="0"/>
    </xf>
    <xf numFmtId="0" fontId="19" fillId="0" borderId="33" xfId="15" applyFont="1" applyBorder="1" applyAlignment="1" applyProtection="1">
      <alignment horizontal="center" vertical="center" wrapText="1"/>
      <protection locked="0"/>
    </xf>
    <xf numFmtId="0" fontId="6" fillId="0" borderId="2" xfId="15" applyFont="1" applyBorder="1" applyAlignment="1" applyProtection="1">
      <alignment horizontal="center" vertical="center" wrapText="1"/>
      <protection locked="0"/>
    </xf>
    <xf numFmtId="0" fontId="6" fillId="0" borderId="2" xfId="15" applyFont="1" applyBorder="1" applyAlignment="1" applyProtection="1">
      <alignment vertical="center" wrapText="1"/>
      <protection locked="0"/>
    </xf>
    <xf numFmtId="0" fontId="6" fillId="0" borderId="2" xfId="16" applyFont="1" applyBorder="1" applyAlignment="1" applyProtection="1">
      <alignment horizontal="justify" vertical="center" wrapText="1"/>
      <protection locked="0"/>
    </xf>
    <xf numFmtId="0" fontId="6" fillId="0" borderId="2" xfId="16" applyFont="1" applyBorder="1" applyAlignment="1" applyProtection="1">
      <alignment horizontal="center" vertical="center" wrapText="1"/>
      <protection locked="0"/>
    </xf>
    <xf numFmtId="0" fontId="52" fillId="0" borderId="2" xfId="16" applyFont="1" applyBorder="1" applyAlignment="1" applyProtection="1">
      <alignment horizontal="center" vertical="center"/>
      <protection locked="0"/>
    </xf>
    <xf numFmtId="0" fontId="52" fillId="0" borderId="2" xfId="16" applyFont="1" applyBorder="1" applyAlignment="1">
      <alignment horizontal="center" vertical="center"/>
    </xf>
    <xf numFmtId="0" fontId="52" fillId="0" borderId="2" xfId="15" applyFont="1" applyBorder="1" applyAlignment="1">
      <alignment horizontal="center" vertical="center"/>
    </xf>
    <xf numFmtId="0" fontId="6" fillId="0" borderId="2" xfId="16" applyFont="1" applyBorder="1" applyAlignment="1">
      <alignment horizontal="center" vertical="center"/>
    </xf>
    <xf numFmtId="0" fontId="8" fillId="0" borderId="2" xfId="16" applyFont="1" applyBorder="1" applyAlignment="1" applyProtection="1">
      <alignment horizontal="center" vertical="center" wrapText="1"/>
      <protection locked="0"/>
    </xf>
    <xf numFmtId="0" fontId="9" fillId="0" borderId="24" xfId="11" applyFont="1" applyBorder="1" applyAlignment="1">
      <alignment horizontal="center" vertical="center" wrapText="1"/>
    </xf>
    <xf numFmtId="0" fontId="9" fillId="0" borderId="5" xfId="11" applyFont="1" applyBorder="1" applyAlignment="1">
      <alignment horizontal="center" vertical="center" wrapText="1"/>
    </xf>
    <xf numFmtId="0" fontId="56" fillId="9" borderId="61" xfId="11" applyFont="1" applyFill="1" applyBorder="1" applyAlignment="1">
      <alignment horizontal="center" vertical="center"/>
    </xf>
    <xf numFmtId="0" fontId="9" fillId="0" borderId="0" xfId="11" applyFont="1" applyAlignment="1">
      <alignment horizontal="center" vertical="center" wrapText="1"/>
    </xf>
    <xf numFmtId="0" fontId="16" fillId="0" borderId="2" xfId="11" applyFont="1" applyBorder="1" applyAlignment="1" applyProtection="1">
      <alignment vertical="center" wrapText="1"/>
      <protection locked="0"/>
    </xf>
    <xf numFmtId="0" fontId="19" fillId="0" borderId="2" xfId="11" applyFont="1" applyBorder="1" applyAlignment="1" applyProtection="1">
      <alignment vertical="center" wrapText="1"/>
      <protection locked="0"/>
    </xf>
    <xf numFmtId="0" fontId="8" fillId="0" borderId="2" xfId="11" applyFont="1" applyBorder="1" applyAlignment="1" applyProtection="1">
      <alignment horizontal="center" vertical="center" wrapText="1"/>
      <protection locked="0"/>
    </xf>
    <xf numFmtId="0" fontId="6" fillId="0" borderId="2" xfId="11" applyFont="1" applyBorder="1" applyAlignment="1" applyProtection="1">
      <alignment vertical="center" wrapText="1"/>
      <protection locked="0"/>
    </xf>
    <xf numFmtId="0" fontId="6" fillId="0" borderId="2" xfId="11" applyFont="1" applyBorder="1" applyAlignment="1" applyProtection="1">
      <alignment horizontal="justify" vertical="center" wrapText="1"/>
      <protection locked="0"/>
    </xf>
    <xf numFmtId="0" fontId="6" fillId="0" borderId="2" xfId="11" applyFont="1" applyBorder="1" applyAlignment="1" applyProtection="1">
      <alignment horizontal="center" vertical="center" wrapText="1"/>
      <protection locked="0"/>
    </xf>
    <xf numFmtId="0" fontId="11" fillId="0" borderId="2" xfId="11" applyFont="1" applyBorder="1" applyAlignment="1" applyProtection="1">
      <alignment horizontal="center" vertical="center"/>
      <protection locked="0"/>
    </xf>
    <xf numFmtId="0" fontId="11" fillId="0" borderId="2" xfId="11" applyFont="1" applyBorder="1" applyAlignment="1">
      <alignment horizontal="center" vertical="center"/>
    </xf>
    <xf numFmtId="0" fontId="6" fillId="0" borderId="2" xfId="11" applyFont="1" applyBorder="1" applyAlignment="1">
      <alignment horizontal="center" vertical="center"/>
    </xf>
    <xf numFmtId="0" fontId="6" fillId="0" borderId="2" xfId="13" applyFont="1" applyBorder="1" applyAlignment="1">
      <alignment horizontal="center" vertical="center" wrapText="1"/>
    </xf>
    <xf numFmtId="0" fontId="11" fillId="0" borderId="2" xfId="13" applyFont="1" applyBorder="1" applyAlignment="1">
      <alignment horizontal="center" vertical="center"/>
    </xf>
    <xf numFmtId="0" fontId="6" fillId="0" borderId="2" xfId="13" applyFont="1" applyBorder="1" applyAlignment="1">
      <alignment horizontal="center" vertical="center"/>
    </xf>
    <xf numFmtId="0" fontId="8" fillId="0" borderId="2" xfId="13" applyFont="1" applyBorder="1" applyAlignment="1" applyProtection="1">
      <alignment horizontal="center" vertical="center" wrapText="1"/>
      <protection locked="0"/>
    </xf>
    <xf numFmtId="0" fontId="6" fillId="9" borderId="2" xfId="13" applyFont="1" applyFill="1" applyBorder="1" applyAlignment="1">
      <alignment horizontal="center" vertical="center" wrapText="1"/>
    </xf>
    <xf numFmtId="0" fontId="52" fillId="0" borderId="2" xfId="13" applyFont="1" applyBorder="1" applyAlignment="1">
      <alignment horizontal="center" vertical="center"/>
    </xf>
    <xf numFmtId="0" fontId="6" fillId="0" borderId="2" xfId="13" applyFont="1" applyBorder="1" applyAlignment="1" applyProtection="1">
      <alignment horizontal="center" vertical="center" wrapText="1"/>
      <protection locked="0"/>
    </xf>
    <xf numFmtId="0" fontId="8" fillId="0" borderId="2" xfId="13" applyFont="1" applyBorder="1" applyAlignment="1">
      <alignment horizontal="center" vertical="center" wrapText="1"/>
    </xf>
    <xf numFmtId="0" fontId="6" fillId="0" borderId="2" xfId="13" applyFont="1" applyBorder="1" applyAlignment="1" applyProtection="1">
      <alignment horizontal="justify" vertical="center" wrapText="1"/>
      <protection locked="0"/>
    </xf>
    <xf numFmtId="0" fontId="52" fillId="0" borderId="2" xfId="13" applyFont="1" applyBorder="1" applyAlignment="1" applyProtection="1">
      <alignment horizontal="center" vertical="center"/>
      <protection locked="0"/>
    </xf>
    <xf numFmtId="0" fontId="8" fillId="0" borderId="2" xfId="13" applyFont="1" applyBorder="1" applyAlignment="1" applyProtection="1">
      <alignment horizontal="justify" vertical="center" wrapText="1"/>
      <protection locked="0"/>
    </xf>
    <xf numFmtId="0" fontId="11" fillId="0" borderId="2" xfId="13" applyFont="1" applyBorder="1" applyAlignment="1" applyProtection="1">
      <alignment horizontal="center" vertical="center"/>
      <protection locked="0"/>
    </xf>
    <xf numFmtId="0" fontId="52" fillId="0" borderId="2" xfId="11" applyFont="1" applyBorder="1" applyAlignment="1" applyProtection="1">
      <alignment horizontal="center" vertical="center"/>
      <protection locked="0"/>
    </xf>
    <xf numFmtId="0" fontId="52" fillId="0" borderId="2" xfId="11" applyFont="1" applyBorder="1" applyAlignment="1">
      <alignment horizontal="center" vertical="center"/>
    </xf>
    <xf numFmtId="0" fontId="8" fillId="9" borderId="2" xfId="11" applyFont="1" applyFill="1" applyBorder="1" applyAlignment="1" applyProtection="1">
      <alignment horizontal="center" vertical="center" wrapText="1"/>
      <protection locked="0"/>
    </xf>
    <xf numFmtId="0" fontId="11" fillId="9" borderId="2" xfId="13" applyFont="1" applyFill="1" applyBorder="1" applyAlignment="1" applyProtection="1">
      <alignment horizontal="center" vertical="center"/>
      <protection locked="0"/>
    </xf>
    <xf numFmtId="0" fontId="11" fillId="9" borderId="2" xfId="13" applyFont="1" applyFill="1" applyBorder="1" applyAlignment="1">
      <alignment horizontal="center" vertical="center"/>
    </xf>
    <xf numFmtId="0" fontId="11" fillId="9" borderId="2" xfId="11" applyFont="1" applyFill="1" applyBorder="1" applyAlignment="1">
      <alignment horizontal="center" vertical="center"/>
    </xf>
    <xf numFmtId="0" fontId="6" fillId="9" borderId="2" xfId="13" applyFont="1" applyFill="1" applyBorder="1" applyAlignment="1">
      <alignment horizontal="center" vertical="center"/>
    </xf>
    <xf numFmtId="0" fontId="8" fillId="9" borderId="2" xfId="13" applyFont="1" applyFill="1" applyBorder="1" applyAlignment="1" applyProtection="1">
      <alignment horizontal="center" vertical="center" wrapText="1"/>
      <protection locked="0"/>
    </xf>
    <xf numFmtId="0" fontId="6" fillId="9" borderId="2" xfId="13" applyFont="1" applyFill="1" applyBorder="1" applyAlignment="1" applyProtection="1">
      <alignment horizontal="center" vertical="center" wrapText="1"/>
      <protection locked="0"/>
    </xf>
    <xf numFmtId="0" fontId="16" fillId="0" borderId="33" xfId="11" applyFont="1" applyBorder="1" applyAlignment="1" applyProtection="1">
      <alignment horizontal="center" vertical="center" wrapText="1"/>
      <protection locked="0"/>
    </xf>
    <xf numFmtId="0" fontId="20" fillId="0" borderId="33" xfId="11" applyFont="1" applyBorder="1" applyAlignment="1" applyProtection="1">
      <alignment horizontal="center" vertical="center" wrapText="1"/>
      <protection locked="0"/>
    </xf>
    <xf numFmtId="0" fontId="19" fillId="0" borderId="33" xfId="11" applyFont="1" applyBorder="1" applyAlignment="1" applyProtection="1">
      <alignment horizontal="center" vertical="center" wrapText="1"/>
      <protection locked="0"/>
    </xf>
    <xf numFmtId="0" fontId="6" fillId="0" borderId="2" xfId="14" applyFont="1" applyBorder="1" applyAlignment="1" applyProtection="1">
      <alignment horizontal="justify" vertical="center" wrapText="1"/>
      <protection locked="0"/>
    </xf>
    <xf numFmtId="0" fontId="6" fillId="0" borderId="2" xfId="14" applyFont="1" applyBorder="1" applyAlignment="1">
      <alignment horizontal="center" vertical="center"/>
    </xf>
    <xf numFmtId="0" fontId="6" fillId="0" borderId="2" xfId="14" applyFont="1" applyBorder="1" applyAlignment="1" applyProtection="1">
      <alignment horizontal="center" vertical="center" wrapText="1"/>
      <protection locked="0"/>
    </xf>
    <xf numFmtId="0" fontId="6" fillId="9" borderId="63" xfId="11" applyFont="1" applyFill="1" applyBorder="1" applyAlignment="1">
      <alignment horizontal="center"/>
    </xf>
    <xf numFmtId="0" fontId="12" fillId="0" borderId="63" xfId="3" applyFont="1" applyBorder="1" applyAlignment="1">
      <alignment horizontal="center" wrapText="1"/>
    </xf>
    <xf numFmtId="0" fontId="14" fillId="3" borderId="63" xfId="3" applyFont="1" applyFill="1" applyBorder="1" applyAlignment="1">
      <alignment horizontal="center" vertical="center" wrapText="1"/>
    </xf>
    <xf numFmtId="0" fontId="14" fillId="4" borderId="63" xfId="3" applyFont="1" applyFill="1" applyBorder="1" applyAlignment="1">
      <alignment horizontal="center" vertical="center" wrapText="1"/>
    </xf>
    <xf numFmtId="0" fontId="13" fillId="2" borderId="63" xfId="3" applyFont="1" applyFill="1" applyBorder="1" applyAlignment="1">
      <alignment horizontal="center" vertical="center" wrapText="1"/>
    </xf>
    <xf numFmtId="0" fontId="13" fillId="0" borderId="63" xfId="3" applyFont="1" applyBorder="1" applyAlignment="1">
      <alignment horizontal="center" vertical="center" wrapText="1"/>
    </xf>
    <xf numFmtId="0" fontId="13" fillId="5" borderId="63" xfId="3" applyFont="1" applyFill="1" applyBorder="1" applyAlignment="1">
      <alignment horizontal="center" wrapText="1"/>
    </xf>
    <xf numFmtId="0" fontId="8" fillId="0" borderId="63" xfId="3" applyBorder="1" applyAlignment="1">
      <alignment horizontal="center" vertical="center" wrapText="1"/>
    </xf>
    <xf numFmtId="0" fontId="6" fillId="9" borderId="2" xfId="11" applyFont="1" applyFill="1" applyBorder="1" applyAlignment="1" applyProtection="1">
      <alignment vertical="center" wrapText="1"/>
      <protection locked="0"/>
    </xf>
    <xf numFmtId="0" fontId="7" fillId="9" borderId="2" xfId="11" applyFont="1" applyFill="1" applyBorder="1" applyAlignment="1" applyProtection="1">
      <alignment horizontal="justify" vertical="center" wrapText="1"/>
      <protection locked="0"/>
    </xf>
    <xf numFmtId="0" fontId="6" fillId="9" borderId="2" xfId="11" applyFont="1" applyFill="1" applyBorder="1" applyAlignment="1" applyProtection="1">
      <alignment horizontal="justify" vertical="center" wrapText="1"/>
      <protection locked="0"/>
    </xf>
    <xf numFmtId="0" fontId="6" fillId="9" borderId="2" xfId="11" applyFont="1" applyFill="1" applyBorder="1" applyAlignment="1" applyProtection="1">
      <alignment horizontal="center" vertical="center" wrapText="1"/>
      <protection locked="0"/>
    </xf>
    <xf numFmtId="0" fontId="6" fillId="9" borderId="2" xfId="13" applyFont="1" applyFill="1" applyBorder="1" applyAlignment="1">
      <alignment horizontal="justify" vertical="center" wrapText="1"/>
    </xf>
    <xf numFmtId="0" fontId="6" fillId="9" borderId="2" xfId="0" applyFont="1" applyFill="1" applyBorder="1" applyAlignment="1">
      <alignment horizontal="justify" vertical="center" wrapText="1"/>
    </xf>
    <xf numFmtId="0" fontId="8" fillId="9" borderId="2" xfId="13" applyFont="1" applyFill="1" applyBorder="1" applyAlignment="1">
      <alignment horizontal="center" vertical="center" wrapText="1"/>
    </xf>
    <xf numFmtId="0" fontId="6" fillId="9" borderId="2" xfId="13" applyFont="1" applyFill="1" applyBorder="1" applyAlignment="1" applyProtection="1">
      <alignment horizontal="justify" vertical="center" wrapText="1"/>
      <protection locked="0"/>
    </xf>
    <xf numFmtId="0" fontId="8" fillId="9" borderId="2" xfId="13" applyFont="1" applyFill="1" applyBorder="1" applyAlignment="1" applyProtection="1">
      <alignment horizontal="justify" vertical="center" wrapText="1"/>
      <protection locked="0"/>
    </xf>
    <xf numFmtId="0" fontId="53" fillId="9" borderId="2" xfId="13" applyFont="1" applyFill="1" applyBorder="1" applyAlignment="1">
      <alignment horizontal="justify" vertical="center" wrapText="1"/>
    </xf>
    <xf numFmtId="0" fontId="6" fillId="9" borderId="2" xfId="14" applyFont="1" applyFill="1" applyBorder="1" applyAlignment="1">
      <alignment horizontal="justify" vertical="center" wrapText="1"/>
    </xf>
    <xf numFmtId="0" fontId="16" fillId="0" borderId="2" xfId="11" applyFont="1" applyBorder="1" applyAlignment="1" applyProtection="1">
      <alignment horizontal="left" vertical="center" wrapText="1"/>
      <protection locked="0"/>
    </xf>
    <xf numFmtId="0" fontId="19" fillId="9" borderId="2" xfId="15" applyFont="1" applyFill="1" applyBorder="1" applyAlignment="1" applyProtection="1">
      <alignment vertical="center" wrapText="1"/>
      <protection locked="0"/>
    </xf>
    <xf numFmtId="0" fontId="8" fillId="9" borderId="2" xfId="0" applyFont="1" applyFill="1" applyBorder="1" applyAlignment="1">
      <alignment horizontal="justify" vertical="center" wrapText="1"/>
    </xf>
    <xf numFmtId="0" fontId="6" fillId="0" borderId="65" xfId="11" applyFont="1" applyBorder="1"/>
    <xf numFmtId="0" fontId="6" fillId="9" borderId="65" xfId="11" applyFont="1" applyFill="1" applyBorder="1"/>
    <xf numFmtId="0" fontId="8" fillId="0" borderId="65" xfId="3" applyBorder="1" applyAlignment="1">
      <alignment horizontal="center" vertical="center" wrapText="1"/>
    </xf>
    <xf numFmtId="0" fontId="13" fillId="0" borderId="65" xfId="3" applyFont="1" applyBorder="1" applyAlignment="1">
      <alignment horizontal="center" vertical="center" wrapText="1"/>
    </xf>
    <xf numFmtId="0" fontId="8" fillId="6" borderId="69" xfId="3" applyFill="1" applyBorder="1" applyAlignment="1">
      <alignment vertical="top" wrapText="1"/>
    </xf>
    <xf numFmtId="0" fontId="8" fillId="7" borderId="69" xfId="3" applyFill="1" applyBorder="1" applyAlignment="1">
      <alignment vertical="top" wrapText="1"/>
    </xf>
    <xf numFmtId="0" fontId="8" fillId="8" borderId="69" xfId="3" applyFill="1" applyBorder="1" applyAlignment="1">
      <alignment vertical="top" wrapText="1"/>
    </xf>
    <xf numFmtId="0" fontId="8" fillId="0" borderId="2" xfId="11" applyFont="1" applyBorder="1" applyAlignment="1" applyProtection="1">
      <alignment horizontal="justify" vertical="center" wrapText="1"/>
      <protection locked="0"/>
    </xf>
    <xf numFmtId="0" fontId="6" fillId="0" borderId="2" xfId="13" applyFont="1" applyBorder="1" applyAlignment="1">
      <alignment horizontal="justify" vertical="center" wrapText="1"/>
    </xf>
    <xf numFmtId="0" fontId="6" fillId="9" borderId="46" xfId="13" applyFont="1" applyFill="1" applyBorder="1" applyAlignment="1" applyProtection="1">
      <alignment horizontal="center" vertical="center" wrapText="1"/>
      <protection locked="0"/>
    </xf>
    <xf numFmtId="0" fontId="6" fillId="0" borderId="46" xfId="13" applyFont="1" applyBorder="1" applyAlignment="1" applyProtection="1">
      <alignment horizontal="center" vertical="center" wrapText="1"/>
      <protection locked="0"/>
    </xf>
    <xf numFmtId="0" fontId="6" fillId="0" borderId="46" xfId="0" applyFont="1" applyBorder="1" applyAlignment="1">
      <alignment horizontal="center" vertical="center"/>
    </xf>
    <xf numFmtId="0" fontId="8" fillId="0" borderId="2" xfId="14" applyFont="1" applyBorder="1" applyAlignment="1">
      <alignment horizontal="justify" vertical="center" wrapText="1"/>
    </xf>
    <xf numFmtId="0" fontId="6" fillId="0" borderId="46" xfId="0" applyFont="1" applyBorder="1" applyAlignment="1">
      <alignment horizontal="center" vertical="center" wrapText="1"/>
    </xf>
    <xf numFmtId="0" fontId="6" fillId="9" borderId="78" xfId="11" applyFont="1" applyFill="1" applyBorder="1" applyAlignment="1">
      <alignment horizontal="center"/>
    </xf>
    <xf numFmtId="0" fontId="9" fillId="0" borderId="78" xfId="11" applyFont="1" applyBorder="1" applyAlignment="1">
      <alignment horizontal="center" vertical="center" wrapText="1"/>
    </xf>
    <xf numFmtId="0" fontId="61" fillId="10" borderId="2" xfId="12" applyFont="1" applyFill="1" applyBorder="1" applyAlignment="1" applyProtection="1">
      <alignment horizontal="center" vertical="center"/>
      <protection locked="0"/>
    </xf>
    <xf numFmtId="0" fontId="62" fillId="16" borderId="2" xfId="8" applyFont="1" applyFill="1" applyBorder="1" applyAlignment="1">
      <alignment vertical="center" wrapText="1"/>
    </xf>
    <xf numFmtId="0" fontId="59" fillId="9" borderId="52" xfId="17" applyFill="1" applyBorder="1" applyAlignment="1" applyProtection="1">
      <alignment horizontal="center" vertical="center" wrapText="1"/>
      <protection locked="0"/>
    </xf>
    <xf numFmtId="0" fontId="8" fillId="6" borderId="83" xfId="3" applyFill="1" applyBorder="1" applyAlignment="1">
      <alignment vertical="top" wrapText="1"/>
    </xf>
    <xf numFmtId="0" fontId="8" fillId="7" borderId="83" xfId="3" applyFill="1" applyBorder="1" applyAlignment="1">
      <alignment vertical="top" wrapText="1"/>
    </xf>
    <xf numFmtId="0" fontId="30" fillId="0" borderId="0" xfId="7" applyFont="1" applyAlignment="1">
      <alignment horizontal="left" vertical="center" wrapText="1"/>
    </xf>
    <xf numFmtId="0" fontId="13" fillId="0" borderId="46" xfId="3" applyFont="1" applyBorder="1" applyAlignment="1">
      <alignment horizontal="left" vertical="center" wrapText="1"/>
    </xf>
    <xf numFmtId="0" fontId="13" fillId="0" borderId="47" xfId="3" applyFont="1" applyBorder="1" applyAlignment="1">
      <alignment horizontal="left" vertical="center" wrapText="1"/>
    </xf>
    <xf numFmtId="0" fontId="13" fillId="0" borderId="1" xfId="3" applyFont="1" applyBorder="1" applyAlignment="1">
      <alignment horizontal="left" vertical="center" wrapText="1"/>
    </xf>
    <xf numFmtId="0" fontId="8" fillId="0" borderId="46" xfId="7" applyBorder="1" applyAlignment="1">
      <alignment horizontal="left" vertical="center" wrapText="1"/>
    </xf>
    <xf numFmtId="0" fontId="8" fillId="0" borderId="47" xfId="7" applyBorder="1" applyAlignment="1">
      <alignment horizontal="left" vertical="center" wrapText="1"/>
    </xf>
    <xf numFmtId="0" fontId="8" fillId="0" borderId="1" xfId="7" applyBorder="1" applyAlignment="1">
      <alignment horizontal="left" vertical="center" wrapText="1"/>
    </xf>
    <xf numFmtId="0" fontId="8" fillId="0" borderId="2" xfId="7" applyBorder="1" applyAlignment="1">
      <alignment horizontal="center" vertical="center"/>
    </xf>
    <xf numFmtId="0" fontId="8" fillId="0" borderId="46" xfId="7" applyBorder="1" applyAlignment="1">
      <alignment horizontal="center" vertical="center" wrapText="1"/>
    </xf>
    <xf numFmtId="0" fontId="8" fillId="0" borderId="47" xfId="7" applyBorder="1" applyAlignment="1">
      <alignment horizontal="center" vertical="center" wrapText="1"/>
    </xf>
    <xf numFmtId="0" fontId="8" fillId="0" borderId="1" xfId="7" applyBorder="1" applyAlignment="1">
      <alignment horizontal="center" vertical="center" wrapText="1"/>
    </xf>
    <xf numFmtId="0" fontId="22" fillId="14" borderId="29" xfId="7" applyFont="1" applyFill="1" applyBorder="1" applyAlignment="1">
      <alignment horizontal="left" vertical="center"/>
    </xf>
    <xf numFmtId="0" fontId="22" fillId="14" borderId="37" xfId="7" applyFont="1" applyFill="1" applyBorder="1" applyAlignment="1">
      <alignment horizontal="left" vertical="center"/>
    </xf>
    <xf numFmtId="0" fontId="22" fillId="14" borderId="30" xfId="7" applyFont="1" applyFill="1" applyBorder="1" applyAlignment="1">
      <alignment horizontal="left" vertical="center"/>
    </xf>
    <xf numFmtId="0" fontId="8" fillId="0" borderId="9" xfId="3" applyBorder="1" applyAlignment="1">
      <alignment horizontal="left" vertical="center" wrapText="1"/>
    </xf>
    <xf numFmtId="0" fontId="8" fillId="0" borderId="65" xfId="3" applyBorder="1" applyAlignment="1">
      <alignment horizontal="left" vertical="center" wrapText="1"/>
    </xf>
    <xf numFmtId="0" fontId="8" fillId="0" borderId="64" xfId="3" applyBorder="1" applyAlignment="1">
      <alignment horizontal="left" vertical="center" wrapText="1"/>
    </xf>
    <xf numFmtId="0" fontId="8" fillId="0" borderId="62" xfId="3" applyBorder="1" applyAlignment="1">
      <alignment horizontal="left" vertical="center" wrapText="1"/>
    </xf>
    <xf numFmtId="0" fontId="8" fillId="0" borderId="63" xfId="3" applyBorder="1" applyAlignment="1">
      <alignment horizontal="left" vertical="center" wrapText="1"/>
    </xf>
    <xf numFmtId="0" fontId="8" fillId="0" borderId="46" xfId="7" applyBorder="1" applyAlignment="1">
      <alignment horizontal="center" vertical="center"/>
    </xf>
    <xf numFmtId="0" fontId="8" fillId="0" borderId="1" xfId="7" applyBorder="1" applyAlignment="1">
      <alignment horizontal="center" vertical="center"/>
    </xf>
    <xf numFmtId="0" fontId="12" fillId="12" borderId="2" xfId="7" applyFont="1" applyFill="1" applyBorder="1" applyAlignment="1">
      <alignment horizontal="center" vertical="center" wrapText="1"/>
    </xf>
    <xf numFmtId="0" fontId="12" fillId="12" borderId="36" xfId="7" applyFont="1" applyFill="1" applyBorder="1" applyAlignment="1">
      <alignment horizontal="center" vertical="center" wrapText="1"/>
    </xf>
    <xf numFmtId="0" fontId="12" fillId="12" borderId="28" xfId="7" applyFont="1" applyFill="1" applyBorder="1" applyAlignment="1">
      <alignment horizontal="center" vertical="center" wrapText="1"/>
    </xf>
    <xf numFmtId="0" fontId="12" fillId="12" borderId="34" xfId="7" applyFont="1" applyFill="1" applyBorder="1" applyAlignment="1">
      <alignment horizontal="center" vertical="center" wrapText="1"/>
    </xf>
    <xf numFmtId="0" fontId="12" fillId="12" borderId="40" xfId="7" applyFont="1" applyFill="1" applyBorder="1" applyAlignment="1">
      <alignment horizontal="center" vertical="center" wrapText="1"/>
    </xf>
    <xf numFmtId="0" fontId="12" fillId="12" borderId="48" xfId="7" applyFont="1" applyFill="1" applyBorder="1" applyAlignment="1">
      <alignment horizontal="center" vertical="center" wrapText="1"/>
    </xf>
    <xf numFmtId="0" fontId="12" fillId="12" borderId="35" xfId="7" applyFont="1" applyFill="1" applyBorder="1" applyAlignment="1">
      <alignment horizontal="center" vertical="center" wrapText="1"/>
    </xf>
    <xf numFmtId="0" fontId="12" fillId="12" borderId="2" xfId="7" applyFont="1" applyFill="1" applyBorder="1" applyAlignment="1">
      <alignment horizontal="center" vertical="center"/>
    </xf>
    <xf numFmtId="0" fontId="22" fillId="13" borderId="2" xfId="7" applyFont="1" applyFill="1" applyBorder="1" applyAlignment="1">
      <alignment horizontal="center" vertical="center" wrapText="1"/>
    </xf>
    <xf numFmtId="0" fontId="29" fillId="11" borderId="2" xfId="7" applyFont="1" applyFill="1" applyBorder="1" applyAlignment="1">
      <alignment horizontal="center" vertical="center" wrapText="1"/>
    </xf>
    <xf numFmtId="0" fontId="9" fillId="0" borderId="36" xfId="7" applyFont="1" applyBorder="1" applyAlignment="1">
      <alignment horizontal="center" vertical="center" wrapText="1"/>
    </xf>
    <xf numFmtId="0" fontId="12" fillId="0" borderId="28" xfId="7" applyFont="1" applyBorder="1" applyAlignment="1">
      <alignment horizontal="center" vertical="center" wrapText="1"/>
    </xf>
    <xf numFmtId="0" fontId="12" fillId="0" borderId="34" xfId="7" applyFont="1" applyBorder="1" applyAlignment="1">
      <alignment horizontal="center" vertical="center" wrapText="1"/>
    </xf>
    <xf numFmtId="0" fontId="12" fillId="0" borderId="44" xfId="7" applyFont="1" applyBorder="1" applyAlignment="1">
      <alignment horizontal="center" vertical="center" wrapText="1"/>
    </xf>
    <xf numFmtId="0" fontId="12" fillId="0" borderId="0" xfId="7" applyFont="1" applyAlignment="1">
      <alignment horizontal="center" vertical="center" wrapText="1"/>
    </xf>
    <xf numFmtId="0" fontId="12" fillId="0" borderId="45" xfId="7" applyFont="1" applyBorder="1" applyAlignment="1">
      <alignment horizontal="center" vertical="center" wrapText="1"/>
    </xf>
    <xf numFmtId="0" fontId="12" fillId="0" borderId="40" xfId="7" applyFont="1" applyBorder="1" applyAlignment="1">
      <alignment horizontal="center" vertical="center" wrapText="1"/>
    </xf>
    <xf numFmtId="0" fontId="12" fillId="0" borderId="48" xfId="7" applyFont="1" applyBorder="1" applyAlignment="1">
      <alignment horizontal="center" vertical="center" wrapText="1"/>
    </xf>
    <xf numFmtId="0" fontId="12" fillId="0" borderId="35" xfId="7" applyFont="1" applyBorder="1" applyAlignment="1">
      <alignment horizontal="center" vertical="center" wrapText="1"/>
    </xf>
    <xf numFmtId="0" fontId="20" fillId="12" borderId="2" xfId="7" applyFont="1" applyFill="1" applyBorder="1" applyAlignment="1">
      <alignment horizontal="center" vertical="center" wrapText="1"/>
    </xf>
    <xf numFmtId="14" fontId="20" fillId="9" borderId="46" xfId="7" applyNumberFormat="1" applyFont="1" applyFill="1" applyBorder="1" applyAlignment="1">
      <alignment horizontal="center" vertical="center" wrapText="1"/>
    </xf>
    <xf numFmtId="14" fontId="20" fillId="9" borderId="47" xfId="7" applyNumberFormat="1" applyFont="1" applyFill="1" applyBorder="1" applyAlignment="1">
      <alignment horizontal="center" vertical="center" wrapText="1"/>
    </xf>
    <xf numFmtId="14" fontId="20" fillId="9" borderId="1" xfId="7" applyNumberFormat="1" applyFont="1" applyFill="1" applyBorder="1" applyAlignment="1">
      <alignment horizontal="center" vertical="center" wrapText="1"/>
    </xf>
    <xf numFmtId="0" fontId="8" fillId="0" borderId="2" xfId="7" applyBorder="1" applyAlignment="1">
      <alignment horizontal="left" vertical="center" wrapText="1"/>
    </xf>
    <xf numFmtId="0" fontId="20" fillId="0" borderId="29" xfId="7" applyFont="1" applyBorder="1" applyAlignment="1">
      <alignment horizontal="center"/>
    </xf>
    <xf numFmtId="0" fontId="20" fillId="0" borderId="37" xfId="7" applyFont="1" applyBorder="1" applyAlignment="1">
      <alignment horizontal="center"/>
    </xf>
    <xf numFmtId="0" fontId="20" fillId="0" borderId="39" xfId="7" applyFont="1" applyBorder="1" applyAlignment="1">
      <alignment horizontal="center"/>
    </xf>
    <xf numFmtId="0" fontId="20" fillId="0" borderId="32" xfId="7" applyFont="1" applyBorder="1" applyAlignment="1">
      <alignment horizontal="center"/>
    </xf>
    <xf numFmtId="0" fontId="20" fillId="0" borderId="42" xfId="7" applyFont="1" applyBorder="1" applyAlignment="1">
      <alignment horizontal="center"/>
    </xf>
    <xf numFmtId="0" fontId="20" fillId="0" borderId="43" xfId="7" applyFont="1" applyBorder="1" applyAlignment="1">
      <alignment horizontal="center"/>
    </xf>
    <xf numFmtId="0" fontId="22" fillId="0" borderId="37" xfId="7" applyFont="1" applyBorder="1" applyAlignment="1">
      <alignment horizontal="center" vertical="center" wrapText="1"/>
    </xf>
    <xf numFmtId="0" fontId="22" fillId="0" borderId="32" xfId="7" applyFont="1" applyBorder="1" applyAlignment="1">
      <alignment horizontal="center" vertical="center" wrapText="1"/>
    </xf>
    <xf numFmtId="0" fontId="22" fillId="0" borderId="43" xfId="7" applyFont="1" applyBorder="1" applyAlignment="1">
      <alignment horizontal="center" vertical="center" wrapText="1"/>
    </xf>
    <xf numFmtId="0" fontId="16" fillId="9" borderId="38" xfId="7" applyFont="1" applyFill="1" applyBorder="1" applyAlignment="1">
      <alignment horizontal="left"/>
    </xf>
    <xf numFmtId="0" fontId="16" fillId="9" borderId="26" xfId="7" applyFont="1" applyFill="1" applyBorder="1" applyAlignment="1">
      <alignment horizontal="left"/>
    </xf>
    <xf numFmtId="0" fontId="19" fillId="9" borderId="27" xfId="7" applyFont="1" applyFill="1" applyBorder="1" applyAlignment="1">
      <alignment horizontal="left"/>
    </xf>
    <xf numFmtId="0" fontId="16" fillId="9" borderId="36" xfId="7" applyFont="1" applyFill="1" applyBorder="1" applyAlignment="1">
      <alignment horizontal="left"/>
    </xf>
    <xf numFmtId="0" fontId="16" fillId="9" borderId="34" xfId="7" applyFont="1" applyFill="1" applyBorder="1" applyAlignment="1">
      <alignment horizontal="left"/>
    </xf>
    <xf numFmtId="0" fontId="16" fillId="9" borderId="8" xfId="7" applyFont="1" applyFill="1" applyBorder="1" applyAlignment="1">
      <alignment horizontal="left"/>
    </xf>
    <xf numFmtId="0" fontId="19" fillId="9" borderId="40" xfId="7" applyFont="1" applyFill="1" applyBorder="1" applyAlignment="1">
      <alignment horizontal="left"/>
    </xf>
    <xf numFmtId="0" fontId="19" fillId="9" borderId="35" xfId="7" applyFont="1" applyFill="1" applyBorder="1" applyAlignment="1">
      <alignment horizontal="left"/>
    </xf>
    <xf numFmtId="0" fontId="19" fillId="9" borderId="41" xfId="7" applyFont="1" applyFill="1" applyBorder="1" applyAlignment="1">
      <alignment horizontal="left"/>
    </xf>
    <xf numFmtId="0" fontId="16" fillId="9" borderId="28" xfId="7" applyFont="1" applyFill="1" applyBorder="1" applyAlignment="1">
      <alignment horizontal="left"/>
    </xf>
    <xf numFmtId="0" fontId="19" fillId="9" borderId="8" xfId="7" applyFont="1" applyFill="1" applyBorder="1" applyAlignment="1">
      <alignment horizontal="left"/>
    </xf>
    <xf numFmtId="15" fontId="19" fillId="9" borderId="62" xfId="7" quotePrefix="1" applyNumberFormat="1" applyFont="1" applyFill="1" applyBorder="1" applyAlignment="1">
      <alignment horizontal="left"/>
    </xf>
    <xf numFmtId="15" fontId="19" fillId="9" borderId="65" xfId="7" quotePrefix="1" applyNumberFormat="1" applyFont="1" applyFill="1" applyBorder="1" applyAlignment="1">
      <alignment horizontal="left"/>
    </xf>
    <xf numFmtId="0" fontId="19" fillId="9" borderId="63" xfId="7" applyFont="1" applyFill="1" applyBorder="1" applyAlignment="1">
      <alignment horizontal="left"/>
    </xf>
    <xf numFmtId="0" fontId="49" fillId="0" borderId="79" xfId="11" applyFont="1" applyBorder="1" applyAlignment="1" applyProtection="1">
      <alignment horizontal="center" vertical="center" wrapText="1"/>
      <protection locked="0"/>
    </xf>
    <xf numFmtId="0" fontId="49" fillId="0" borderId="60" xfId="11" applyFont="1" applyBorder="1" applyAlignment="1" applyProtection="1">
      <alignment horizontal="center" vertical="center" wrapText="1"/>
      <protection locked="0"/>
    </xf>
    <xf numFmtId="0" fontId="49" fillId="0" borderId="38" xfId="11" applyFont="1" applyBorder="1" applyAlignment="1" applyProtection="1">
      <alignment horizontal="center" vertical="center" wrapText="1"/>
      <protection locked="0"/>
    </xf>
    <xf numFmtId="0" fontId="49" fillId="0" borderId="26" xfId="11" applyFont="1" applyBorder="1" applyAlignment="1" applyProtection="1">
      <alignment horizontal="center" vertical="center" wrapText="1"/>
      <protection locked="0"/>
    </xf>
    <xf numFmtId="0" fontId="49" fillId="0" borderId="27" xfId="11" applyFont="1" applyBorder="1" applyAlignment="1" applyProtection="1">
      <alignment horizontal="center" vertical="center" wrapText="1"/>
      <protection locked="0"/>
    </xf>
    <xf numFmtId="0" fontId="49" fillId="0" borderId="40" xfId="11" applyFont="1" applyBorder="1" applyAlignment="1" applyProtection="1">
      <alignment horizontal="center" vertical="center" wrapText="1"/>
      <protection locked="0"/>
    </xf>
    <xf numFmtId="0" fontId="49" fillId="0" borderId="48" xfId="11" applyFont="1" applyBorder="1" applyAlignment="1" applyProtection="1">
      <alignment horizontal="center" vertical="center" wrapText="1"/>
      <protection locked="0"/>
    </xf>
    <xf numFmtId="0" fontId="49" fillId="0" borderId="41" xfId="11" applyFont="1" applyBorder="1" applyAlignment="1" applyProtection="1">
      <alignment horizontal="center" vertical="center" wrapText="1"/>
      <protection locked="0"/>
    </xf>
    <xf numFmtId="0" fontId="49" fillId="0" borderId="73" xfId="11" applyFont="1" applyBorder="1" applyAlignment="1" applyProtection="1">
      <alignment horizontal="center" vertical="top" wrapText="1"/>
      <protection locked="0"/>
    </xf>
    <xf numFmtId="0" fontId="49" fillId="0" borderId="11" xfId="11" applyFont="1" applyBorder="1" applyAlignment="1" applyProtection="1">
      <alignment horizontal="center" vertical="top" wrapText="1"/>
      <protection locked="0"/>
    </xf>
    <xf numFmtId="0" fontId="49" fillId="0" borderId="13" xfId="11" applyFont="1" applyBorder="1" applyAlignment="1" applyProtection="1">
      <alignment horizontal="center" vertical="top" wrapText="1"/>
      <protection locked="0"/>
    </xf>
    <xf numFmtId="0" fontId="49" fillId="0" borderId="62" xfId="11" applyFont="1" applyBorder="1" applyAlignment="1" applyProtection="1">
      <alignment horizontal="center" vertical="center" wrapText="1"/>
      <protection locked="0"/>
    </xf>
    <xf numFmtId="0" fontId="49" fillId="0" borderId="65" xfId="11" applyFont="1" applyBorder="1" applyAlignment="1" applyProtection="1">
      <alignment horizontal="center" vertical="center" wrapText="1"/>
      <protection locked="0"/>
    </xf>
    <xf numFmtId="0" fontId="49" fillId="0" borderId="63" xfId="11" applyFont="1" applyBorder="1" applyAlignment="1" applyProtection="1">
      <alignment horizontal="center" vertical="center" wrapText="1"/>
      <protection locked="0"/>
    </xf>
    <xf numFmtId="0" fontId="58" fillId="0" borderId="38" xfId="11" applyFont="1" applyBorder="1" applyAlignment="1" applyProtection="1">
      <alignment horizontal="center" vertical="center" wrapText="1"/>
      <protection locked="0"/>
    </xf>
    <xf numFmtId="0" fontId="49" fillId="0" borderId="44" xfId="11" applyFont="1" applyBorder="1" applyAlignment="1" applyProtection="1">
      <alignment horizontal="center" vertical="center" wrapText="1"/>
      <protection locked="0"/>
    </xf>
    <xf numFmtId="0" fontId="49" fillId="0" borderId="0" xfId="11" applyFont="1" applyAlignment="1" applyProtection="1">
      <alignment horizontal="center" vertical="center" wrapText="1"/>
      <protection locked="0"/>
    </xf>
    <xf numFmtId="0" fontId="49" fillId="0" borderId="7" xfId="11" applyFont="1" applyBorder="1" applyAlignment="1" applyProtection="1">
      <alignment horizontal="center" vertical="center" wrapText="1"/>
      <protection locked="0"/>
    </xf>
    <xf numFmtId="0" fontId="49" fillId="0" borderId="70" xfId="11" applyFont="1" applyBorder="1" applyAlignment="1" applyProtection="1">
      <alignment horizontal="center" vertical="center" wrapText="1"/>
      <protection locked="0"/>
    </xf>
    <xf numFmtId="0" fontId="49" fillId="0" borderId="71" xfId="11" applyFont="1" applyBorder="1" applyAlignment="1" applyProtection="1">
      <alignment horizontal="center" vertical="center" wrapText="1"/>
      <protection locked="0"/>
    </xf>
    <xf numFmtId="0" fontId="49" fillId="0" borderId="72" xfId="11" applyFont="1" applyBorder="1" applyAlignment="1" applyProtection="1">
      <alignment horizontal="center" vertical="center" wrapText="1"/>
      <protection locked="0"/>
    </xf>
    <xf numFmtId="0" fontId="49" fillId="0" borderId="80" xfId="11" applyFont="1" applyBorder="1" applyAlignment="1" applyProtection="1">
      <alignment horizontal="center" vertical="center" wrapText="1"/>
      <protection locked="0"/>
    </xf>
    <xf numFmtId="0" fontId="58" fillId="0" borderId="77" xfId="11" applyFont="1" applyBorder="1" applyAlignment="1" applyProtection="1">
      <alignment horizontal="center" vertical="center" wrapText="1"/>
      <protection locked="0"/>
    </xf>
    <xf numFmtId="0" fontId="49" fillId="0" borderId="5" xfId="11" applyFont="1" applyBorder="1" applyAlignment="1" applyProtection="1">
      <alignment horizontal="center" vertical="center" wrapText="1"/>
      <protection locked="0"/>
    </xf>
    <xf numFmtId="0" fontId="49" fillId="0" borderId="78" xfId="11" applyFont="1" applyBorder="1" applyAlignment="1" applyProtection="1">
      <alignment horizontal="center" vertical="center" wrapText="1"/>
      <protection locked="0"/>
    </xf>
    <xf numFmtId="0" fontId="49" fillId="0" borderId="73" xfId="11" applyFont="1" applyBorder="1" applyAlignment="1" applyProtection="1">
      <alignment horizontal="center" vertical="center" wrapText="1"/>
      <protection locked="0"/>
    </xf>
    <xf numFmtId="0" fontId="49" fillId="0" borderId="11" xfId="11" applyFont="1" applyBorder="1" applyAlignment="1" applyProtection="1">
      <alignment horizontal="center" vertical="center" wrapText="1"/>
      <protection locked="0"/>
    </xf>
    <xf numFmtId="0" fontId="49" fillId="0" borderId="13" xfId="11" applyFont="1" applyBorder="1" applyAlignment="1" applyProtection="1">
      <alignment horizontal="center" vertical="center" wrapText="1"/>
      <protection locked="0"/>
    </xf>
    <xf numFmtId="0" fontId="49" fillId="0" borderId="77" xfId="11" applyFont="1" applyBorder="1" applyAlignment="1" applyProtection="1">
      <alignment horizontal="center" vertical="center" wrapText="1"/>
      <protection locked="0"/>
    </xf>
    <xf numFmtId="0" fontId="6" fillId="9" borderId="60" xfId="11" applyFont="1" applyFill="1" applyBorder="1" applyAlignment="1">
      <alignment horizontal="center"/>
    </xf>
    <xf numFmtId="0" fontId="49" fillId="0" borderId="74" xfId="11" applyFont="1" applyBorder="1" applyAlignment="1" applyProtection="1">
      <alignment horizontal="center" vertical="center" wrapText="1"/>
      <protection locked="0"/>
    </xf>
    <xf numFmtId="0" fontId="49" fillId="0" borderId="75" xfId="11" applyFont="1" applyBorder="1" applyAlignment="1" applyProtection="1">
      <alignment horizontal="center" vertical="center" wrapText="1"/>
      <protection locked="0"/>
    </xf>
    <xf numFmtId="0" fontId="49" fillId="0" borderId="76" xfId="11" applyFont="1" applyBorder="1" applyAlignment="1" applyProtection="1">
      <alignment horizontal="center" vertical="center" wrapText="1"/>
      <protection locked="0"/>
    </xf>
    <xf numFmtId="0" fontId="49" fillId="0" borderId="79" xfId="11" applyFont="1" applyBorder="1" applyAlignment="1" applyProtection="1">
      <alignment horizontal="center" vertical="top" wrapText="1"/>
      <protection locked="0"/>
    </xf>
    <xf numFmtId="0" fontId="58" fillId="0" borderId="60" xfId="11" applyFont="1" applyBorder="1" applyAlignment="1" applyProtection="1">
      <alignment horizontal="center" vertical="center" wrapText="1"/>
      <protection locked="0"/>
    </xf>
    <xf numFmtId="0" fontId="9" fillId="0" borderId="24" xfId="11" applyFont="1" applyBorder="1" applyAlignment="1">
      <alignment horizontal="center" vertical="center" wrapText="1"/>
    </xf>
    <xf numFmtId="0" fontId="9" fillId="0" borderId="6" xfId="11" applyFont="1" applyBorder="1" applyAlignment="1">
      <alignment horizontal="center" vertical="center" wrapText="1"/>
    </xf>
    <xf numFmtId="0" fontId="22" fillId="0" borderId="46" xfId="0" applyFont="1" applyBorder="1" applyAlignment="1" applyProtection="1">
      <alignment horizontal="center" vertical="top" wrapText="1"/>
      <protection locked="0"/>
    </xf>
    <xf numFmtId="0" fontId="22" fillId="0" borderId="47" xfId="0" applyFont="1" applyBorder="1" applyAlignment="1" applyProtection="1">
      <alignment horizontal="center" vertical="top" wrapText="1"/>
      <protection locked="0"/>
    </xf>
    <xf numFmtId="0" fontId="22" fillId="0" borderId="1" xfId="0" applyFont="1" applyBorder="1" applyAlignment="1" applyProtection="1">
      <alignment horizontal="center" vertical="top" wrapText="1"/>
      <protection locked="0"/>
    </xf>
    <xf numFmtId="0" fontId="45" fillId="0" borderId="24" xfId="11" applyFont="1" applyBorder="1" applyAlignment="1">
      <alignment horizontal="center" vertical="center" wrapText="1"/>
    </xf>
    <xf numFmtId="0" fontId="45" fillId="0" borderId="5" xfId="11" applyFont="1" applyBorder="1" applyAlignment="1">
      <alignment horizontal="center" vertical="center"/>
    </xf>
    <xf numFmtId="0" fontId="45" fillId="0" borderId="78" xfId="11" applyFont="1" applyBorder="1" applyAlignment="1">
      <alignment horizontal="center" vertical="center"/>
    </xf>
    <xf numFmtId="0" fontId="45" fillId="0" borderId="6" xfId="11" applyFont="1" applyBorder="1" applyAlignment="1">
      <alignment horizontal="center" vertical="center"/>
    </xf>
    <xf numFmtId="0" fontId="45" fillId="0" borderId="0" xfId="11" applyFont="1" applyAlignment="1">
      <alignment horizontal="center" vertical="center"/>
    </xf>
    <xf numFmtId="0" fontId="45" fillId="0" borderId="7" xfId="11" applyFont="1" applyBorder="1" applyAlignment="1">
      <alignment horizontal="center" vertical="center"/>
    </xf>
    <xf numFmtId="0" fontId="45" fillId="0" borderId="9" xfId="11" applyFont="1" applyBorder="1" applyAlignment="1">
      <alignment horizontal="center" vertical="center"/>
    </xf>
    <xf numFmtId="0" fontId="45" fillId="0" borderId="65" xfId="11" applyFont="1" applyBorder="1" applyAlignment="1">
      <alignment horizontal="center" vertical="center"/>
    </xf>
    <xf numFmtId="0" fontId="45" fillId="0" borderId="63" xfId="11" applyFont="1" applyBorder="1" applyAlignment="1">
      <alignment horizontal="center" vertical="center"/>
    </xf>
    <xf numFmtId="0" fontId="46" fillId="0" borderId="24" xfId="11" applyFont="1" applyBorder="1" applyAlignment="1">
      <alignment horizontal="center" vertical="center" wrapText="1"/>
    </xf>
    <xf numFmtId="0" fontId="47" fillId="0" borderId="5" xfId="0" applyFont="1" applyBorder="1" applyAlignment="1">
      <alignment horizontal="center" vertical="center" wrapText="1"/>
    </xf>
    <xf numFmtId="0" fontId="47" fillId="0" borderId="6" xfId="0" applyFont="1" applyBorder="1" applyAlignment="1">
      <alignment horizontal="center" vertical="center" wrapText="1"/>
    </xf>
    <xf numFmtId="0" fontId="47" fillId="0" borderId="0" xfId="0" applyFont="1" applyAlignment="1">
      <alignment horizontal="center" vertical="center" wrapText="1"/>
    </xf>
    <xf numFmtId="0" fontId="47" fillId="0" borderId="9" xfId="0" applyFont="1" applyBorder="1" applyAlignment="1">
      <alignment horizontal="center" vertical="center" wrapText="1"/>
    </xf>
    <xf numFmtId="0" fontId="47" fillId="0" borderId="65" xfId="0" applyFont="1" applyBorder="1" applyAlignment="1">
      <alignment horizontal="center" vertical="center" wrapText="1"/>
    </xf>
    <xf numFmtId="0" fontId="16" fillId="0" borderId="56" xfId="0" applyFont="1" applyBorder="1" applyAlignment="1">
      <alignment horizontal="left" vertical="top"/>
    </xf>
    <xf numFmtId="0" fontId="16" fillId="0" borderId="22" xfId="0" applyFont="1" applyBorder="1" applyAlignment="1">
      <alignment horizontal="left" vertical="top"/>
    </xf>
    <xf numFmtId="0" fontId="16" fillId="0" borderId="2" xfId="0" applyFont="1" applyBorder="1" applyAlignment="1">
      <alignment horizontal="left" vertical="top" wrapText="1"/>
    </xf>
    <xf numFmtId="0" fontId="16" fillId="0" borderId="2" xfId="0" applyFont="1" applyBorder="1" applyAlignment="1">
      <alignment horizontal="left" vertical="top"/>
    </xf>
    <xf numFmtId="0" fontId="16" fillId="0" borderId="53" xfId="0" applyFont="1" applyBorder="1" applyAlignment="1">
      <alignment horizontal="left" vertical="top" wrapText="1"/>
    </xf>
    <xf numFmtId="0" fontId="16" fillId="0" borderId="52" xfId="0" applyFont="1" applyBorder="1" applyAlignment="1">
      <alignment horizontal="left" vertical="top" wrapText="1"/>
    </xf>
    <xf numFmtId="0" fontId="16" fillId="0" borderId="54" xfId="0" applyFont="1" applyBorder="1" applyAlignment="1">
      <alignment horizontal="left" vertical="top" wrapText="1"/>
    </xf>
    <xf numFmtId="0" fontId="9" fillId="0" borderId="5" xfId="11" applyFont="1" applyBorder="1" applyAlignment="1">
      <alignment horizontal="center" vertical="center" wrapText="1"/>
    </xf>
    <xf numFmtId="0" fontId="9" fillId="0" borderId="26" xfId="11" applyFont="1" applyBorder="1" applyAlignment="1">
      <alignment horizontal="center" vertical="center" wrapText="1"/>
    </xf>
    <xf numFmtId="0" fontId="9" fillId="0" borderId="27" xfId="11" applyFont="1" applyBorder="1" applyAlignment="1">
      <alignment horizontal="center" vertical="center" wrapText="1"/>
    </xf>
    <xf numFmtId="0" fontId="9" fillId="0" borderId="12" xfId="11" applyFont="1" applyBorder="1" applyAlignment="1">
      <alignment horizontal="center" vertical="center" wrapText="1"/>
    </xf>
    <xf numFmtId="0" fontId="9" fillId="0" borderId="11" xfId="11" applyFont="1" applyBorder="1" applyAlignment="1">
      <alignment horizontal="center" vertical="center" wrapText="1"/>
    </xf>
    <xf numFmtId="0" fontId="9" fillId="0" borderId="13" xfId="11" applyFont="1" applyBorder="1" applyAlignment="1">
      <alignment horizontal="center" vertical="center" wrapText="1"/>
    </xf>
    <xf numFmtId="0" fontId="9" fillId="0" borderId="78" xfId="11" applyFont="1" applyBorder="1" applyAlignment="1">
      <alignment horizontal="center" vertical="center" wrapText="1"/>
    </xf>
    <xf numFmtId="0" fontId="9" fillId="0" borderId="0" xfId="11" applyFont="1" applyAlignment="1">
      <alignment horizontal="center" vertical="center" wrapText="1"/>
    </xf>
    <xf numFmtId="0" fontId="9" fillId="0" borderId="7" xfId="11" applyFont="1" applyBorder="1" applyAlignment="1">
      <alignment horizontal="center" vertical="center" wrapText="1"/>
    </xf>
    <xf numFmtId="0" fontId="22" fillId="0" borderId="46" xfId="0" applyFont="1" applyBorder="1" applyAlignment="1" applyProtection="1">
      <alignment horizontal="center" vertical="top"/>
      <protection locked="0"/>
    </xf>
    <xf numFmtId="0" fontId="22" fillId="0" borderId="47" xfId="0" applyFont="1" applyBorder="1" applyAlignment="1" applyProtection="1">
      <alignment horizontal="center" vertical="top"/>
      <protection locked="0"/>
    </xf>
    <xf numFmtId="0" fontId="22" fillId="0" borderId="1" xfId="0" applyFont="1" applyBorder="1" applyAlignment="1" applyProtection="1">
      <alignment horizontal="center" vertical="top"/>
      <protection locked="0"/>
    </xf>
    <xf numFmtId="0" fontId="9" fillId="0" borderId="25" xfId="11" applyFont="1" applyBorder="1" applyAlignment="1">
      <alignment horizontal="center" vertical="center" textRotation="90" wrapText="1"/>
    </xf>
    <xf numFmtId="0" fontId="9" fillId="0" borderId="16" xfId="11" applyFont="1" applyBorder="1" applyAlignment="1">
      <alignment horizontal="center" vertical="center" textRotation="90" wrapText="1"/>
    </xf>
    <xf numFmtId="0" fontId="9" fillId="0" borderId="25" xfId="11" applyFont="1" applyBorder="1" applyAlignment="1">
      <alignment horizontal="center" vertical="center" wrapText="1"/>
    </xf>
    <xf numFmtId="0" fontId="9" fillId="0" borderId="16" xfId="11" applyFont="1" applyBorder="1" applyAlignment="1">
      <alignment horizontal="center" vertical="center" wrapText="1"/>
    </xf>
    <xf numFmtId="0" fontId="40" fillId="9" borderId="57" xfId="8" applyFont="1" applyFill="1" applyBorder="1" applyAlignment="1" applyProtection="1">
      <alignment horizontal="center" vertical="center" wrapText="1"/>
      <protection locked="0"/>
    </xf>
    <xf numFmtId="0" fontId="40" fillId="9" borderId="52" xfId="8" applyFont="1" applyFill="1" applyBorder="1" applyAlignment="1" applyProtection="1">
      <alignment horizontal="center" vertical="center" wrapText="1"/>
      <protection locked="0"/>
    </xf>
    <xf numFmtId="0" fontId="40" fillId="9" borderId="54" xfId="8" applyFont="1" applyFill="1" applyBorder="1" applyAlignment="1" applyProtection="1">
      <alignment horizontal="center" vertical="center" wrapText="1"/>
      <protection locked="0"/>
    </xf>
    <xf numFmtId="0" fontId="44" fillId="9" borderId="0" xfId="8" applyFont="1" applyFill="1" applyAlignment="1">
      <alignment horizontal="center" wrapText="1"/>
    </xf>
    <xf numFmtId="0" fontId="40" fillId="9" borderId="49" xfId="8" applyFont="1" applyFill="1" applyBorder="1" applyAlignment="1" applyProtection="1">
      <alignment horizontal="center" vertical="center" wrapText="1"/>
      <protection locked="0"/>
    </xf>
    <xf numFmtId="0" fontId="40" fillId="9" borderId="2" xfId="8" applyFont="1" applyFill="1" applyBorder="1" applyAlignment="1" applyProtection="1">
      <alignment horizontal="center" vertical="center" wrapText="1"/>
      <protection locked="0"/>
    </xf>
    <xf numFmtId="0" fontId="40" fillId="9" borderId="53" xfId="8" applyFont="1" applyFill="1" applyBorder="1" applyAlignment="1" applyProtection="1">
      <alignment horizontal="center" vertical="center" wrapText="1"/>
      <protection locked="0"/>
    </xf>
    <xf numFmtId="0" fontId="19" fillId="10" borderId="52" xfId="12" applyFont="1" applyFill="1" applyBorder="1" applyAlignment="1" applyProtection="1">
      <alignment horizontal="center" vertical="center" wrapText="1"/>
      <protection locked="0"/>
    </xf>
    <xf numFmtId="0" fontId="19" fillId="10" borderId="52" xfId="12" applyFont="1" applyFill="1" applyBorder="1" applyAlignment="1" applyProtection="1">
      <alignment horizontal="center" vertical="center"/>
      <protection locked="0"/>
    </xf>
    <xf numFmtId="0" fontId="60" fillId="10" borderId="52" xfId="12" applyFont="1" applyFill="1" applyBorder="1" applyAlignment="1" applyProtection="1">
      <alignment horizontal="center" vertical="center" wrapText="1"/>
      <protection locked="0"/>
    </xf>
    <xf numFmtId="0" fontId="37" fillId="10" borderId="52" xfId="12" applyFont="1" applyFill="1" applyBorder="1" applyAlignment="1" applyProtection="1">
      <alignment horizontal="center" vertical="center" wrapText="1"/>
      <protection locked="0"/>
    </xf>
    <xf numFmtId="0" fontId="37" fillId="10" borderId="0" xfId="12" applyFont="1" applyFill="1" applyAlignment="1">
      <alignment horizontal="center" vertical="center"/>
    </xf>
    <xf numFmtId="0" fontId="40" fillId="9" borderId="0" xfId="8" applyFont="1" applyFill="1" applyAlignment="1">
      <alignment horizontal="left" vertical="center" wrapText="1"/>
    </xf>
    <xf numFmtId="0" fontId="41" fillId="9" borderId="58" xfId="8" applyFont="1" applyFill="1" applyBorder="1" applyAlignment="1">
      <alignment horizontal="center" vertical="center" wrapText="1"/>
    </xf>
    <xf numFmtId="0" fontId="41" fillId="9" borderId="56" xfId="8" applyFont="1" applyFill="1" applyBorder="1" applyAlignment="1">
      <alignment horizontal="center" vertical="center" wrapText="1"/>
    </xf>
    <xf numFmtId="0" fontId="41" fillId="9" borderId="22" xfId="8" applyFont="1" applyFill="1" applyBorder="1" applyAlignment="1">
      <alignment horizontal="center" vertical="center" wrapText="1"/>
    </xf>
    <xf numFmtId="0" fontId="41" fillId="9" borderId="49" xfId="8" applyFont="1" applyFill="1" applyBorder="1" applyAlignment="1">
      <alignment horizontal="center" vertical="center" wrapText="1"/>
    </xf>
    <xf numFmtId="0" fontId="41" fillId="9" borderId="2" xfId="8" applyFont="1" applyFill="1" applyBorder="1" applyAlignment="1">
      <alignment horizontal="center" vertical="center" wrapText="1"/>
    </xf>
    <xf numFmtId="0" fontId="41" fillId="9" borderId="53" xfId="8" applyFont="1" applyFill="1" applyBorder="1" applyAlignment="1">
      <alignment horizontal="center" vertical="center" wrapText="1"/>
    </xf>
    <xf numFmtId="0" fontId="41" fillId="9" borderId="55" xfId="8" applyFont="1" applyFill="1" applyBorder="1" applyAlignment="1">
      <alignment horizontal="center" vertical="center" wrapText="1"/>
    </xf>
    <xf numFmtId="0" fontId="41" fillId="9" borderId="47" xfId="8" applyFont="1" applyFill="1" applyBorder="1" applyAlignment="1">
      <alignment horizontal="center" vertical="center" wrapText="1"/>
    </xf>
    <xf numFmtId="0" fontId="41" fillId="9" borderId="1" xfId="8" applyFont="1" applyFill="1" applyBorder="1" applyAlignment="1">
      <alignment horizontal="center" vertical="center" wrapText="1"/>
    </xf>
    <xf numFmtId="0" fontId="41" fillId="9" borderId="46" xfId="8" applyFont="1" applyFill="1" applyBorder="1" applyAlignment="1">
      <alignment horizontal="center" vertical="center" wrapText="1"/>
    </xf>
    <xf numFmtId="0" fontId="41" fillId="9" borderId="20" xfId="8" applyFont="1" applyFill="1" applyBorder="1" applyAlignment="1">
      <alignment horizontal="center" vertical="center" wrapText="1"/>
    </xf>
    <xf numFmtId="0" fontId="39" fillId="9" borderId="49" xfId="8" applyFont="1" applyFill="1" applyBorder="1" applyAlignment="1">
      <alignment horizontal="center" vertical="center" wrapText="1"/>
    </xf>
    <xf numFmtId="0" fontId="39" fillId="9" borderId="57" xfId="8" applyFont="1" applyFill="1" applyBorder="1" applyAlignment="1">
      <alignment horizontal="center" vertical="center" wrapText="1"/>
    </xf>
    <xf numFmtId="0" fontId="19" fillId="10" borderId="2" xfId="12" applyFont="1" applyFill="1" applyBorder="1" applyAlignment="1" applyProtection="1">
      <alignment horizontal="left" vertical="center" wrapText="1"/>
      <protection locked="0"/>
    </xf>
    <xf numFmtId="0" fontId="19" fillId="10" borderId="2" xfId="12" applyFont="1" applyFill="1" applyBorder="1" applyAlignment="1" applyProtection="1">
      <alignment horizontal="center" vertical="center" wrapText="1"/>
      <protection locked="0"/>
    </xf>
    <xf numFmtId="0" fontId="63" fillId="10" borderId="52" xfId="12" applyFont="1" applyFill="1" applyBorder="1" applyAlignment="1" applyProtection="1">
      <alignment horizontal="left" vertical="top" wrapText="1"/>
      <protection locked="0"/>
    </xf>
    <xf numFmtId="0" fontId="37" fillId="10" borderId="52" xfId="12" applyFont="1" applyFill="1" applyBorder="1" applyAlignment="1" applyProtection="1">
      <alignment horizontal="left" vertical="top"/>
      <protection locked="0"/>
    </xf>
    <xf numFmtId="0" fontId="19" fillId="10" borderId="36" xfId="12" applyFont="1" applyFill="1" applyBorder="1" applyAlignment="1" applyProtection="1">
      <alignment horizontal="left" vertical="center" wrapText="1"/>
      <protection locked="0"/>
    </xf>
    <xf numFmtId="0" fontId="19" fillId="10" borderId="28" xfId="12" applyFont="1" applyFill="1" applyBorder="1" applyAlignment="1" applyProtection="1">
      <alignment horizontal="left" vertical="center" wrapText="1"/>
      <protection locked="0"/>
    </xf>
    <xf numFmtId="0" fontId="19" fillId="10" borderId="34" xfId="12" applyFont="1" applyFill="1" applyBorder="1" applyAlignment="1" applyProtection="1">
      <alignment horizontal="left" vertical="center" wrapText="1"/>
      <protection locked="0"/>
    </xf>
    <xf numFmtId="0" fontId="19" fillId="10" borderId="44" xfId="12" applyFont="1" applyFill="1" applyBorder="1" applyAlignment="1" applyProtection="1">
      <alignment horizontal="left" vertical="center" wrapText="1"/>
      <protection locked="0"/>
    </xf>
    <xf numFmtId="0" fontId="19" fillId="10" borderId="0" xfId="12" applyFont="1" applyFill="1" applyAlignment="1" applyProtection="1">
      <alignment horizontal="left" vertical="center" wrapText="1"/>
      <protection locked="0"/>
    </xf>
    <xf numFmtId="0" fontId="19" fillId="10" borderId="45" xfId="12" applyFont="1" applyFill="1" applyBorder="1" applyAlignment="1" applyProtection="1">
      <alignment horizontal="left" vertical="center" wrapText="1"/>
      <protection locked="0"/>
    </xf>
    <xf numFmtId="0" fontId="19" fillId="10" borderId="40" xfId="12" applyFont="1" applyFill="1" applyBorder="1" applyAlignment="1" applyProtection="1">
      <alignment horizontal="left" vertical="center" wrapText="1"/>
      <protection locked="0"/>
    </xf>
    <xf numFmtId="0" fontId="19" fillId="10" borderId="48" xfId="12" applyFont="1" applyFill="1" applyBorder="1" applyAlignment="1" applyProtection="1">
      <alignment horizontal="left" vertical="center" wrapText="1"/>
      <protection locked="0"/>
    </xf>
    <xf numFmtId="0" fontId="19" fillId="10" borderId="35" xfId="12" applyFont="1" applyFill="1" applyBorder="1" applyAlignment="1" applyProtection="1">
      <alignment horizontal="left" vertical="center" wrapText="1"/>
      <protection locked="0"/>
    </xf>
    <xf numFmtId="0" fontId="57" fillId="0" borderId="44" xfId="0" applyFont="1" applyBorder="1" applyAlignment="1">
      <alignment horizontal="left" vertical="center" wrapText="1"/>
    </xf>
    <xf numFmtId="0" fontId="57" fillId="0" borderId="0" xfId="0" applyFont="1" applyAlignment="1">
      <alignment horizontal="left" vertical="center" wrapText="1"/>
    </xf>
    <xf numFmtId="0" fontId="57" fillId="0" borderId="45" xfId="0" applyFont="1" applyBorder="1" applyAlignment="1">
      <alignment horizontal="left" vertical="center" wrapText="1"/>
    </xf>
    <xf numFmtId="0" fontId="57" fillId="0" borderId="40" xfId="0" applyFont="1" applyBorder="1" applyAlignment="1">
      <alignment horizontal="left" vertical="center" wrapText="1"/>
    </xf>
    <xf numFmtId="0" fontId="57" fillId="0" borderId="48" xfId="0" applyFont="1" applyBorder="1" applyAlignment="1">
      <alignment horizontal="left" vertical="center" wrapText="1"/>
    </xf>
    <xf numFmtId="0" fontId="57" fillId="0" borderId="35" xfId="0" applyFont="1" applyBorder="1" applyAlignment="1">
      <alignment horizontal="left" vertical="center" wrapText="1"/>
    </xf>
    <xf numFmtId="0" fontId="37" fillId="15" borderId="49" xfId="12" applyFont="1" applyFill="1" applyBorder="1" applyAlignment="1">
      <alignment horizontal="center" vertical="center" wrapText="1"/>
    </xf>
    <xf numFmtId="0" fontId="19" fillId="10" borderId="46" xfId="12" applyFont="1" applyFill="1" applyBorder="1" applyAlignment="1" applyProtection="1">
      <alignment horizontal="left" vertical="center" wrapText="1"/>
      <protection locked="0"/>
    </xf>
    <xf numFmtId="0" fontId="19" fillId="10" borderId="1" xfId="12" applyFont="1" applyFill="1" applyBorder="1" applyAlignment="1" applyProtection="1">
      <alignment horizontal="left" vertical="center" wrapText="1"/>
      <protection locked="0"/>
    </xf>
    <xf numFmtId="0" fontId="37" fillId="10" borderId="46" xfId="12" applyFont="1" applyFill="1" applyBorder="1" applyAlignment="1" applyProtection="1">
      <alignment horizontal="center" vertical="center"/>
      <protection locked="0"/>
    </xf>
    <xf numFmtId="0" fontId="37" fillId="10" borderId="47" xfId="12" applyFont="1" applyFill="1" applyBorder="1" applyAlignment="1" applyProtection="1">
      <alignment horizontal="center" vertical="center"/>
      <protection locked="0"/>
    </xf>
    <xf numFmtId="0" fontId="37" fillId="10" borderId="1" xfId="12" applyFont="1" applyFill="1" applyBorder="1" applyAlignment="1" applyProtection="1">
      <alignment horizontal="center" vertical="center"/>
      <protection locked="0"/>
    </xf>
    <xf numFmtId="0" fontId="19" fillId="10" borderId="47" xfId="12" applyFont="1" applyFill="1" applyBorder="1" applyAlignment="1" applyProtection="1">
      <alignment horizontal="left" vertical="center" wrapText="1"/>
      <protection locked="0"/>
    </xf>
    <xf numFmtId="0" fontId="19" fillId="10" borderId="46" xfId="12" applyFont="1" applyFill="1" applyBorder="1" applyAlignment="1" applyProtection="1">
      <alignment horizontal="left" vertical="center"/>
      <protection locked="0"/>
    </xf>
    <xf numFmtId="0" fontId="19" fillId="10" borderId="47" xfId="12" applyFont="1" applyFill="1" applyBorder="1" applyAlignment="1" applyProtection="1">
      <alignment horizontal="left" vertical="center"/>
      <protection locked="0"/>
    </xf>
    <xf numFmtId="0" fontId="19" fillId="10" borderId="1" xfId="12" applyFont="1" applyFill="1" applyBorder="1" applyAlignment="1" applyProtection="1">
      <alignment horizontal="left" vertical="center"/>
      <protection locked="0"/>
    </xf>
    <xf numFmtId="0" fontId="60" fillId="10" borderId="36" xfId="12" applyFont="1" applyFill="1" applyBorder="1" applyAlignment="1" applyProtection="1">
      <alignment horizontal="center" vertical="center" wrapText="1"/>
      <protection locked="0"/>
    </xf>
    <xf numFmtId="0" fontId="37" fillId="10" borderId="28" xfId="12" applyFont="1" applyFill="1" applyBorder="1" applyAlignment="1" applyProtection="1">
      <alignment horizontal="center" vertical="center"/>
      <protection locked="0"/>
    </xf>
    <xf numFmtId="0" fontId="37" fillId="10" borderId="34" xfId="12" applyFont="1" applyFill="1" applyBorder="1" applyAlignment="1" applyProtection="1">
      <alignment horizontal="center" vertical="center"/>
      <protection locked="0"/>
    </xf>
    <xf numFmtId="0" fontId="37" fillId="10" borderId="44" xfId="12" applyFont="1" applyFill="1" applyBorder="1" applyAlignment="1" applyProtection="1">
      <alignment horizontal="center" vertical="center"/>
      <protection locked="0"/>
    </xf>
    <xf numFmtId="0" fontId="37" fillId="10" borderId="0" xfId="12" applyFont="1" applyFill="1" applyAlignment="1" applyProtection="1">
      <alignment horizontal="center" vertical="center"/>
      <protection locked="0"/>
    </xf>
    <xf numFmtId="0" fontId="37" fillId="10" borderId="45" xfId="12" applyFont="1" applyFill="1" applyBorder="1" applyAlignment="1" applyProtection="1">
      <alignment horizontal="center" vertical="center"/>
      <protection locked="0"/>
    </xf>
    <xf numFmtId="0" fontId="37" fillId="10" borderId="40" xfId="12" applyFont="1" applyFill="1" applyBorder="1" applyAlignment="1" applyProtection="1">
      <alignment horizontal="center" vertical="center"/>
      <protection locked="0"/>
    </xf>
    <xf numFmtId="0" fontId="37" fillId="10" borderId="48" xfId="12" applyFont="1" applyFill="1" applyBorder="1" applyAlignment="1" applyProtection="1">
      <alignment horizontal="center" vertical="center"/>
      <protection locked="0"/>
    </xf>
    <xf numFmtId="0" fontId="37" fillId="10" borderId="35" xfId="12" applyFont="1" applyFill="1" applyBorder="1" applyAlignment="1" applyProtection="1">
      <alignment horizontal="center" vertical="center"/>
      <protection locked="0"/>
    </xf>
    <xf numFmtId="0" fontId="19" fillId="10" borderId="2" xfId="12" applyFont="1" applyFill="1" applyBorder="1" applyAlignment="1" applyProtection="1">
      <alignment horizontal="left" vertical="center"/>
      <protection locked="0"/>
    </xf>
    <xf numFmtId="0" fontId="37" fillId="15" borderId="50" xfId="12" applyFont="1" applyFill="1" applyBorder="1" applyAlignment="1">
      <alignment horizontal="center" vertical="center" wrapText="1"/>
    </xf>
    <xf numFmtId="0" fontId="37" fillId="15" borderId="39" xfId="12" applyFont="1" applyFill="1" applyBorder="1" applyAlignment="1">
      <alignment horizontal="center" vertical="center" wrapText="1"/>
    </xf>
    <xf numFmtId="0" fontId="37" fillId="15" borderId="51" xfId="12" applyFont="1" applyFill="1" applyBorder="1" applyAlignment="1">
      <alignment horizontal="center" vertical="center" wrapText="1"/>
    </xf>
    <xf numFmtId="0" fontId="19" fillId="10" borderId="46" xfId="12" applyFont="1" applyFill="1" applyBorder="1" applyAlignment="1" applyProtection="1">
      <alignment horizontal="center" vertical="center" wrapText="1"/>
      <protection locked="0"/>
    </xf>
    <xf numFmtId="0" fontId="19" fillId="10" borderId="1" xfId="12" applyFont="1" applyFill="1" applyBorder="1" applyAlignment="1" applyProtection="1">
      <alignment horizontal="center" vertical="center" wrapText="1"/>
      <protection locked="0"/>
    </xf>
    <xf numFmtId="0" fontId="36" fillId="0" borderId="0" xfId="8" applyFont="1" applyAlignment="1">
      <alignment horizontal="center" vertical="center"/>
    </xf>
    <xf numFmtId="0" fontId="60" fillId="10" borderId="46" xfId="12" applyFont="1" applyFill="1" applyBorder="1" applyAlignment="1" applyProtection="1">
      <alignment horizontal="left" vertical="center" wrapText="1"/>
      <protection locked="0"/>
    </xf>
    <xf numFmtId="0" fontId="37" fillId="10" borderId="47" xfId="12" applyFont="1" applyFill="1" applyBorder="1" applyAlignment="1" applyProtection="1">
      <alignment horizontal="left" vertical="center"/>
      <protection locked="0"/>
    </xf>
    <xf numFmtId="0" fontId="37" fillId="10" borderId="1" xfId="12" applyFont="1" applyFill="1" applyBorder="1" applyAlignment="1" applyProtection="1">
      <alignment horizontal="left" vertical="center"/>
      <protection locked="0"/>
    </xf>
    <xf numFmtId="0" fontId="12" fillId="9" borderId="46" xfId="8" applyFont="1" applyFill="1" applyBorder="1" applyAlignment="1" applyProtection="1">
      <alignment horizontal="center" vertical="center" wrapText="1"/>
      <protection locked="0"/>
    </xf>
    <xf numFmtId="0" fontId="12" fillId="9" borderId="47" xfId="8" applyFont="1" applyFill="1" applyBorder="1" applyAlignment="1" applyProtection="1">
      <alignment horizontal="center" vertical="center" wrapText="1"/>
      <protection locked="0"/>
    </xf>
    <xf numFmtId="0" fontId="12" fillId="9" borderId="20" xfId="8" applyFont="1" applyFill="1" applyBorder="1" applyAlignment="1" applyProtection="1">
      <alignment horizontal="center" vertical="center" wrapText="1"/>
      <protection locked="0"/>
    </xf>
    <xf numFmtId="0" fontId="12" fillId="9" borderId="31" xfId="8" applyFont="1" applyFill="1" applyBorder="1" applyAlignment="1" applyProtection="1">
      <alignment horizontal="center" vertical="center" wrapText="1"/>
      <protection locked="0"/>
    </xf>
    <xf numFmtId="0" fontId="12" fillId="9" borderId="36" xfId="8" applyFont="1" applyFill="1" applyBorder="1" applyAlignment="1" applyProtection="1">
      <alignment horizontal="center" vertical="center" wrapText="1"/>
      <protection locked="0"/>
    </xf>
    <xf numFmtId="0" fontId="12" fillId="9" borderId="28" xfId="8" applyFont="1" applyFill="1" applyBorder="1" applyAlignment="1" applyProtection="1">
      <alignment horizontal="center" vertical="center" wrapText="1"/>
      <protection locked="0"/>
    </xf>
    <xf numFmtId="0" fontId="12" fillId="9" borderId="8" xfId="8" applyFont="1" applyFill="1" applyBorder="1" applyAlignment="1" applyProtection="1">
      <alignment horizontal="center" vertical="center" wrapText="1"/>
      <protection locked="0"/>
    </xf>
    <xf numFmtId="0" fontId="36" fillId="0" borderId="58" xfId="8" applyFont="1" applyBorder="1" applyAlignment="1">
      <alignment horizontal="center" vertical="center"/>
    </xf>
    <xf numFmtId="0" fontId="36" fillId="0" borderId="49" xfId="8" applyFont="1" applyBorder="1" applyAlignment="1">
      <alignment horizontal="center" vertical="center"/>
    </xf>
    <xf numFmtId="0" fontId="36" fillId="0" borderId="56" xfId="8" applyFont="1" applyBorder="1" applyAlignment="1">
      <alignment horizontal="center" vertical="center"/>
    </xf>
    <xf numFmtId="0" fontId="36" fillId="0" borderId="2" xfId="8" applyFont="1" applyBorder="1" applyAlignment="1">
      <alignment horizontal="center" vertical="center"/>
    </xf>
    <xf numFmtId="0" fontId="36" fillId="0" borderId="56" xfId="8" applyFont="1" applyBorder="1" applyAlignment="1">
      <alignment horizontal="center" vertical="center" wrapText="1"/>
    </xf>
    <xf numFmtId="0" fontId="36" fillId="0" borderId="2" xfId="8" applyFont="1" applyBorder="1" applyAlignment="1">
      <alignment horizontal="center" vertical="center" wrapText="1"/>
    </xf>
    <xf numFmtId="0" fontId="36" fillId="0" borderId="22" xfId="8" applyFont="1" applyBorder="1" applyAlignment="1">
      <alignment horizontal="center" vertical="center"/>
    </xf>
    <xf numFmtId="0" fontId="12" fillId="9" borderId="1" xfId="8" applyFont="1" applyFill="1" applyBorder="1" applyAlignment="1" applyProtection="1">
      <alignment horizontal="center" vertical="center" wrapText="1"/>
      <protection locked="0"/>
    </xf>
    <xf numFmtId="0" fontId="12" fillId="9" borderId="46" xfId="8" applyFont="1" applyFill="1" applyBorder="1" applyAlignment="1">
      <alignment horizontal="left" vertical="center" wrapText="1"/>
    </xf>
    <xf numFmtId="0" fontId="12" fillId="9" borderId="1" xfId="8" applyFont="1" applyFill="1" applyBorder="1" applyAlignment="1">
      <alignment horizontal="left" vertical="center" wrapText="1"/>
    </xf>
    <xf numFmtId="0" fontId="36" fillId="9" borderId="24" xfId="8" applyFont="1" applyFill="1" applyBorder="1" applyAlignment="1">
      <alignment horizontal="center" vertical="center" wrapText="1"/>
    </xf>
    <xf numFmtId="0" fontId="36" fillId="9" borderId="5" xfId="8" applyFont="1" applyFill="1" applyBorder="1" applyAlignment="1">
      <alignment horizontal="center" vertical="center"/>
    </xf>
    <xf numFmtId="0" fontId="36" fillId="9" borderId="6" xfId="8" applyFont="1" applyFill="1" applyBorder="1" applyAlignment="1">
      <alignment horizontal="center" vertical="center"/>
    </xf>
    <xf numFmtId="0" fontId="36" fillId="9" borderId="0" xfId="8" applyFont="1" applyFill="1" applyAlignment="1">
      <alignment horizontal="center" vertical="center"/>
    </xf>
    <xf numFmtId="0" fontId="36" fillId="9" borderId="9" xfId="8" applyFont="1" applyFill="1" applyBorder="1" applyAlignment="1">
      <alignment horizontal="center" vertical="center"/>
    </xf>
    <xf numFmtId="0" fontId="36" fillId="9" borderId="65" xfId="8" applyFont="1" applyFill="1" applyBorder="1" applyAlignment="1">
      <alignment horizontal="center" vertical="center"/>
    </xf>
    <xf numFmtId="0" fontId="48" fillId="9" borderId="24" xfId="8" applyFont="1" applyFill="1" applyBorder="1" applyAlignment="1">
      <alignment horizontal="center" vertical="center"/>
    </xf>
    <xf numFmtId="0" fontId="48" fillId="9" borderId="5" xfId="8" applyFont="1" applyFill="1" applyBorder="1" applyAlignment="1">
      <alignment horizontal="center" vertical="center"/>
    </xf>
    <xf numFmtId="0" fontId="48" fillId="9" borderId="6" xfId="8" applyFont="1" applyFill="1" applyBorder="1" applyAlignment="1">
      <alignment horizontal="center" vertical="center"/>
    </xf>
    <xf numFmtId="0" fontId="48" fillId="9" borderId="0" xfId="8" applyFont="1" applyFill="1" applyAlignment="1">
      <alignment horizontal="center" vertical="center"/>
    </xf>
    <xf numFmtId="0" fontId="48" fillId="9" borderId="9" xfId="8" applyFont="1" applyFill="1" applyBorder="1" applyAlignment="1">
      <alignment horizontal="center" vertical="center"/>
    </xf>
    <xf numFmtId="0" fontId="48" fillId="9" borderId="65" xfId="8" applyFont="1" applyFill="1" applyBorder="1" applyAlignment="1">
      <alignment horizontal="center" vertical="center"/>
    </xf>
    <xf numFmtId="0" fontId="16" fillId="0" borderId="56" xfId="0" applyFont="1" applyBorder="1" applyAlignment="1">
      <alignment horizontal="left" vertical="center"/>
    </xf>
    <xf numFmtId="0" fontId="16" fillId="0" borderId="22" xfId="0" applyFont="1" applyBorder="1" applyAlignment="1">
      <alignment horizontal="left" vertical="center"/>
    </xf>
    <xf numFmtId="0" fontId="20" fillId="9" borderId="52" xfId="8" applyFont="1" applyFill="1" applyBorder="1" applyAlignment="1">
      <alignment horizontal="left" vertical="center" wrapText="1"/>
    </xf>
    <xf numFmtId="0" fontId="20" fillId="9" borderId="54" xfId="8" applyFont="1" applyFill="1" applyBorder="1" applyAlignment="1">
      <alignment horizontal="left" vertical="center"/>
    </xf>
    <xf numFmtId="0" fontId="34" fillId="15" borderId="39" xfId="8" applyFont="1" applyFill="1" applyBorder="1" applyAlignment="1">
      <alignment horizontal="center" vertical="center" wrapText="1"/>
    </xf>
    <xf numFmtId="0" fontId="34" fillId="15" borderId="32" xfId="8" applyFont="1" applyFill="1" applyBorder="1" applyAlignment="1">
      <alignment horizontal="center" vertical="center" wrapText="1"/>
    </xf>
    <xf numFmtId="0" fontId="34" fillId="15" borderId="33" xfId="8" applyFont="1" applyFill="1" applyBorder="1" applyAlignment="1">
      <alignment horizontal="center" vertical="center" wrapText="1"/>
    </xf>
    <xf numFmtId="0" fontId="34" fillId="15" borderId="23" xfId="8" applyFont="1" applyFill="1" applyBorder="1" applyAlignment="1">
      <alignment horizontal="center" vertical="center" wrapText="1"/>
    </xf>
    <xf numFmtId="0" fontId="13" fillId="0" borderId="12" xfId="3" applyFont="1" applyBorder="1" applyAlignment="1">
      <alignment horizontal="left" vertical="center"/>
    </xf>
    <xf numFmtId="0" fontId="13" fillId="0" borderId="13" xfId="3" applyFont="1" applyBorder="1" applyAlignment="1">
      <alignment horizontal="left" vertical="center"/>
    </xf>
    <xf numFmtId="0" fontId="13" fillId="0" borderId="12" xfId="3" applyFont="1" applyBorder="1" applyAlignment="1">
      <alignment horizontal="justify" vertical="center" wrapText="1"/>
    </xf>
    <xf numFmtId="0" fontId="13" fillId="0" borderId="11" xfId="3" applyFont="1" applyBorder="1" applyAlignment="1">
      <alignment horizontal="justify" vertical="center"/>
    </xf>
    <xf numFmtId="0" fontId="13" fillId="0" borderId="13" xfId="3" applyFont="1" applyBorder="1" applyAlignment="1">
      <alignment horizontal="justify" vertical="center"/>
    </xf>
    <xf numFmtId="0" fontId="13" fillId="0" borderId="11" xfId="3" applyFont="1" applyBorder="1" applyAlignment="1">
      <alignment horizontal="left" vertical="center"/>
    </xf>
    <xf numFmtId="0" fontId="13" fillId="0" borderId="13" xfId="3" applyFont="1" applyBorder="1" applyAlignment="1">
      <alignment horizontal="justify" vertical="center" wrapText="1"/>
    </xf>
    <xf numFmtId="0" fontId="9" fillId="2" borderId="12" xfId="3" applyFont="1" applyFill="1" applyBorder="1" applyAlignment="1">
      <alignment horizontal="center" vertical="center"/>
    </xf>
    <xf numFmtId="0" fontId="9" fillId="2" borderId="13" xfId="3" applyFont="1" applyFill="1" applyBorder="1" applyAlignment="1">
      <alignment horizontal="center" vertical="center"/>
    </xf>
    <xf numFmtId="0" fontId="9" fillId="2" borderId="11" xfId="3" applyFont="1" applyFill="1" applyBorder="1" applyAlignment="1">
      <alignment horizontal="center" vertical="center"/>
    </xf>
    <xf numFmtId="0" fontId="12" fillId="15" borderId="82" xfId="3" applyFont="1" applyFill="1" applyBorder="1" applyAlignment="1">
      <alignment horizontal="center" vertical="center" wrapText="1"/>
    </xf>
    <xf numFmtId="0" fontId="12" fillId="15" borderId="16" xfId="3" applyFont="1" applyFill="1" applyBorder="1" applyAlignment="1">
      <alignment horizontal="center" vertical="center" wrapText="1"/>
    </xf>
    <xf numFmtId="0" fontId="12" fillId="15" borderId="68" xfId="3" applyFont="1" applyFill="1" applyBorder="1" applyAlignment="1">
      <alignment horizontal="center" vertical="center" wrapText="1"/>
    </xf>
    <xf numFmtId="0" fontId="13" fillId="5" borderId="82" xfId="3" applyFont="1" applyFill="1" applyBorder="1" applyAlignment="1">
      <alignment horizontal="center" wrapText="1"/>
    </xf>
    <xf numFmtId="0" fontId="13" fillId="5" borderId="3" xfId="3" applyFont="1" applyFill="1" applyBorder="1" applyAlignment="1">
      <alignment horizontal="center" wrapText="1"/>
    </xf>
    <xf numFmtId="0" fontId="15" fillId="0" borderId="6" xfId="3" applyFont="1" applyBorder="1" applyAlignment="1">
      <alignment wrapText="1"/>
    </xf>
    <xf numFmtId="0" fontId="13" fillId="5" borderId="25" xfId="3" applyFont="1" applyFill="1" applyBorder="1" applyAlignment="1">
      <alignment horizontal="center" wrapText="1"/>
    </xf>
    <xf numFmtId="0" fontId="13" fillId="5" borderId="68" xfId="3" applyFont="1" applyFill="1" applyBorder="1" applyAlignment="1">
      <alignment horizontal="center" wrapText="1"/>
    </xf>
    <xf numFmtId="0" fontId="12" fillId="15" borderId="12" xfId="3" applyFont="1" applyFill="1" applyBorder="1" applyAlignment="1">
      <alignment horizontal="center" vertical="center" wrapText="1"/>
    </xf>
    <xf numFmtId="0" fontId="12" fillId="15" borderId="11" xfId="3" applyFont="1" applyFill="1" applyBorder="1" applyAlignment="1">
      <alignment horizontal="center" vertical="center" wrapText="1"/>
    </xf>
    <xf numFmtId="0" fontId="12" fillId="15" borderId="13" xfId="3" applyFont="1" applyFill="1" applyBorder="1" applyAlignment="1">
      <alignment horizontal="center" vertical="center" wrapText="1"/>
    </xf>
    <xf numFmtId="0" fontId="13" fillId="0" borderId="11" xfId="3" applyFont="1" applyBorder="1" applyAlignment="1">
      <alignment horizontal="justify" vertical="center" wrapText="1"/>
    </xf>
    <xf numFmtId="0" fontId="13" fillId="0" borderId="12" xfId="3" applyFont="1" applyBorder="1" applyAlignment="1">
      <alignment horizontal="center" vertical="center" wrapText="1"/>
    </xf>
    <xf numFmtId="0" fontId="13" fillId="0" borderId="11" xfId="3" applyFont="1" applyBorder="1" applyAlignment="1">
      <alignment horizontal="center" vertical="center" wrapText="1"/>
    </xf>
    <xf numFmtId="0" fontId="13" fillId="0" borderId="13" xfId="3" applyFont="1" applyBorder="1" applyAlignment="1">
      <alignment horizontal="center" vertical="center" wrapText="1"/>
    </xf>
    <xf numFmtId="0" fontId="9" fillId="15" borderId="24" xfId="3" applyFont="1" applyFill="1" applyBorder="1" applyAlignment="1">
      <alignment horizontal="center" wrapText="1"/>
    </xf>
    <xf numFmtId="0" fontId="9" fillId="15" borderId="81" xfId="3" applyFont="1" applyFill="1" applyBorder="1" applyAlignment="1">
      <alignment horizontal="center" wrapText="1"/>
    </xf>
    <xf numFmtId="0" fontId="9" fillId="15" borderId="66" xfId="3" applyFont="1" applyFill="1" applyBorder="1" applyAlignment="1">
      <alignment horizontal="center" wrapText="1"/>
    </xf>
    <xf numFmtId="0" fontId="9" fillId="15" borderId="67" xfId="3" applyFont="1" applyFill="1" applyBorder="1" applyAlignment="1">
      <alignment horizontal="center" wrapText="1"/>
    </xf>
    <xf numFmtId="0" fontId="12" fillId="15" borderId="14" xfId="3" applyFont="1" applyFill="1" applyBorder="1" applyAlignment="1">
      <alignment horizontal="center" vertical="top" wrapText="1"/>
    </xf>
    <xf numFmtId="0" fontId="12" fillId="15" borderId="11" xfId="3" applyFont="1" applyFill="1" applyBorder="1" applyAlignment="1">
      <alignment horizontal="center" vertical="top" wrapText="1"/>
    </xf>
    <xf numFmtId="0" fontId="12" fillId="15" borderId="15" xfId="3" applyFont="1" applyFill="1" applyBorder="1" applyAlignment="1">
      <alignment horizontal="center" vertical="top" wrapText="1"/>
    </xf>
    <xf numFmtId="0" fontId="13" fillId="15" borderId="25" xfId="3" applyFont="1" applyFill="1" applyBorder="1" applyAlignment="1">
      <alignment horizontal="center" vertical="center" wrapText="1"/>
    </xf>
    <xf numFmtId="0" fontId="13" fillId="15" borderId="3" xfId="3" applyFont="1" applyFill="1" applyBorder="1" applyAlignment="1">
      <alignment horizontal="center" vertical="center" wrapText="1"/>
    </xf>
    <xf numFmtId="0" fontId="13" fillId="0" borderId="24" xfId="3" applyFont="1" applyBorder="1" applyAlignment="1">
      <alignment horizontal="center" vertical="center" wrapText="1"/>
    </xf>
    <xf numFmtId="0" fontId="13" fillId="0" borderId="9" xfId="3" applyFont="1" applyBorder="1" applyAlignment="1">
      <alignment horizontal="center" vertical="center" wrapText="1"/>
    </xf>
    <xf numFmtId="0" fontId="13" fillId="0" borderId="24" xfId="3" applyFont="1" applyBorder="1" applyAlignment="1">
      <alignment horizontal="left" vertical="top"/>
    </xf>
    <xf numFmtId="0" fontId="13" fillId="0" borderId="5" xfId="3" applyFont="1" applyBorder="1" applyAlignment="1">
      <alignment horizontal="left" vertical="top"/>
    </xf>
    <xf numFmtId="0" fontId="13" fillId="0" borderId="78" xfId="3" applyFont="1" applyBorder="1" applyAlignment="1">
      <alignment horizontal="left" vertical="top"/>
    </xf>
    <xf numFmtId="0" fontId="13" fillId="0" borderId="9" xfId="3" applyFont="1" applyBorder="1" applyAlignment="1">
      <alignment horizontal="left" vertical="top"/>
    </xf>
    <xf numFmtId="0" fontId="13" fillId="0" borderId="65" xfId="3" applyFont="1" applyBorder="1" applyAlignment="1">
      <alignment horizontal="left" vertical="top"/>
    </xf>
    <xf numFmtId="0" fontId="13" fillId="0" borderId="63" xfId="3" applyFont="1" applyBorder="1" applyAlignment="1">
      <alignment horizontal="left" vertical="top"/>
    </xf>
    <xf numFmtId="0" fontId="12" fillId="15" borderId="25" xfId="3" applyFont="1" applyFill="1" applyBorder="1" applyAlignment="1">
      <alignment horizontal="center" wrapText="1"/>
    </xf>
    <xf numFmtId="0" fontId="12" fillId="15" borderId="3" xfId="3" applyFont="1" applyFill="1" applyBorder="1" applyAlignment="1">
      <alignment horizontal="center" wrapText="1"/>
    </xf>
    <xf numFmtId="0" fontId="12" fillId="15" borderId="24" xfId="3" applyFont="1" applyFill="1" applyBorder="1" applyAlignment="1">
      <alignment horizontal="center" wrapText="1"/>
    </xf>
    <xf numFmtId="0" fontId="12" fillId="15" borderId="9" xfId="3" applyFont="1" applyFill="1" applyBorder="1" applyAlignment="1">
      <alignment horizontal="center" wrapText="1"/>
    </xf>
    <xf numFmtId="0" fontId="12" fillId="15" borderId="24" xfId="3" applyFont="1" applyFill="1" applyBorder="1" applyAlignment="1">
      <alignment horizontal="center" vertical="top" wrapText="1"/>
    </xf>
    <xf numFmtId="0" fontId="12" fillId="15" borderId="5" xfId="3" applyFont="1" applyFill="1" applyBorder="1" applyAlignment="1">
      <alignment horizontal="center" vertical="top" wrapText="1"/>
    </xf>
    <xf numFmtId="0" fontId="12" fillId="15" borderId="78" xfId="3" applyFont="1" applyFill="1" applyBorder="1" applyAlignment="1">
      <alignment horizontal="center" vertical="top" wrapText="1"/>
    </xf>
    <xf numFmtId="0" fontId="12" fillId="15" borderId="9" xfId="3" applyFont="1" applyFill="1" applyBorder="1" applyAlignment="1">
      <alignment horizontal="center" vertical="top"/>
    </xf>
    <xf numFmtId="0" fontId="12" fillId="15" borderId="65" xfId="3" applyFont="1" applyFill="1" applyBorder="1" applyAlignment="1">
      <alignment horizontal="center" vertical="top"/>
    </xf>
    <xf numFmtId="0" fontId="12" fillId="15" borderId="63" xfId="3" applyFont="1" applyFill="1" applyBorder="1" applyAlignment="1">
      <alignment horizontal="center" vertical="top"/>
    </xf>
    <xf numFmtId="0" fontId="12" fillId="15" borderId="24" xfId="3" applyFont="1" applyFill="1" applyBorder="1" applyAlignment="1">
      <alignment horizontal="center" vertical="center" wrapText="1"/>
    </xf>
    <xf numFmtId="0" fontId="12" fillId="15" borderId="5" xfId="3" applyFont="1" applyFill="1" applyBorder="1" applyAlignment="1">
      <alignment horizontal="center" vertical="center" wrapText="1"/>
    </xf>
    <xf numFmtId="0" fontId="12" fillId="15" borderId="78" xfId="3" applyFont="1" applyFill="1" applyBorder="1" applyAlignment="1">
      <alignment horizontal="center" vertical="center" wrapText="1"/>
    </xf>
    <xf numFmtId="0" fontId="13" fillId="0" borderId="12" xfId="3" applyFont="1" applyBorder="1" applyAlignment="1">
      <alignment horizontal="left" vertical="top"/>
    </xf>
    <xf numFmtId="0" fontId="13" fillId="0" borderId="11" xfId="3" applyFont="1" applyBorder="1" applyAlignment="1">
      <alignment horizontal="left" vertical="top"/>
    </xf>
    <xf numFmtId="0" fontId="13" fillId="0" borderId="13" xfId="3" applyFont="1" applyBorder="1" applyAlignment="1">
      <alignment horizontal="left" vertical="top"/>
    </xf>
    <xf numFmtId="0" fontId="12" fillId="15" borderId="81" xfId="3" applyFont="1" applyFill="1" applyBorder="1" applyAlignment="1">
      <alignment horizontal="center" vertical="center" wrapText="1"/>
    </xf>
    <xf numFmtId="0" fontId="12" fillId="15" borderId="66" xfId="3" applyFont="1" applyFill="1" applyBorder="1" applyAlignment="1">
      <alignment horizontal="center" vertical="center" wrapText="1"/>
    </xf>
    <xf numFmtId="0" fontId="12" fillId="15" borderId="67" xfId="3" applyFont="1" applyFill="1" applyBorder="1" applyAlignment="1">
      <alignment horizontal="center" vertical="center" wrapText="1"/>
    </xf>
    <xf numFmtId="0" fontId="12" fillId="15" borderId="14" xfId="3" applyFont="1" applyFill="1" applyBorder="1" applyAlignment="1">
      <alignment horizontal="center" wrapText="1"/>
    </xf>
    <xf numFmtId="0" fontId="12" fillId="15" borderId="11" xfId="3" applyFont="1" applyFill="1" applyBorder="1" applyAlignment="1">
      <alignment horizontal="center" wrapText="1"/>
    </xf>
    <xf numFmtId="0" fontId="12" fillId="15" borderId="15" xfId="3" applyFont="1" applyFill="1" applyBorder="1" applyAlignment="1">
      <alignment horizontal="center" wrapText="1"/>
    </xf>
    <xf numFmtId="0" fontId="8" fillId="2" borderId="25" xfId="3" applyFill="1" applyBorder="1" applyAlignment="1">
      <alignment horizontal="center" vertical="center" wrapText="1"/>
    </xf>
    <xf numFmtId="0" fontId="8" fillId="2" borderId="3" xfId="3" applyFill="1" applyBorder="1" applyAlignment="1">
      <alignment horizontal="center" vertical="center" wrapText="1"/>
    </xf>
    <xf numFmtId="0" fontId="8" fillId="0" borderId="24" xfId="3" applyBorder="1" applyAlignment="1">
      <alignment horizontal="center" vertical="center" wrapText="1"/>
    </xf>
    <xf numFmtId="0" fontId="8" fillId="0" borderId="9" xfId="3" applyBorder="1" applyAlignment="1">
      <alignment horizontal="center" vertical="center" wrapText="1"/>
    </xf>
    <xf numFmtId="0" fontId="8" fillId="0" borderId="24" xfId="3" applyBorder="1" applyAlignment="1">
      <alignment horizontal="justify" vertical="center" wrapText="1"/>
    </xf>
    <xf numFmtId="0" fontId="8" fillId="0" borderId="5" xfId="3" applyBorder="1" applyAlignment="1">
      <alignment horizontal="justify" vertical="center" wrapText="1"/>
    </xf>
    <xf numFmtId="0" fontId="8" fillId="0" borderId="78" xfId="3" applyBorder="1" applyAlignment="1">
      <alignment horizontal="justify" vertical="center" wrapText="1"/>
    </xf>
    <xf numFmtId="0" fontId="8" fillId="0" borderId="9" xfId="3" applyBorder="1" applyAlignment="1">
      <alignment horizontal="justify" vertical="center" wrapText="1"/>
    </xf>
    <xf numFmtId="0" fontId="8" fillId="0" borderId="65" xfId="3" applyBorder="1" applyAlignment="1">
      <alignment horizontal="justify" vertical="center" wrapText="1"/>
    </xf>
    <xf numFmtId="0" fontId="8" fillId="0" borderId="63" xfId="3" applyBorder="1" applyAlignment="1">
      <alignment horizontal="justify" vertical="center" wrapText="1"/>
    </xf>
    <xf numFmtId="0" fontId="8" fillId="0" borderId="12" xfId="3" applyBorder="1" applyAlignment="1">
      <alignment horizontal="justify" vertical="center" wrapText="1"/>
    </xf>
    <xf numFmtId="0" fontId="8" fillId="0" borderId="11" xfId="3" applyBorder="1" applyAlignment="1">
      <alignment horizontal="justify" vertical="center" wrapText="1"/>
    </xf>
    <xf numFmtId="0" fontId="8" fillId="0" borderId="13" xfId="3" applyBorder="1" applyAlignment="1">
      <alignment horizontal="justify" vertical="center" wrapText="1"/>
    </xf>
    <xf numFmtId="0" fontId="34" fillId="15" borderId="12" xfId="3" applyFont="1" applyFill="1" applyBorder="1" applyAlignment="1">
      <alignment horizontal="center" vertical="center"/>
    </xf>
    <xf numFmtId="0" fontId="34" fillId="15" borderId="11" xfId="3" applyFont="1" applyFill="1" applyBorder="1" applyAlignment="1">
      <alignment horizontal="center" vertical="center"/>
    </xf>
    <xf numFmtId="0" fontId="34" fillId="15" borderId="13" xfId="3" applyFont="1" applyFill="1" applyBorder="1" applyAlignment="1">
      <alignment horizontal="center" vertical="center"/>
    </xf>
    <xf numFmtId="0" fontId="12" fillId="15" borderId="10" xfId="3" applyFont="1" applyFill="1" applyBorder="1" applyAlignment="1">
      <alignment horizontal="center" vertical="center" wrapText="1"/>
    </xf>
    <xf numFmtId="0" fontId="13" fillId="0" borderId="10" xfId="3" applyFont="1" applyBorder="1" applyAlignment="1">
      <alignment horizontal="center" vertical="center" wrapText="1"/>
    </xf>
    <xf numFmtId="0" fontId="12" fillId="2" borderId="12" xfId="3" applyFont="1" applyFill="1" applyBorder="1" applyAlignment="1">
      <alignment horizontal="center" vertical="center" wrapText="1"/>
    </xf>
    <xf numFmtId="0" fontId="12" fillId="2" borderId="11" xfId="3" applyFont="1" applyFill="1" applyBorder="1" applyAlignment="1">
      <alignment horizontal="center" vertical="center" wrapText="1"/>
    </xf>
    <xf numFmtId="0" fontId="12" fillId="2" borderId="13" xfId="3" applyFont="1" applyFill="1" applyBorder="1" applyAlignment="1">
      <alignment horizontal="center" vertical="center" wrapText="1"/>
    </xf>
    <xf numFmtId="0" fontId="35" fillId="15" borderId="25" xfId="11" applyFont="1" applyFill="1" applyBorder="1" applyAlignment="1">
      <alignment horizontal="center" vertical="center" textRotation="90" wrapText="1"/>
    </xf>
    <xf numFmtId="0" fontId="35" fillId="15" borderId="16" xfId="11" applyFont="1" applyFill="1" applyBorder="1" applyAlignment="1">
      <alignment horizontal="center" vertical="center" textRotation="90" wrapText="1"/>
    </xf>
    <xf numFmtId="0" fontId="35" fillId="15" borderId="6" xfId="11" applyFont="1" applyFill="1" applyBorder="1" applyAlignment="1">
      <alignment horizontal="center" vertical="center" textRotation="90" wrapText="1"/>
    </xf>
    <xf numFmtId="0" fontId="35" fillId="15" borderId="9" xfId="11" applyFont="1" applyFill="1" applyBorder="1" applyAlignment="1">
      <alignment horizontal="center" vertical="center" textRotation="90" wrapText="1"/>
    </xf>
    <xf numFmtId="0" fontId="35" fillId="15" borderId="12" xfId="11" applyFont="1" applyFill="1" applyBorder="1" applyAlignment="1">
      <alignment horizontal="center" vertical="center" wrapText="1"/>
    </xf>
    <xf numFmtId="0" fontId="35" fillId="15" borderId="11" xfId="11" applyFont="1" applyFill="1" applyBorder="1" applyAlignment="1">
      <alignment horizontal="center" vertical="center" wrapText="1"/>
    </xf>
    <xf numFmtId="0" fontId="35" fillId="15" borderId="13" xfId="11" applyFont="1" applyFill="1" applyBorder="1" applyAlignment="1">
      <alignment horizontal="center" vertical="center" wrapText="1"/>
    </xf>
  </cellXfs>
  <cellStyles count="18">
    <cellStyle name="Hipervínculo" xfId="17" builtinId="8"/>
    <cellStyle name="Normal" xfId="0" builtinId="0"/>
    <cellStyle name="Normal 10" xfId="7" xr:uid="{00000000-0005-0000-0000-000001000000}"/>
    <cellStyle name="Normal 2" xfId="1" xr:uid="{00000000-0005-0000-0000-000002000000}"/>
    <cellStyle name="Normal 2 2" xfId="3" xr:uid="{00000000-0005-0000-0000-000003000000}"/>
    <cellStyle name="Normal 2 3" xfId="11" xr:uid="{00000000-0005-0000-0000-000004000000}"/>
    <cellStyle name="Normal 2 3 3 2 2 2" xfId="14" xr:uid="{674B5FC8-E638-423F-9706-61D81E107788}"/>
    <cellStyle name="Normal 2 3 3 2 3 3" xfId="13" xr:uid="{60758990-6CC3-4683-99D7-0956723160BF}"/>
    <cellStyle name="Normal 2 3 3 2 3 3 2" xfId="16" xr:uid="{AE28928F-35C9-415B-AC15-3FC8D03387DA}"/>
    <cellStyle name="Normal 2 4" xfId="15" xr:uid="{FE56EC9D-6CD0-4C5C-A909-8F666D11D4AE}"/>
    <cellStyle name="Normal 3" xfId="6" xr:uid="{00000000-0005-0000-0000-000005000000}"/>
    <cellStyle name="Normal 3 2" xfId="12" xr:uid="{00000000-0005-0000-0000-000006000000}"/>
    <cellStyle name="Normal 4" xfId="8" xr:uid="{00000000-0005-0000-0000-000007000000}"/>
    <cellStyle name="Normal 43" xfId="5" xr:uid="{00000000-0005-0000-0000-000008000000}"/>
    <cellStyle name="Normal 5" xfId="4" xr:uid="{00000000-0005-0000-0000-000009000000}"/>
    <cellStyle name="Normal 6" xfId="9" xr:uid="{00000000-0005-0000-0000-00000A000000}"/>
    <cellStyle name="Normal 6 2" xfId="10" xr:uid="{00000000-0005-0000-0000-00000B000000}"/>
    <cellStyle name="Porcentaje 2" xfId="2" xr:uid="{00000000-0005-0000-0000-00000C000000}"/>
  </cellStyles>
  <dxfs count="368">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2</xdr:row>
      <xdr:rowOff>28575</xdr:rowOff>
    </xdr:from>
    <xdr:to>
      <xdr:col>2</xdr:col>
      <xdr:colOff>828675</xdr:colOff>
      <xdr:row>4</xdr:row>
      <xdr:rowOff>85725</xdr:rowOff>
    </xdr:to>
    <xdr:pic>
      <xdr:nvPicPr>
        <xdr:cNvPr id="2" name="Imagen 746">
          <a:extLst>
            <a:ext uri="{FF2B5EF4-FFF2-40B4-BE49-F238E27FC236}">
              <a16:creationId xmlns:a16="http://schemas.microsoft.com/office/drawing/2014/main" id="{49F80BED-3E46-4B29-806E-97533B0F56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428625"/>
          <a:ext cx="169545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63</xdr:row>
      <xdr:rowOff>0</xdr:rowOff>
    </xdr:from>
    <xdr:to>
      <xdr:col>5</xdr:col>
      <xdr:colOff>0</xdr:colOff>
      <xdr:row>64</xdr:row>
      <xdr:rowOff>142875</xdr:rowOff>
    </xdr:to>
    <xdr:sp macro="" textlink="">
      <xdr:nvSpPr>
        <xdr:cNvPr id="2" name="Line 2">
          <a:extLst>
            <a:ext uri="{FF2B5EF4-FFF2-40B4-BE49-F238E27FC236}">
              <a16:creationId xmlns:a16="http://schemas.microsoft.com/office/drawing/2014/main" id="{00000000-0008-0000-0300-000002000000}"/>
            </a:ext>
          </a:extLst>
        </xdr:cNvPr>
        <xdr:cNvSpPr>
          <a:spLocks noChangeShapeType="1"/>
        </xdr:cNvSpPr>
      </xdr:nvSpPr>
      <xdr:spPr bwMode="auto">
        <a:xfrm flipV="1">
          <a:off x="3429000" y="16611600"/>
          <a:ext cx="83820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740834</xdr:colOff>
      <xdr:row>63</xdr:row>
      <xdr:rowOff>5291</xdr:rowOff>
    </xdr:from>
    <xdr:to>
      <xdr:col>6</xdr:col>
      <xdr:colOff>753534</xdr:colOff>
      <xdr:row>64</xdr:row>
      <xdr:rowOff>158749</xdr:rowOff>
    </xdr:to>
    <xdr:sp macro="" textlink="">
      <xdr:nvSpPr>
        <xdr:cNvPr id="3" name="Line 1">
          <a:extLst>
            <a:ext uri="{FF2B5EF4-FFF2-40B4-BE49-F238E27FC236}">
              <a16:creationId xmlns:a16="http://schemas.microsoft.com/office/drawing/2014/main" id="{00000000-0008-0000-0300-000003000000}"/>
            </a:ext>
          </a:extLst>
        </xdr:cNvPr>
        <xdr:cNvSpPr>
          <a:spLocks noChangeShapeType="1"/>
        </xdr:cNvSpPr>
      </xdr:nvSpPr>
      <xdr:spPr bwMode="auto">
        <a:xfrm flipV="1">
          <a:off x="5008034" y="16616891"/>
          <a:ext cx="850900" cy="31538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758825</xdr:colOff>
      <xdr:row>58</xdr:row>
      <xdr:rowOff>169332</xdr:rowOff>
    </xdr:from>
    <xdr:to>
      <xdr:col>6</xdr:col>
      <xdr:colOff>751417</xdr:colOff>
      <xdr:row>60</xdr:row>
      <xdr:rowOff>144990</xdr:rowOff>
    </xdr:to>
    <xdr:sp macro="" textlink="">
      <xdr:nvSpPr>
        <xdr:cNvPr id="4" name="Line 3">
          <a:extLst>
            <a:ext uri="{FF2B5EF4-FFF2-40B4-BE49-F238E27FC236}">
              <a16:creationId xmlns:a16="http://schemas.microsoft.com/office/drawing/2014/main" id="{00000000-0008-0000-0300-000004000000}"/>
            </a:ext>
          </a:extLst>
        </xdr:cNvPr>
        <xdr:cNvSpPr>
          <a:spLocks noChangeShapeType="1"/>
        </xdr:cNvSpPr>
      </xdr:nvSpPr>
      <xdr:spPr bwMode="auto">
        <a:xfrm flipV="1">
          <a:off x="5026025" y="15942732"/>
          <a:ext cx="830792" cy="30903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DUCION"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ION"/>
      <sheetName val="Tablas Evaluación del Riesgo"/>
    </sheetNames>
    <sheetDataSet>
      <sheetData sheetId="0" refreshError="1"/>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personeriabogota-my.sharepoint.com/:x:/r/personal/desarrollo_thumano_personeriabogota_gov_co/Documents/3.%20SDTH%20SG-SST%20PLAN%20DE%20TRABAJO%202024/ACCIDENTALIDAD%202024/MATRIZ%20ACCIDENTALIDAD%202024%20(FINAL).xlsx?d=w8f8e85f28ba1465a853e8bb41457eca0&amp;csf=1&amp;web=1&amp;e=fw5Ihp" TargetMode="External"/><Relationship Id="rId1" Type="http://schemas.openxmlformats.org/officeDocument/2006/relationships/hyperlink" Target="https://personeriabogota-my.sharepoint.com/:x:/r/personal/desarrollo_thumano_personeriabogota_gov_co/Documents/1.%20SDTH%20SG-SST%202025/ACCIDENTALIDAD%202025/MATRIZ%20ACCIDENTALIDAD%202025.xlsx?d=w3515296064d9462bbb4ab4a29a31aec7&amp;csf=1&amp;web=1&amp;e=c6wQ7g"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29"/>
  <sheetViews>
    <sheetView topLeftCell="A13" workbookViewId="0">
      <selection activeCell="C19" sqref="C19:G20"/>
    </sheetView>
  </sheetViews>
  <sheetFormatPr defaultColWidth="11" defaultRowHeight="15"/>
  <cols>
    <col min="1" max="1" width="3.625" style="4" customWidth="1"/>
    <col min="2" max="4" width="12.5" style="4" customWidth="1"/>
    <col min="5" max="15" width="6.125" style="4" customWidth="1"/>
    <col min="16" max="16384" width="11" style="4"/>
  </cols>
  <sheetData>
    <row r="1" spans="2:15" ht="15.75" thickBot="1">
      <c r="B1" s="1"/>
      <c r="C1" s="1"/>
      <c r="D1" s="1"/>
      <c r="E1" s="1"/>
      <c r="F1" s="1"/>
      <c r="G1" s="1"/>
      <c r="H1" s="1"/>
      <c r="I1" s="1"/>
      <c r="J1" s="1"/>
      <c r="K1" s="1"/>
      <c r="L1" s="1"/>
      <c r="M1" s="1"/>
      <c r="N1" s="1"/>
      <c r="O1" s="1"/>
    </row>
    <row r="2" spans="2:15" s="5" customFormat="1" ht="15.75" customHeight="1">
      <c r="B2" s="301"/>
      <c r="C2" s="302"/>
      <c r="D2" s="307" t="s">
        <v>0</v>
      </c>
      <c r="E2" s="307"/>
      <c r="F2" s="307"/>
      <c r="G2" s="307"/>
      <c r="H2" s="307"/>
      <c r="I2" s="307"/>
      <c r="J2" s="307"/>
      <c r="K2" s="307"/>
      <c r="L2" s="310" t="s">
        <v>1</v>
      </c>
      <c r="M2" s="311"/>
      <c r="N2" s="311"/>
      <c r="O2" s="312"/>
    </row>
    <row r="3" spans="2:15" s="5" customFormat="1" ht="15.75" customHeight="1">
      <c r="B3" s="303"/>
      <c r="C3" s="304"/>
      <c r="D3" s="308"/>
      <c r="E3" s="308"/>
      <c r="F3" s="308"/>
      <c r="G3" s="308"/>
      <c r="H3" s="308"/>
      <c r="I3" s="308"/>
      <c r="J3" s="308"/>
      <c r="K3" s="308"/>
      <c r="L3" s="313" t="s">
        <v>2</v>
      </c>
      <c r="M3" s="314"/>
      <c r="N3" s="313" t="s">
        <v>3</v>
      </c>
      <c r="O3" s="315"/>
    </row>
    <row r="4" spans="2:15" s="5" customFormat="1" ht="15.75" customHeight="1">
      <c r="B4" s="303"/>
      <c r="C4" s="304"/>
      <c r="D4" s="308"/>
      <c r="E4" s="308"/>
      <c r="F4" s="308"/>
      <c r="G4" s="308"/>
      <c r="H4" s="308"/>
      <c r="I4" s="308"/>
      <c r="J4" s="308"/>
      <c r="K4" s="308"/>
      <c r="L4" s="316">
        <v>5</v>
      </c>
      <c r="M4" s="317"/>
      <c r="N4" s="316" t="s">
        <v>4</v>
      </c>
      <c r="O4" s="318"/>
    </row>
    <row r="5" spans="2:15" s="5" customFormat="1" ht="15.75" customHeight="1">
      <c r="B5" s="303"/>
      <c r="C5" s="304"/>
      <c r="D5" s="308"/>
      <c r="E5" s="308"/>
      <c r="F5" s="308"/>
      <c r="G5" s="308"/>
      <c r="H5" s="308"/>
      <c r="I5" s="308"/>
      <c r="J5" s="308"/>
      <c r="K5" s="308"/>
      <c r="L5" s="313" t="s">
        <v>5</v>
      </c>
      <c r="M5" s="319"/>
      <c r="N5" s="319"/>
      <c r="O5" s="320"/>
    </row>
    <row r="6" spans="2:15" s="5" customFormat="1" ht="15.75" customHeight="1" thickBot="1">
      <c r="B6" s="305"/>
      <c r="C6" s="306"/>
      <c r="D6" s="309"/>
      <c r="E6" s="309"/>
      <c r="F6" s="309"/>
      <c r="G6" s="309"/>
      <c r="H6" s="309"/>
      <c r="I6" s="309"/>
      <c r="J6" s="309"/>
      <c r="K6" s="309"/>
      <c r="L6" s="321"/>
      <c r="M6" s="322"/>
      <c r="N6" s="322"/>
      <c r="O6" s="323"/>
    </row>
    <row r="7" spans="2:15" s="5" customFormat="1"/>
    <row r="8" spans="2:15" s="5" customFormat="1" ht="22.5" customHeight="1">
      <c r="B8" s="286" t="s">
        <v>6</v>
      </c>
      <c r="C8" s="286"/>
      <c r="D8" s="286"/>
      <c r="E8" s="286"/>
      <c r="F8" s="286"/>
      <c r="G8" s="286"/>
      <c r="H8" s="286"/>
      <c r="I8" s="286"/>
      <c r="J8" s="286"/>
      <c r="K8" s="286"/>
      <c r="L8" s="286"/>
      <c r="M8" s="286"/>
      <c r="N8" s="286"/>
      <c r="O8" s="286"/>
    </row>
    <row r="9" spans="2:15" s="5" customFormat="1" ht="37.5" customHeight="1">
      <c r="B9" s="277" t="s">
        <v>7</v>
      </c>
      <c r="C9" s="277"/>
      <c r="D9" s="277"/>
      <c r="E9" s="6">
        <v>0</v>
      </c>
      <c r="F9" s="6">
        <v>8</v>
      </c>
      <c r="G9" s="6" t="s">
        <v>8</v>
      </c>
      <c r="H9" s="6" t="s">
        <v>9</v>
      </c>
      <c r="I9" s="6">
        <v>4</v>
      </c>
      <c r="J9" s="6">
        <v>7</v>
      </c>
      <c r="K9" s="287" t="s">
        <v>10</v>
      </c>
      <c r="L9" s="288"/>
      <c r="M9" s="288"/>
      <c r="N9" s="288"/>
      <c r="O9" s="289"/>
    </row>
    <row r="10" spans="2:15" s="5" customFormat="1" ht="15" customHeight="1">
      <c r="B10" s="277" t="s">
        <v>11</v>
      </c>
      <c r="C10" s="277"/>
      <c r="D10" s="277"/>
      <c r="E10" s="296" t="s">
        <v>12</v>
      </c>
      <c r="F10" s="296"/>
      <c r="G10" s="296"/>
      <c r="H10" s="296"/>
      <c r="I10" s="296"/>
      <c r="J10" s="296"/>
      <c r="K10" s="290"/>
      <c r="L10" s="291"/>
      <c r="M10" s="291"/>
      <c r="N10" s="291"/>
      <c r="O10" s="292"/>
    </row>
    <row r="11" spans="2:15" s="5" customFormat="1" ht="30" customHeight="1">
      <c r="B11" s="277"/>
      <c r="C11" s="277"/>
      <c r="D11" s="277"/>
      <c r="E11" s="297">
        <v>42594</v>
      </c>
      <c r="F11" s="298"/>
      <c r="G11" s="298"/>
      <c r="H11" s="298"/>
      <c r="I11" s="298"/>
      <c r="J11" s="299"/>
      <c r="K11" s="293"/>
      <c r="L11" s="294"/>
      <c r="M11" s="294"/>
      <c r="N11" s="294"/>
      <c r="O11" s="295"/>
    </row>
    <row r="12" spans="2:15" s="5" customFormat="1" ht="22.5" customHeight="1">
      <c r="B12" s="285" t="s">
        <v>13</v>
      </c>
      <c r="C12" s="285"/>
      <c r="D12" s="285"/>
      <c r="E12" s="285"/>
      <c r="F12" s="285"/>
      <c r="G12" s="285"/>
      <c r="H12" s="285"/>
      <c r="I12" s="285"/>
      <c r="J12" s="285"/>
      <c r="K12" s="285"/>
      <c r="L12" s="285"/>
      <c r="M12" s="285"/>
      <c r="N12" s="285"/>
      <c r="O12" s="285"/>
    </row>
    <row r="13" spans="2:15" s="5" customFormat="1" ht="30" customHeight="1">
      <c r="B13" s="7" t="s">
        <v>14</v>
      </c>
      <c r="C13" s="277" t="s">
        <v>15</v>
      </c>
      <c r="D13" s="277"/>
      <c r="E13" s="277"/>
      <c r="F13" s="277"/>
      <c r="G13" s="277"/>
      <c r="H13" s="277"/>
      <c r="I13" s="277"/>
      <c r="J13" s="277"/>
      <c r="K13" s="277"/>
      <c r="L13" s="277"/>
      <c r="M13" s="277"/>
      <c r="N13" s="277"/>
      <c r="O13" s="277"/>
    </row>
    <row r="14" spans="2:15" s="5" customFormat="1" ht="45" customHeight="1">
      <c r="B14" s="8">
        <v>2</v>
      </c>
      <c r="C14" s="300" t="s">
        <v>16</v>
      </c>
      <c r="D14" s="300"/>
      <c r="E14" s="300"/>
      <c r="F14" s="300"/>
      <c r="G14" s="300"/>
      <c r="H14" s="300"/>
      <c r="I14" s="300"/>
      <c r="J14" s="300"/>
      <c r="K14" s="300"/>
      <c r="L14" s="300"/>
      <c r="M14" s="300"/>
      <c r="N14" s="300"/>
      <c r="O14" s="300"/>
    </row>
    <row r="15" spans="2:15" s="5" customFormat="1" ht="45" customHeight="1">
      <c r="B15" s="8">
        <v>3</v>
      </c>
      <c r="C15" s="300" t="s">
        <v>17</v>
      </c>
      <c r="D15" s="300"/>
      <c r="E15" s="300"/>
      <c r="F15" s="300"/>
      <c r="G15" s="300"/>
      <c r="H15" s="300"/>
      <c r="I15" s="300"/>
      <c r="J15" s="300"/>
      <c r="K15" s="300"/>
      <c r="L15" s="300"/>
      <c r="M15" s="300"/>
      <c r="N15" s="300"/>
      <c r="O15" s="300"/>
    </row>
    <row r="16" spans="2:15" s="5" customFormat="1" ht="45" customHeight="1">
      <c r="B16" s="9">
        <v>4</v>
      </c>
      <c r="C16" s="257" t="s">
        <v>18</v>
      </c>
      <c r="D16" s="258"/>
      <c r="E16" s="258"/>
      <c r="F16" s="258"/>
      <c r="G16" s="258"/>
      <c r="H16" s="258"/>
      <c r="I16" s="258"/>
      <c r="J16" s="258"/>
      <c r="K16" s="258"/>
      <c r="L16" s="258"/>
      <c r="M16" s="258"/>
      <c r="N16" s="258"/>
      <c r="O16" s="259"/>
    </row>
    <row r="17" spans="2:15" s="5" customFormat="1" ht="45" customHeight="1">
      <c r="B17" s="9">
        <v>5</v>
      </c>
      <c r="C17" s="257" t="s">
        <v>19</v>
      </c>
      <c r="D17" s="258"/>
      <c r="E17" s="258"/>
      <c r="F17" s="258"/>
      <c r="G17" s="258"/>
      <c r="H17" s="258"/>
      <c r="I17" s="258"/>
      <c r="J17" s="258"/>
      <c r="K17" s="258"/>
      <c r="L17" s="258"/>
      <c r="M17" s="258"/>
      <c r="N17" s="258"/>
      <c r="O17" s="259"/>
    </row>
    <row r="18" spans="2:15" s="5" customFormat="1" ht="22.5" customHeight="1">
      <c r="B18" s="285" t="s">
        <v>20</v>
      </c>
      <c r="C18" s="285"/>
      <c r="D18" s="285"/>
      <c r="E18" s="285"/>
      <c r="F18" s="285"/>
      <c r="G18" s="285"/>
      <c r="H18" s="285"/>
      <c r="I18" s="285"/>
      <c r="J18" s="285"/>
      <c r="K18" s="285"/>
      <c r="L18" s="285"/>
      <c r="M18" s="285"/>
      <c r="N18" s="285"/>
      <c r="O18" s="285"/>
    </row>
    <row r="19" spans="2:15" s="5" customFormat="1" ht="15" customHeight="1">
      <c r="B19" s="277" t="s">
        <v>14</v>
      </c>
      <c r="C19" s="278" t="s">
        <v>21</v>
      </c>
      <c r="D19" s="279"/>
      <c r="E19" s="279"/>
      <c r="F19" s="279"/>
      <c r="G19" s="280"/>
      <c r="H19" s="284" t="s">
        <v>22</v>
      </c>
      <c r="I19" s="284"/>
      <c r="J19" s="284"/>
      <c r="K19" s="277" t="s">
        <v>23</v>
      </c>
      <c r="L19" s="277"/>
      <c r="M19" s="278" t="s">
        <v>24</v>
      </c>
      <c r="N19" s="279"/>
      <c r="O19" s="280"/>
    </row>
    <row r="20" spans="2:15" s="5" customFormat="1" ht="15" customHeight="1">
      <c r="B20" s="277"/>
      <c r="C20" s="281"/>
      <c r="D20" s="282"/>
      <c r="E20" s="282"/>
      <c r="F20" s="282"/>
      <c r="G20" s="283"/>
      <c r="H20" s="7" t="s">
        <v>25</v>
      </c>
      <c r="I20" s="7" t="s">
        <v>26</v>
      </c>
      <c r="J20" s="7" t="s">
        <v>27</v>
      </c>
      <c r="K20" s="277"/>
      <c r="L20" s="277"/>
      <c r="M20" s="281"/>
      <c r="N20" s="282"/>
      <c r="O20" s="283"/>
    </row>
    <row r="21" spans="2:15" s="5" customFormat="1" ht="39" customHeight="1">
      <c r="B21" s="8">
        <v>2</v>
      </c>
      <c r="C21" s="260" t="s">
        <v>28</v>
      </c>
      <c r="D21" s="261"/>
      <c r="E21" s="261"/>
      <c r="F21" s="261"/>
      <c r="G21" s="262"/>
      <c r="H21" s="10">
        <v>22</v>
      </c>
      <c r="I21" s="10">
        <v>3</v>
      </c>
      <c r="J21" s="8">
        <v>2017</v>
      </c>
      <c r="K21" s="275" t="s">
        <v>29</v>
      </c>
      <c r="L21" s="276"/>
      <c r="M21" s="264" t="s">
        <v>30</v>
      </c>
      <c r="N21" s="265"/>
      <c r="O21" s="266"/>
    </row>
    <row r="22" spans="2:15" s="5" customFormat="1" ht="39" customHeight="1">
      <c r="B22" s="8">
        <v>3</v>
      </c>
      <c r="C22" s="260" t="s">
        <v>31</v>
      </c>
      <c r="D22" s="261"/>
      <c r="E22" s="261"/>
      <c r="F22" s="261"/>
      <c r="G22" s="262"/>
      <c r="H22" s="10" t="s">
        <v>32</v>
      </c>
      <c r="I22" s="10">
        <v>10</v>
      </c>
      <c r="J22" s="8">
        <v>2017</v>
      </c>
      <c r="K22" s="275" t="s">
        <v>29</v>
      </c>
      <c r="L22" s="276"/>
      <c r="M22" s="264" t="s">
        <v>33</v>
      </c>
      <c r="N22" s="265"/>
      <c r="O22" s="266"/>
    </row>
    <row r="23" spans="2:15" s="5" customFormat="1" ht="39" customHeight="1">
      <c r="B23" s="8">
        <v>4</v>
      </c>
      <c r="C23" s="260" t="s">
        <v>31</v>
      </c>
      <c r="D23" s="261"/>
      <c r="E23" s="261"/>
      <c r="F23" s="261"/>
      <c r="G23" s="262"/>
      <c r="H23" s="10">
        <v>18</v>
      </c>
      <c r="I23" s="10">
        <v>10</v>
      </c>
      <c r="J23" s="8">
        <v>2018</v>
      </c>
      <c r="K23" s="263" t="s">
        <v>29</v>
      </c>
      <c r="L23" s="263"/>
      <c r="M23" s="264" t="s">
        <v>33</v>
      </c>
      <c r="N23" s="265"/>
      <c r="O23" s="266"/>
    </row>
    <row r="24" spans="2:15" s="5" customFormat="1" ht="39" customHeight="1">
      <c r="B24" s="8">
        <v>5</v>
      </c>
      <c r="C24" s="260" t="s">
        <v>31</v>
      </c>
      <c r="D24" s="261"/>
      <c r="E24" s="261"/>
      <c r="F24" s="261"/>
      <c r="G24" s="262"/>
      <c r="H24" s="10"/>
      <c r="I24" s="10"/>
      <c r="J24" s="8"/>
      <c r="K24" s="263"/>
      <c r="L24" s="263"/>
      <c r="M24" s="264" t="s">
        <v>33</v>
      </c>
      <c r="N24" s="265"/>
      <c r="O24" s="266"/>
    </row>
    <row r="25" spans="2:15" ht="15.75" thickBot="1">
      <c r="B25" s="1"/>
      <c r="C25" s="1"/>
      <c r="D25" s="1"/>
      <c r="E25" s="1"/>
      <c r="F25" s="1"/>
      <c r="G25" s="1"/>
      <c r="H25" s="1"/>
      <c r="I25" s="1"/>
      <c r="J25" s="1"/>
      <c r="K25" s="1"/>
      <c r="L25" s="1"/>
      <c r="M25" s="1"/>
      <c r="N25" s="1"/>
      <c r="O25" s="1"/>
    </row>
    <row r="26" spans="2:15" s="5" customFormat="1" ht="22.5" customHeight="1">
      <c r="B26" s="267" t="s">
        <v>34</v>
      </c>
      <c r="C26" s="268"/>
      <c r="D26" s="268"/>
      <c r="E26" s="268" t="s">
        <v>35</v>
      </c>
      <c r="F26" s="268"/>
      <c r="G26" s="268"/>
      <c r="H26" s="268"/>
      <c r="I26" s="268"/>
      <c r="J26" s="268"/>
      <c r="K26" s="268" t="s">
        <v>36</v>
      </c>
      <c r="L26" s="268"/>
      <c r="M26" s="268"/>
      <c r="N26" s="268"/>
      <c r="O26" s="269"/>
    </row>
    <row r="27" spans="2:15" s="5" customFormat="1" ht="122.25" customHeight="1" thickBot="1">
      <c r="B27" s="270" t="s">
        <v>37</v>
      </c>
      <c r="C27" s="271"/>
      <c r="D27" s="272"/>
      <c r="E27" s="273" t="s">
        <v>38</v>
      </c>
      <c r="F27" s="271"/>
      <c r="G27" s="271"/>
      <c r="H27" s="271"/>
      <c r="I27" s="271"/>
      <c r="J27" s="272"/>
      <c r="K27" s="273" t="s">
        <v>39</v>
      </c>
      <c r="L27" s="271"/>
      <c r="M27" s="271"/>
      <c r="N27" s="271"/>
      <c r="O27" s="274"/>
    </row>
    <row r="28" spans="2:15" s="5" customFormat="1"/>
    <row r="29" spans="2:15" s="5" customFormat="1" ht="75" customHeight="1">
      <c r="B29" s="256" t="s">
        <v>40</v>
      </c>
      <c r="C29" s="256"/>
      <c r="D29" s="256"/>
      <c r="E29" s="256"/>
      <c r="F29" s="256"/>
      <c r="G29" s="256"/>
      <c r="H29" s="256"/>
      <c r="I29" s="256"/>
      <c r="J29" s="256"/>
      <c r="K29" s="256"/>
      <c r="L29" s="256"/>
      <c r="M29" s="256"/>
      <c r="N29" s="256"/>
      <c r="O29" s="256"/>
    </row>
  </sheetData>
  <mergeCells count="46">
    <mergeCell ref="B2:C6"/>
    <mergeCell ref="D2:K6"/>
    <mergeCell ref="L2:O2"/>
    <mergeCell ref="L3:M3"/>
    <mergeCell ref="N3:O3"/>
    <mergeCell ref="L4:M4"/>
    <mergeCell ref="N4:O4"/>
    <mergeCell ref="L5:O5"/>
    <mergeCell ref="L6:O6"/>
    <mergeCell ref="B18:O18"/>
    <mergeCell ref="B8:O8"/>
    <mergeCell ref="B9:D9"/>
    <mergeCell ref="K9:O11"/>
    <mergeCell ref="B10:D11"/>
    <mergeCell ref="E10:J10"/>
    <mergeCell ref="E11:J11"/>
    <mergeCell ref="B12:O12"/>
    <mergeCell ref="C13:O13"/>
    <mergeCell ref="C14:O14"/>
    <mergeCell ref="C15:O15"/>
    <mergeCell ref="C16:O16"/>
    <mergeCell ref="M23:O23"/>
    <mergeCell ref="B19:B20"/>
    <mergeCell ref="C19:G20"/>
    <mergeCell ref="H19:J19"/>
    <mergeCell ref="K19:L20"/>
    <mergeCell ref="M19:O20"/>
    <mergeCell ref="C21:G21"/>
    <mergeCell ref="K21:L21"/>
    <mergeCell ref="M21:O21"/>
    <mergeCell ref="B29:O29"/>
    <mergeCell ref="C17:O17"/>
    <mergeCell ref="C24:G24"/>
    <mergeCell ref="K24:L24"/>
    <mergeCell ref="M24:O24"/>
    <mergeCell ref="B26:D26"/>
    <mergeCell ref="E26:J26"/>
    <mergeCell ref="K26:O26"/>
    <mergeCell ref="B27:D27"/>
    <mergeCell ref="E27:J27"/>
    <mergeCell ref="K27:O27"/>
    <mergeCell ref="C22:G22"/>
    <mergeCell ref="K22:L22"/>
    <mergeCell ref="M22:O22"/>
    <mergeCell ref="C23:G23"/>
    <mergeCell ref="K23:L2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260"/>
  <sheetViews>
    <sheetView showGridLines="0" view="pageBreakPreview" topLeftCell="A8" zoomScale="50" zoomScaleNormal="70" zoomScaleSheetLayoutView="50" workbookViewId="0">
      <selection activeCell="B14" sqref="B14:B16"/>
    </sheetView>
  </sheetViews>
  <sheetFormatPr defaultColWidth="0" defaultRowHeight="12.75"/>
  <cols>
    <col min="1" max="1" width="24.5" style="88" customWidth="1"/>
    <col min="2" max="2" width="35.125" style="88" customWidth="1"/>
    <col min="3" max="3" width="44.375" style="88" customWidth="1"/>
    <col min="4" max="4" width="30.625" style="88" customWidth="1"/>
    <col min="5" max="5" width="23.875" style="88" customWidth="1"/>
    <col min="6" max="6" width="5" style="92" customWidth="1"/>
    <col min="7" max="7" width="21" style="88" customWidth="1"/>
    <col min="8" max="8" width="22.125" style="88" customWidth="1"/>
    <col min="9" max="9" width="25.875" style="88" customWidth="1"/>
    <col min="10" max="10" width="9.5" style="88" customWidth="1"/>
    <col min="11" max="11" width="12" style="88" customWidth="1"/>
    <col min="12" max="12" width="10.5" style="88" customWidth="1"/>
    <col min="13" max="13" width="6.5" style="88" customWidth="1"/>
    <col min="14" max="14" width="6.125" style="88" customWidth="1"/>
    <col min="15" max="15" width="4.625" style="88" customWidth="1"/>
    <col min="16" max="16" width="7.875" style="88" customWidth="1"/>
    <col min="17" max="17" width="8.375" style="88" customWidth="1"/>
    <col min="18" max="18" width="9.875" style="88" customWidth="1"/>
    <col min="19" max="19" width="9.375" style="88" customWidth="1"/>
    <col min="20" max="20" width="11.875" style="88" customWidth="1"/>
    <col min="21" max="21" width="10" style="88" customWidth="1"/>
    <col min="22" max="22" width="14" style="88" customWidth="1"/>
    <col min="23" max="23" width="5.875" style="88" customWidth="1"/>
    <col min="24" max="24" width="8.875" style="88" customWidth="1"/>
    <col min="25" max="25" width="7.125" style="88" customWidth="1"/>
    <col min="26" max="26" width="10.375" style="88" customWidth="1"/>
    <col min="27" max="27" width="12.125" style="88" customWidth="1"/>
    <col min="28" max="28" width="10.375" style="88" customWidth="1"/>
    <col min="29" max="30" width="7.875" style="88" customWidth="1"/>
    <col min="31" max="31" width="18.125" style="90" customWidth="1"/>
    <col min="32" max="32" width="1.125" style="88" customWidth="1"/>
    <col min="33" max="33" width="11" style="88" hidden="1" customWidth="1"/>
    <col min="34" max="34" width="0" style="88" hidden="1" customWidth="1"/>
    <col min="35" max="16384" width="11" style="88" hidden="1"/>
  </cols>
  <sheetData>
    <row r="1" spans="1:32" ht="17.25" customHeight="1" thickBot="1">
      <c r="A1" s="85"/>
      <c r="B1" s="86"/>
      <c r="C1" s="86"/>
      <c r="D1" s="86"/>
      <c r="E1" s="86"/>
      <c r="F1" s="86"/>
      <c r="G1" s="87"/>
      <c r="H1" s="86"/>
      <c r="I1" s="86"/>
      <c r="J1" s="86"/>
      <c r="K1" s="86"/>
      <c r="L1" s="86"/>
      <c r="M1" s="86"/>
      <c r="N1" s="86"/>
      <c r="O1" s="86"/>
      <c r="P1" s="86"/>
      <c r="Q1" s="86"/>
      <c r="R1" s="86"/>
      <c r="S1" s="86"/>
      <c r="T1" s="86"/>
      <c r="U1" s="86"/>
      <c r="V1" s="86"/>
      <c r="W1" s="86"/>
      <c r="X1" s="86"/>
      <c r="Y1" s="86"/>
      <c r="Z1" s="86"/>
      <c r="AA1" s="86"/>
      <c r="AB1" s="86"/>
      <c r="AC1" s="86"/>
      <c r="AD1" s="86"/>
      <c r="AE1" s="249"/>
    </row>
    <row r="2" spans="1:32" ht="15.75">
      <c r="A2" s="364" t="s">
        <v>41</v>
      </c>
      <c r="B2" s="365"/>
      <c r="C2" s="366"/>
      <c r="D2" s="373" t="s">
        <v>42</v>
      </c>
      <c r="E2" s="374"/>
      <c r="F2" s="374"/>
      <c r="G2" s="374"/>
      <c r="H2" s="374"/>
      <c r="I2" s="374"/>
      <c r="J2" s="374"/>
      <c r="K2" s="374"/>
      <c r="L2" s="374"/>
      <c r="M2" s="374"/>
      <c r="N2" s="374"/>
      <c r="O2" s="374"/>
      <c r="P2" s="374"/>
      <c r="Q2" s="374"/>
      <c r="R2" s="374"/>
      <c r="S2" s="374"/>
      <c r="T2" s="374"/>
      <c r="U2" s="374"/>
      <c r="V2" s="374"/>
      <c r="W2" s="374"/>
      <c r="X2" s="374"/>
      <c r="Y2" s="374"/>
      <c r="Z2" s="374"/>
      <c r="AA2" s="374"/>
      <c r="AB2" s="374"/>
      <c r="AC2" s="379" t="s">
        <v>43</v>
      </c>
      <c r="AD2" s="379"/>
      <c r="AE2" s="380"/>
    </row>
    <row r="3" spans="1:32" ht="15.75">
      <c r="A3" s="367"/>
      <c r="B3" s="368"/>
      <c r="C3" s="369"/>
      <c r="D3" s="375"/>
      <c r="E3" s="376"/>
      <c r="F3" s="376"/>
      <c r="G3" s="376"/>
      <c r="H3" s="376"/>
      <c r="I3" s="376"/>
      <c r="J3" s="376"/>
      <c r="K3" s="376"/>
      <c r="L3" s="376"/>
      <c r="M3" s="376"/>
      <c r="N3" s="376"/>
      <c r="O3" s="376"/>
      <c r="P3" s="376"/>
      <c r="Q3" s="376"/>
      <c r="R3" s="376"/>
      <c r="S3" s="376"/>
      <c r="T3" s="376"/>
      <c r="U3" s="376"/>
      <c r="V3" s="376"/>
      <c r="W3" s="376"/>
      <c r="X3" s="376"/>
      <c r="Y3" s="376"/>
      <c r="Z3" s="376"/>
      <c r="AA3" s="376"/>
      <c r="AB3" s="376"/>
      <c r="AC3" s="381" t="s">
        <v>44</v>
      </c>
      <c r="AD3" s="382"/>
      <c r="AE3" s="74" t="s">
        <v>3</v>
      </c>
    </row>
    <row r="4" spans="1:32" ht="12" customHeight="1">
      <c r="A4" s="367"/>
      <c r="B4" s="368"/>
      <c r="C4" s="369"/>
      <c r="D4" s="375"/>
      <c r="E4" s="376"/>
      <c r="F4" s="376"/>
      <c r="G4" s="376"/>
      <c r="H4" s="376"/>
      <c r="I4" s="376"/>
      <c r="J4" s="376"/>
      <c r="K4" s="376"/>
      <c r="L4" s="376"/>
      <c r="M4" s="376"/>
      <c r="N4" s="376"/>
      <c r="O4" s="376"/>
      <c r="P4" s="376"/>
      <c r="Q4" s="376"/>
      <c r="R4" s="376"/>
      <c r="S4" s="376"/>
      <c r="T4" s="376"/>
      <c r="U4" s="376"/>
      <c r="V4" s="376"/>
      <c r="W4" s="376"/>
      <c r="X4" s="376"/>
      <c r="Y4" s="376"/>
      <c r="Z4" s="376"/>
      <c r="AA4" s="376"/>
      <c r="AB4" s="376"/>
      <c r="AC4" s="382"/>
      <c r="AD4" s="382"/>
      <c r="AE4" s="75" t="s">
        <v>45</v>
      </c>
    </row>
    <row r="5" spans="1:32" ht="25.5" customHeight="1">
      <c r="A5" s="367"/>
      <c r="B5" s="368"/>
      <c r="C5" s="369"/>
      <c r="D5" s="375"/>
      <c r="E5" s="376"/>
      <c r="F5" s="376"/>
      <c r="G5" s="376"/>
      <c r="H5" s="376"/>
      <c r="I5" s="376"/>
      <c r="J5" s="376"/>
      <c r="K5" s="376"/>
      <c r="L5" s="376"/>
      <c r="M5" s="376"/>
      <c r="N5" s="376"/>
      <c r="O5" s="376"/>
      <c r="P5" s="376"/>
      <c r="Q5" s="376"/>
      <c r="R5" s="376"/>
      <c r="S5" s="376"/>
      <c r="T5" s="376"/>
      <c r="U5" s="376"/>
      <c r="V5" s="376"/>
      <c r="W5" s="376"/>
      <c r="X5" s="376"/>
      <c r="Y5" s="376"/>
      <c r="Z5" s="376"/>
      <c r="AA5" s="376"/>
      <c r="AB5" s="376"/>
      <c r="AC5" s="381" t="s">
        <v>46</v>
      </c>
      <c r="AD5" s="381"/>
      <c r="AE5" s="383"/>
    </row>
    <row r="6" spans="1:32" thickBot="1">
      <c r="A6" s="370"/>
      <c r="B6" s="371"/>
      <c r="C6" s="372"/>
      <c r="D6" s="377"/>
      <c r="E6" s="378"/>
      <c r="F6" s="378"/>
      <c r="G6" s="378"/>
      <c r="H6" s="378"/>
      <c r="I6" s="378"/>
      <c r="J6" s="378"/>
      <c r="K6" s="378"/>
      <c r="L6" s="378"/>
      <c r="M6" s="378"/>
      <c r="N6" s="378"/>
      <c r="O6" s="378"/>
      <c r="P6" s="378"/>
      <c r="Q6" s="378"/>
      <c r="R6" s="378"/>
      <c r="S6" s="378"/>
      <c r="T6" s="378"/>
      <c r="U6" s="378"/>
      <c r="V6" s="378"/>
      <c r="W6" s="378"/>
      <c r="X6" s="378"/>
      <c r="Y6" s="378"/>
      <c r="Z6" s="378"/>
      <c r="AA6" s="378"/>
      <c r="AB6" s="378"/>
      <c r="AC6" s="384"/>
      <c r="AD6" s="384"/>
      <c r="AE6" s="385"/>
    </row>
    <row r="7" spans="1:32" ht="11.25" customHeight="1">
      <c r="A7" s="89"/>
      <c r="B7" s="90"/>
      <c r="C7" s="90"/>
      <c r="D7" s="90"/>
      <c r="E7" s="90"/>
      <c r="F7" s="90"/>
      <c r="G7" s="90"/>
      <c r="H7" s="90"/>
      <c r="I7" s="90"/>
      <c r="J7" s="90"/>
      <c r="K7" s="90"/>
      <c r="L7" s="90"/>
      <c r="M7" s="90"/>
      <c r="N7" s="90"/>
      <c r="O7" s="90"/>
      <c r="P7" s="90"/>
      <c r="Q7" s="90"/>
      <c r="R7" s="90"/>
      <c r="S7" s="90"/>
      <c r="T7" s="90"/>
      <c r="U7" s="90"/>
      <c r="V7" s="90"/>
      <c r="W7" s="90"/>
      <c r="X7" s="90"/>
      <c r="Y7" s="90"/>
      <c r="Z7" s="90"/>
      <c r="AA7" s="90"/>
      <c r="AB7" s="90"/>
      <c r="AC7" s="90"/>
      <c r="AD7" s="90"/>
      <c r="AE7" s="71"/>
    </row>
    <row r="8" spans="1:32" ht="14.25" customHeight="1">
      <c r="A8" s="91"/>
      <c r="F8" s="88"/>
      <c r="G8" s="92"/>
      <c r="H8" s="93"/>
      <c r="I8" s="93"/>
      <c r="J8" s="93"/>
      <c r="K8" s="93"/>
      <c r="L8" s="93"/>
      <c r="M8" s="93"/>
      <c r="N8" s="93"/>
      <c r="O8" s="93"/>
      <c r="P8" s="93"/>
      <c r="Q8" s="93"/>
      <c r="R8" s="93"/>
      <c r="S8" s="93"/>
      <c r="T8" s="93"/>
      <c r="U8" s="93"/>
      <c r="V8" s="93"/>
      <c r="W8" s="93"/>
      <c r="X8" s="93"/>
      <c r="Y8" s="93"/>
      <c r="Z8" s="93"/>
      <c r="AA8" s="93"/>
      <c r="AB8" s="93"/>
      <c r="AC8" s="93"/>
      <c r="AD8" s="94"/>
      <c r="AE8" s="95"/>
    </row>
    <row r="9" spans="1:32" ht="30" customHeight="1">
      <c r="A9" s="96" t="s">
        <v>47</v>
      </c>
      <c r="B9" s="2">
        <v>45750</v>
      </c>
      <c r="C9" s="12"/>
      <c r="D9" s="97" t="s">
        <v>48</v>
      </c>
      <c r="E9" s="361" t="s">
        <v>49</v>
      </c>
      <c r="F9" s="362"/>
      <c r="G9" s="362"/>
      <c r="H9" s="362"/>
      <c r="I9" s="362"/>
      <c r="J9" s="362"/>
      <c r="K9" s="363"/>
      <c r="L9" s="13"/>
      <c r="M9" s="14"/>
      <c r="N9" s="14"/>
      <c r="O9" s="14"/>
      <c r="P9" s="15"/>
      <c r="Q9" s="15"/>
      <c r="R9" s="15"/>
      <c r="S9" s="15"/>
      <c r="T9" s="15"/>
      <c r="U9" s="15"/>
      <c r="V9" s="15"/>
      <c r="W9" s="15"/>
      <c r="X9" s="15"/>
      <c r="Y9" s="15"/>
      <c r="Z9" s="15"/>
      <c r="AA9" s="15"/>
      <c r="AB9" s="15"/>
      <c r="AC9" s="15"/>
      <c r="AD9" s="15"/>
      <c r="AE9" s="72"/>
      <c r="AF9" s="16"/>
    </row>
    <row r="10" spans="1:32" ht="15" customHeight="1">
      <c r="A10" s="98"/>
      <c r="B10" s="17"/>
      <c r="C10" s="18"/>
      <c r="D10" s="11"/>
      <c r="E10" s="11"/>
      <c r="F10" s="19"/>
      <c r="G10" s="20"/>
      <c r="H10" s="13"/>
      <c r="I10" s="13"/>
      <c r="J10" s="21"/>
      <c r="K10" s="22"/>
      <c r="L10" s="15"/>
      <c r="M10" s="23"/>
      <c r="N10" s="24"/>
      <c r="O10" s="15"/>
      <c r="P10" s="15"/>
      <c r="Q10" s="15"/>
      <c r="R10" s="15"/>
      <c r="S10" s="15"/>
      <c r="T10" s="15"/>
      <c r="U10" s="15"/>
      <c r="V10" s="15"/>
      <c r="W10" s="15"/>
      <c r="X10" s="15"/>
      <c r="Y10" s="15"/>
      <c r="Z10" s="15"/>
      <c r="AA10" s="15"/>
      <c r="AB10" s="15"/>
      <c r="AC10" s="15"/>
      <c r="AD10" s="15"/>
      <c r="AE10" s="72"/>
      <c r="AF10" s="25"/>
    </row>
    <row r="11" spans="1:32" ht="15.75" customHeight="1">
      <c r="A11" s="96" t="s">
        <v>50</v>
      </c>
      <c r="B11" s="3" t="s">
        <v>51</v>
      </c>
      <c r="C11" s="26"/>
      <c r="D11" s="99" t="s">
        <v>52</v>
      </c>
      <c r="E11" s="395" t="s">
        <v>53</v>
      </c>
      <c r="F11" s="396"/>
      <c r="G11" s="396"/>
      <c r="H11" s="396"/>
      <c r="I11" s="396"/>
      <c r="J11" s="396"/>
      <c r="K11" s="397"/>
      <c r="Y11" s="27"/>
      <c r="Z11" s="28"/>
      <c r="AA11" s="28"/>
      <c r="AB11" s="28"/>
      <c r="AC11" s="28"/>
      <c r="AD11" s="28"/>
      <c r="AE11" s="73"/>
      <c r="AF11" s="29"/>
    </row>
    <row r="12" spans="1:32" ht="17.25" customHeight="1">
      <c r="A12" s="100"/>
      <c r="B12" s="101"/>
      <c r="C12" s="102"/>
      <c r="D12" s="102"/>
      <c r="E12" s="102"/>
      <c r="F12" s="102"/>
      <c r="G12" s="103"/>
      <c r="H12" s="104"/>
      <c r="I12" s="105"/>
      <c r="J12" s="106"/>
      <c r="K12" s="107"/>
      <c r="L12" s="106"/>
      <c r="M12" s="106"/>
      <c r="N12" s="106"/>
      <c r="O12" s="106"/>
      <c r="P12" s="106"/>
      <c r="Q12" s="106"/>
      <c r="R12" s="106"/>
      <c r="S12" s="106"/>
      <c r="T12" s="106"/>
      <c r="U12" s="106"/>
      <c r="V12" s="106"/>
      <c r="W12" s="106"/>
      <c r="X12" s="106"/>
      <c r="Y12" s="106"/>
      <c r="Z12" s="106"/>
      <c r="AA12" s="106"/>
      <c r="AB12" s="106"/>
      <c r="AC12" s="106"/>
      <c r="AD12" s="108"/>
      <c r="AE12" s="95"/>
    </row>
    <row r="13" spans="1:32" ht="16.5" customHeight="1" thickBot="1">
      <c r="A13" s="109"/>
      <c r="B13" s="235"/>
      <c r="C13" s="236"/>
      <c r="F13" s="88"/>
      <c r="G13" s="92"/>
      <c r="AE13" s="213"/>
    </row>
    <row r="14" spans="1:32" ht="27.75" customHeight="1">
      <c r="A14" s="359" t="s">
        <v>54</v>
      </c>
      <c r="B14" s="359" t="s">
        <v>55</v>
      </c>
      <c r="C14" s="359" t="s">
        <v>56</v>
      </c>
      <c r="D14" s="359" t="s">
        <v>57</v>
      </c>
      <c r="E14" s="359" t="s">
        <v>58</v>
      </c>
      <c r="F14" s="398" t="s">
        <v>59</v>
      </c>
      <c r="G14" s="389" t="s">
        <v>60</v>
      </c>
      <c r="H14" s="391"/>
      <c r="I14" s="400" t="s">
        <v>61</v>
      </c>
      <c r="J14" s="389" t="s">
        <v>62</v>
      </c>
      <c r="K14" s="390"/>
      <c r="L14" s="391"/>
      <c r="M14" s="359" t="s">
        <v>63</v>
      </c>
      <c r="N14" s="386"/>
      <c r="O14" s="387"/>
      <c r="P14" s="386"/>
      <c r="Q14" s="386"/>
      <c r="R14" s="386"/>
      <c r="S14" s="388"/>
      <c r="T14" s="143" t="s">
        <v>64</v>
      </c>
      <c r="U14" s="389" t="s">
        <v>65</v>
      </c>
      <c r="V14" s="390"/>
      <c r="W14" s="391"/>
      <c r="X14" s="389" t="s">
        <v>66</v>
      </c>
      <c r="Y14" s="390"/>
      <c r="Z14" s="390"/>
      <c r="AA14" s="390"/>
      <c r="AB14" s="391"/>
      <c r="AC14" s="386" t="s">
        <v>67</v>
      </c>
      <c r="AD14" s="386"/>
      <c r="AE14" s="392"/>
    </row>
    <row r="15" spans="1:32" ht="39" customHeight="1">
      <c r="A15" s="360"/>
      <c r="B15" s="360"/>
      <c r="C15" s="360"/>
      <c r="D15" s="360"/>
      <c r="E15" s="360"/>
      <c r="F15" s="399"/>
      <c r="G15" s="173"/>
      <c r="H15" s="250"/>
      <c r="I15" s="401"/>
      <c r="J15" s="173"/>
      <c r="K15" s="174"/>
      <c r="L15" s="250"/>
      <c r="M15" s="173"/>
      <c r="N15" s="174"/>
      <c r="O15" s="176"/>
      <c r="P15" s="174"/>
      <c r="Q15" s="174"/>
      <c r="R15" s="174"/>
      <c r="S15" s="250"/>
      <c r="T15" s="174"/>
      <c r="U15" s="173"/>
      <c r="V15" s="174"/>
      <c r="W15" s="250"/>
      <c r="X15" s="173"/>
      <c r="Y15" s="174"/>
      <c r="Z15" s="176"/>
      <c r="AA15" s="174"/>
      <c r="AB15" s="250"/>
      <c r="AC15" s="393"/>
      <c r="AD15" s="393"/>
      <c r="AE15" s="394"/>
    </row>
    <row r="16" spans="1:32" ht="124.5" customHeight="1">
      <c r="A16" s="360"/>
      <c r="B16" s="360"/>
      <c r="C16" s="360"/>
      <c r="D16" s="360"/>
      <c r="E16" s="360"/>
      <c r="F16" s="399"/>
      <c r="G16" s="111" t="s">
        <v>68</v>
      </c>
      <c r="H16" s="111" t="s">
        <v>69</v>
      </c>
      <c r="I16" s="401"/>
      <c r="J16" s="110" t="s">
        <v>70</v>
      </c>
      <c r="K16" s="110" t="s">
        <v>71</v>
      </c>
      <c r="L16" s="110" t="s">
        <v>72</v>
      </c>
      <c r="M16" s="110" t="s">
        <v>73</v>
      </c>
      <c r="N16" s="110" t="s">
        <v>74</v>
      </c>
      <c r="O16" s="112" t="s">
        <v>75</v>
      </c>
      <c r="P16" s="110" t="s">
        <v>76</v>
      </c>
      <c r="Q16" s="110" t="s">
        <v>77</v>
      </c>
      <c r="R16" s="110" t="s">
        <v>78</v>
      </c>
      <c r="S16" s="110" t="s">
        <v>79</v>
      </c>
      <c r="T16" s="110" t="s">
        <v>80</v>
      </c>
      <c r="U16" s="110" t="s">
        <v>81</v>
      </c>
      <c r="V16" s="110" t="s">
        <v>82</v>
      </c>
      <c r="W16" s="110" t="s">
        <v>83</v>
      </c>
      <c r="X16" s="110" t="s">
        <v>84</v>
      </c>
      <c r="Y16" s="110" t="s">
        <v>85</v>
      </c>
      <c r="Z16" s="113" t="s">
        <v>86</v>
      </c>
      <c r="AA16" s="110" t="s">
        <v>87</v>
      </c>
      <c r="AB16" s="110" t="s">
        <v>88</v>
      </c>
      <c r="AC16" s="393"/>
      <c r="AD16" s="393"/>
      <c r="AE16" s="394"/>
    </row>
    <row r="17" spans="1:31" ht="123" customHeight="1">
      <c r="A17" s="177" t="s">
        <v>89</v>
      </c>
      <c r="B17" s="177" t="s">
        <v>90</v>
      </c>
      <c r="C17" s="178" t="s">
        <v>91</v>
      </c>
      <c r="D17" s="178" t="s">
        <v>92</v>
      </c>
      <c r="E17" s="178" t="s">
        <v>93</v>
      </c>
      <c r="F17" s="179" t="s">
        <v>94</v>
      </c>
      <c r="G17" s="221" t="s">
        <v>95</v>
      </c>
      <c r="H17" s="222" t="s">
        <v>96</v>
      </c>
      <c r="I17" s="223" t="s">
        <v>97</v>
      </c>
      <c r="J17" s="182" t="s">
        <v>98</v>
      </c>
      <c r="K17" s="182" t="s">
        <v>99</v>
      </c>
      <c r="L17" s="182" t="s">
        <v>100</v>
      </c>
      <c r="M17" s="183">
        <v>6</v>
      </c>
      <c r="N17" s="183">
        <v>3</v>
      </c>
      <c r="O17" s="184">
        <f t="shared" ref="O17" si="0">M17*N17</f>
        <v>18</v>
      </c>
      <c r="P17" s="184" t="str">
        <f t="shared" ref="P17" si="1">IF(OR(O17="",O17=0),"",IF(O17&lt;5,"B",IF(O17&lt;9,"M",IF(O17&lt;21,"A","MA"))))</f>
        <v>A</v>
      </c>
      <c r="Q17" s="183">
        <v>25</v>
      </c>
      <c r="R17" s="184">
        <f t="shared" ref="R17" si="2">O17*Q17</f>
        <v>450</v>
      </c>
      <c r="S17" s="185" t="str">
        <f t="shared" ref="S17:S20" si="3">IF(R17="","",IF(AND(R17&gt;=600,R17&lt;=4000),"I",IF(AND(R17&gt;=150,R17&lt;=500),"II",IF(AND(R17&gt;=40,R17&lt;=120),"III",IF(OR(R17&lt;=20,R17&gt;=0),"IV")))))</f>
        <v>II</v>
      </c>
      <c r="T17" s="179" t="s">
        <v>101</v>
      </c>
      <c r="U17" s="224" t="s">
        <v>102</v>
      </c>
      <c r="V17" s="149">
        <v>1</v>
      </c>
      <c r="W17" s="182" t="s">
        <v>103</v>
      </c>
      <c r="X17" s="182" t="s">
        <v>104</v>
      </c>
      <c r="Y17" s="182" t="s">
        <v>104</v>
      </c>
      <c r="Z17" s="182" t="s">
        <v>104</v>
      </c>
      <c r="AA17" s="242" t="s">
        <v>105</v>
      </c>
      <c r="AB17" s="182" t="s">
        <v>106</v>
      </c>
      <c r="AC17" s="342" t="s">
        <v>107</v>
      </c>
      <c r="AD17" s="343"/>
      <c r="AE17" s="344"/>
    </row>
    <row r="18" spans="1:31" ht="119.25" customHeight="1">
      <c r="A18" s="177" t="s">
        <v>89</v>
      </c>
      <c r="B18" s="177" t="s">
        <v>90</v>
      </c>
      <c r="C18" s="178" t="s">
        <v>91</v>
      </c>
      <c r="D18" s="178" t="s">
        <v>92</v>
      </c>
      <c r="E18" s="178" t="s">
        <v>93</v>
      </c>
      <c r="F18" s="182" t="s">
        <v>94</v>
      </c>
      <c r="G18" s="221" t="s">
        <v>108</v>
      </c>
      <c r="H18" s="222" t="s">
        <v>96</v>
      </c>
      <c r="I18" s="223" t="s">
        <v>97</v>
      </c>
      <c r="J18" s="144" t="s">
        <v>98</v>
      </c>
      <c r="K18" s="144" t="s">
        <v>98</v>
      </c>
      <c r="L18" s="186" t="s">
        <v>98</v>
      </c>
      <c r="M18" s="145">
        <v>6</v>
      </c>
      <c r="N18" s="145">
        <v>3</v>
      </c>
      <c r="O18" s="145">
        <v>18</v>
      </c>
      <c r="P18" s="187" t="s">
        <v>109</v>
      </c>
      <c r="Q18" s="145">
        <v>25</v>
      </c>
      <c r="R18" s="145">
        <v>450</v>
      </c>
      <c r="S18" s="188" t="str">
        <f t="shared" si="3"/>
        <v>II</v>
      </c>
      <c r="T18" s="189" t="s">
        <v>101</v>
      </c>
      <c r="U18" s="224" t="s">
        <v>102</v>
      </c>
      <c r="V18" s="149">
        <v>1</v>
      </c>
      <c r="W18" s="144" t="s">
        <v>103</v>
      </c>
      <c r="X18" s="142" t="s">
        <v>104</v>
      </c>
      <c r="Y18" s="142" t="s">
        <v>104</v>
      </c>
      <c r="Z18" s="144" t="s">
        <v>104</v>
      </c>
      <c r="AA18" s="242" t="s">
        <v>105</v>
      </c>
      <c r="AB18" s="144" t="s">
        <v>104</v>
      </c>
      <c r="AC18" s="342" t="s">
        <v>107</v>
      </c>
      <c r="AD18" s="343"/>
      <c r="AE18" s="344"/>
    </row>
    <row r="19" spans="1:31" ht="347.25">
      <c r="A19" s="177" t="s">
        <v>89</v>
      </c>
      <c r="B19" s="177" t="s">
        <v>90</v>
      </c>
      <c r="C19" s="178" t="s">
        <v>91</v>
      </c>
      <c r="D19" s="178" t="s">
        <v>92</v>
      </c>
      <c r="E19" s="178" t="s">
        <v>93</v>
      </c>
      <c r="F19" s="179" t="s">
        <v>94</v>
      </c>
      <c r="G19" s="221" t="s">
        <v>110</v>
      </c>
      <c r="H19" s="222" t="s">
        <v>96</v>
      </c>
      <c r="I19" s="223" t="s">
        <v>97</v>
      </c>
      <c r="J19" s="146" t="s">
        <v>111</v>
      </c>
      <c r="K19" s="146" t="s">
        <v>112</v>
      </c>
      <c r="L19" s="190" t="s">
        <v>113</v>
      </c>
      <c r="M19" s="147">
        <v>6</v>
      </c>
      <c r="N19" s="147">
        <v>3</v>
      </c>
      <c r="O19" s="147">
        <f t="shared" ref="O19:O20" si="4">M19*N19</f>
        <v>18</v>
      </c>
      <c r="P19" s="191" t="str">
        <f t="shared" ref="P19:P20" si="5">IF(OR(O19="",O19=0),"",IF(O19&lt;5,"B",IF(O19&lt;9,"M",IF(O19&lt;21,"A","MA"))))</f>
        <v>A</v>
      </c>
      <c r="Q19" s="147">
        <v>25</v>
      </c>
      <c r="R19" s="147">
        <f t="shared" ref="R19:R20" si="6">O19*Q19</f>
        <v>450</v>
      </c>
      <c r="S19" s="188" t="str">
        <f t="shared" si="3"/>
        <v>II</v>
      </c>
      <c r="T19" s="192" t="s">
        <v>101</v>
      </c>
      <c r="U19" s="224" t="s">
        <v>114</v>
      </c>
      <c r="V19" s="149">
        <v>3</v>
      </c>
      <c r="W19" s="146" t="s">
        <v>103</v>
      </c>
      <c r="X19" s="149" t="s">
        <v>104</v>
      </c>
      <c r="Y19" s="149" t="s">
        <v>104</v>
      </c>
      <c r="Z19" s="146" t="s">
        <v>104</v>
      </c>
      <c r="AA19" s="242" t="s">
        <v>105</v>
      </c>
      <c r="AB19" s="146" t="s">
        <v>106</v>
      </c>
      <c r="AC19" s="342" t="s">
        <v>107</v>
      </c>
      <c r="AD19" s="343"/>
      <c r="AE19" s="344"/>
    </row>
    <row r="20" spans="1:31" ht="409.6">
      <c r="A20" s="177" t="s">
        <v>89</v>
      </c>
      <c r="B20" s="177" t="s">
        <v>90</v>
      </c>
      <c r="C20" s="178" t="s">
        <v>91</v>
      </c>
      <c r="D20" s="178" t="s">
        <v>92</v>
      </c>
      <c r="E20" s="178" t="s">
        <v>93</v>
      </c>
      <c r="F20" s="182" t="s">
        <v>94</v>
      </c>
      <c r="G20" s="221" t="s">
        <v>115</v>
      </c>
      <c r="H20" s="225" t="s">
        <v>116</v>
      </c>
      <c r="I20" s="226" t="s">
        <v>117</v>
      </c>
      <c r="J20" s="146" t="s">
        <v>118</v>
      </c>
      <c r="K20" s="146" t="s">
        <v>98</v>
      </c>
      <c r="L20" s="190" t="s">
        <v>119</v>
      </c>
      <c r="M20" s="147">
        <v>6</v>
      </c>
      <c r="N20" s="147">
        <v>3</v>
      </c>
      <c r="O20" s="147">
        <f t="shared" si="4"/>
        <v>18</v>
      </c>
      <c r="P20" s="187" t="str">
        <f t="shared" si="5"/>
        <v>A</v>
      </c>
      <c r="Q20" s="147">
        <v>25</v>
      </c>
      <c r="R20" s="147">
        <f t="shared" si="6"/>
        <v>450</v>
      </c>
      <c r="S20" s="188" t="str">
        <f t="shared" si="3"/>
        <v>II</v>
      </c>
      <c r="T20" s="189" t="s">
        <v>101</v>
      </c>
      <c r="U20" s="227" t="s">
        <v>120</v>
      </c>
      <c r="V20" s="149">
        <v>1</v>
      </c>
      <c r="W20" s="146" t="s">
        <v>103</v>
      </c>
      <c r="X20" s="149" t="s">
        <v>104</v>
      </c>
      <c r="Y20" s="149" t="s">
        <v>104</v>
      </c>
      <c r="Z20" s="146" t="s">
        <v>104</v>
      </c>
      <c r="AA20" s="242" t="s">
        <v>105</v>
      </c>
      <c r="AB20" s="146" t="s">
        <v>106</v>
      </c>
      <c r="AC20" s="342" t="s">
        <v>107</v>
      </c>
      <c r="AD20" s="343"/>
      <c r="AE20" s="344"/>
    </row>
    <row r="21" spans="1:31" ht="409.6">
      <c r="A21" s="177" t="s">
        <v>89</v>
      </c>
      <c r="B21" s="177" t="s">
        <v>90</v>
      </c>
      <c r="C21" s="178" t="s">
        <v>91</v>
      </c>
      <c r="D21" s="178" t="s">
        <v>92</v>
      </c>
      <c r="E21" s="178" t="s">
        <v>93</v>
      </c>
      <c r="F21" s="182" t="s">
        <v>121</v>
      </c>
      <c r="G21" s="221" t="s">
        <v>122</v>
      </c>
      <c r="H21" s="222" t="s">
        <v>123</v>
      </c>
      <c r="I21" s="228" t="s">
        <v>124</v>
      </c>
      <c r="J21" s="192" t="s">
        <v>98</v>
      </c>
      <c r="K21" s="192" t="s">
        <v>125</v>
      </c>
      <c r="L21" s="192" t="s">
        <v>98</v>
      </c>
      <c r="M21" s="195">
        <v>2</v>
      </c>
      <c r="N21" s="195">
        <v>3</v>
      </c>
      <c r="O21" s="191">
        <f>M21*N21</f>
        <v>6</v>
      </c>
      <c r="P21" s="191" t="str">
        <f>IF(OR(O21="",O21=0),"",IF(O21&lt;5,"B",IF(O21&lt;9,"M",IF(O21&lt;21,"A","MA"))))</f>
        <v>M</v>
      </c>
      <c r="Q21" s="195">
        <v>10</v>
      </c>
      <c r="R21" s="191">
        <f>O21*Q21</f>
        <v>60</v>
      </c>
      <c r="S21" s="188" t="str">
        <f>IF(R21="","",IF(AND(R21&gt;=600,R21&lt;=4000),"I",IF(AND(R21&gt;=150,R21&lt;=500),"II",IF(AND(R21&gt;=40,R21&lt;=120),"III",IF(OR(R21&lt;=20,R21&gt;=0),"IV")))))</f>
        <v>III</v>
      </c>
      <c r="T21" s="192" t="s">
        <v>126</v>
      </c>
      <c r="U21" s="206" t="s">
        <v>127</v>
      </c>
      <c r="V21" s="149">
        <v>1</v>
      </c>
      <c r="W21" s="192" t="s">
        <v>103</v>
      </c>
      <c r="X21" s="192" t="s">
        <v>104</v>
      </c>
      <c r="Y21" s="192" t="s">
        <v>104</v>
      </c>
      <c r="Z21" s="192" t="s">
        <v>104</v>
      </c>
      <c r="AA21" s="196" t="s">
        <v>128</v>
      </c>
      <c r="AB21" s="192" t="s">
        <v>104</v>
      </c>
      <c r="AC21" s="345" t="s">
        <v>129</v>
      </c>
      <c r="AD21" s="345"/>
      <c r="AE21" s="345"/>
    </row>
    <row r="22" spans="1:31" ht="185.25" customHeight="1">
      <c r="A22" s="177" t="s">
        <v>89</v>
      </c>
      <c r="B22" s="177" t="s">
        <v>90</v>
      </c>
      <c r="C22" s="178" t="s">
        <v>91</v>
      </c>
      <c r="D22" s="178" t="s">
        <v>92</v>
      </c>
      <c r="E22" s="178" t="s">
        <v>93</v>
      </c>
      <c r="F22" s="182" t="s">
        <v>94</v>
      </c>
      <c r="G22" s="221" t="s">
        <v>130</v>
      </c>
      <c r="H22" s="228" t="s">
        <v>131</v>
      </c>
      <c r="I22" s="228" t="s">
        <v>132</v>
      </c>
      <c r="J22" s="192" t="s">
        <v>98</v>
      </c>
      <c r="K22" s="192" t="s">
        <v>133</v>
      </c>
      <c r="L22" s="192" t="s">
        <v>134</v>
      </c>
      <c r="M22" s="195">
        <v>2</v>
      </c>
      <c r="N22" s="195">
        <v>3</v>
      </c>
      <c r="O22" s="191">
        <f t="shared" ref="O22:O23" si="7">M22*N22</f>
        <v>6</v>
      </c>
      <c r="P22" s="191" t="str">
        <f t="shared" ref="P22" si="8">IF(OR(O22="",O22=0),"",IF(O22&lt;5,"B",IF(O22&lt;9,"M",IF(O22&lt;21,"A","MA"))))</f>
        <v>M</v>
      </c>
      <c r="Q22" s="195">
        <v>10</v>
      </c>
      <c r="R22" s="191">
        <f t="shared" ref="R22" si="9">O22*Q22</f>
        <v>60</v>
      </c>
      <c r="S22" s="188" t="str">
        <f t="shared" ref="S22" si="10">IF(R22="","",IF(AND(R22&gt;=600,R22&lt;=4000),"I",IF(AND(R22&gt;=150,R22&lt;=500),"II",IF(AND(R22&gt;=40,R22&lt;=120),"III",IF(OR(R22&lt;=20,R22&gt;=0),"IV")))))</f>
        <v>III</v>
      </c>
      <c r="T22" s="192" t="s">
        <v>126</v>
      </c>
      <c r="U22" s="206" t="s">
        <v>135</v>
      </c>
      <c r="V22" s="149">
        <v>1</v>
      </c>
      <c r="W22" s="144" t="s">
        <v>103</v>
      </c>
      <c r="X22" s="192" t="s">
        <v>104</v>
      </c>
      <c r="Y22" s="192" t="s">
        <v>104</v>
      </c>
      <c r="Z22" s="192" t="s">
        <v>136</v>
      </c>
      <c r="AA22" s="196" t="s">
        <v>137</v>
      </c>
      <c r="AB22" s="192" t="s">
        <v>104</v>
      </c>
      <c r="AC22" s="325" t="s">
        <v>129</v>
      </c>
      <c r="AD22" s="325"/>
      <c r="AE22" s="325"/>
    </row>
    <row r="23" spans="1:31" ht="219.75" customHeight="1">
      <c r="A23" s="177" t="s">
        <v>89</v>
      </c>
      <c r="B23" s="177" t="s">
        <v>90</v>
      </c>
      <c r="C23" s="178" t="s">
        <v>91</v>
      </c>
      <c r="D23" s="178" t="s">
        <v>138</v>
      </c>
      <c r="E23" s="178" t="s">
        <v>93</v>
      </c>
      <c r="F23" s="182" t="s">
        <v>94</v>
      </c>
      <c r="G23" s="221" t="s">
        <v>139</v>
      </c>
      <c r="H23" s="228" t="s">
        <v>140</v>
      </c>
      <c r="I23" s="228" t="s">
        <v>141</v>
      </c>
      <c r="J23" s="192" t="s">
        <v>98</v>
      </c>
      <c r="K23" s="192" t="s">
        <v>142</v>
      </c>
      <c r="L23" s="192" t="s">
        <v>98</v>
      </c>
      <c r="M23" s="197">
        <v>2</v>
      </c>
      <c r="N23" s="197">
        <v>3</v>
      </c>
      <c r="O23" s="187">
        <f t="shared" si="7"/>
        <v>6</v>
      </c>
      <c r="P23" s="187" t="str">
        <f>IF(OR(O23="",O23=0),"",IF(O23&lt;5,"B",IF(O23&lt;9,"M",IF(O23&lt;21,"A","MA"))))</f>
        <v>M</v>
      </c>
      <c r="Q23" s="197">
        <v>25</v>
      </c>
      <c r="R23" s="187">
        <f>O23*Q23</f>
        <v>150</v>
      </c>
      <c r="S23" s="188" t="str">
        <f>IF(R23="","",IF(AND(R23&gt;=600,R23&lt;=4000),"I",IF(AND(R23&gt;=150,R23&lt;=500),"II",IF(AND(R23&gt;=40,R23&lt;=120),"III",IF(OR(R23&lt;=20,R23&gt;=0),"IV")))))</f>
        <v>II</v>
      </c>
      <c r="T23" s="189" t="s">
        <v>101</v>
      </c>
      <c r="U23" s="206" t="s">
        <v>143</v>
      </c>
      <c r="V23" s="149">
        <v>1</v>
      </c>
      <c r="W23" s="144" t="s">
        <v>103</v>
      </c>
      <c r="X23" s="192" t="s">
        <v>104</v>
      </c>
      <c r="Y23" s="192" t="s">
        <v>104</v>
      </c>
      <c r="Z23" s="192" t="s">
        <v>144</v>
      </c>
      <c r="AA23" s="196" t="s">
        <v>145</v>
      </c>
      <c r="AB23" s="192" t="s">
        <v>104</v>
      </c>
      <c r="AC23" s="325" t="s">
        <v>129</v>
      </c>
      <c r="AD23" s="325"/>
      <c r="AE23" s="325"/>
    </row>
    <row r="24" spans="1:31" ht="248.25" customHeight="1">
      <c r="A24" s="177" t="s">
        <v>89</v>
      </c>
      <c r="B24" s="177" t="s">
        <v>90</v>
      </c>
      <c r="C24" s="178" t="s">
        <v>91</v>
      </c>
      <c r="D24" s="178" t="s">
        <v>146</v>
      </c>
      <c r="E24" s="178" t="s">
        <v>93</v>
      </c>
      <c r="F24" s="182" t="s">
        <v>94</v>
      </c>
      <c r="G24" s="221" t="s">
        <v>147</v>
      </c>
      <c r="H24" s="223" t="s">
        <v>148</v>
      </c>
      <c r="I24" s="223" t="s">
        <v>149</v>
      </c>
      <c r="J24" s="182" t="s">
        <v>98</v>
      </c>
      <c r="K24" s="182" t="s">
        <v>98</v>
      </c>
      <c r="L24" s="182" t="s">
        <v>150</v>
      </c>
      <c r="M24" s="198">
        <v>2</v>
      </c>
      <c r="N24" s="198">
        <v>3</v>
      </c>
      <c r="O24" s="199">
        <f>M24*N24</f>
        <v>6</v>
      </c>
      <c r="P24" s="199" t="str">
        <f>IF(OR(O24="",O24=0),"",IF(O24&lt;5,"B",IF(O24&lt;9,"M",IF(O24&lt;21,"A","MA"))))</f>
        <v>M</v>
      </c>
      <c r="Q24" s="198">
        <v>25</v>
      </c>
      <c r="R24" s="199">
        <f>O24*Q24</f>
        <v>150</v>
      </c>
      <c r="S24" s="185" t="str">
        <f>IF(R24="","",IF(AND(R24&gt;=600,R24&lt;=4000),"I",IF(AND(R24&gt;=150,R24&lt;=500),"II",IF(AND(R24&gt;=40,R24&lt;=120),"III",IF(OR(R24&lt;=20,R24&gt;=0),"IV")))))</f>
        <v>II</v>
      </c>
      <c r="T24" s="192" t="s">
        <v>101</v>
      </c>
      <c r="U24" s="224" t="s">
        <v>151</v>
      </c>
      <c r="V24" s="149">
        <v>1</v>
      </c>
      <c r="W24" s="144" t="s">
        <v>103</v>
      </c>
      <c r="X24" s="182" t="s">
        <v>104</v>
      </c>
      <c r="Y24" s="182" t="s">
        <v>104</v>
      </c>
      <c r="Z24" s="192" t="s">
        <v>104</v>
      </c>
      <c r="AA24" s="226" t="s">
        <v>105</v>
      </c>
      <c r="AB24" s="182" t="s">
        <v>152</v>
      </c>
      <c r="AC24" s="325" t="s">
        <v>129</v>
      </c>
      <c r="AD24" s="325"/>
      <c r="AE24" s="325"/>
    </row>
    <row r="25" spans="1:31" ht="174" customHeight="1">
      <c r="A25" s="177" t="s">
        <v>89</v>
      </c>
      <c r="B25" s="177" t="s">
        <v>90</v>
      </c>
      <c r="C25" s="178" t="s">
        <v>91</v>
      </c>
      <c r="D25" s="178" t="s">
        <v>153</v>
      </c>
      <c r="E25" s="178" t="s">
        <v>93</v>
      </c>
      <c r="F25" s="182" t="s">
        <v>94</v>
      </c>
      <c r="G25" s="221" t="s">
        <v>154</v>
      </c>
      <c r="H25" s="223" t="s">
        <v>155</v>
      </c>
      <c r="I25" s="223" t="s">
        <v>156</v>
      </c>
      <c r="J25" s="182" t="s">
        <v>98</v>
      </c>
      <c r="K25" s="182" t="s">
        <v>98</v>
      </c>
      <c r="L25" s="182" t="s">
        <v>98</v>
      </c>
      <c r="M25" s="198">
        <v>2</v>
      </c>
      <c r="N25" s="198">
        <v>3</v>
      </c>
      <c r="O25" s="199">
        <f>M25*N25</f>
        <v>6</v>
      </c>
      <c r="P25" s="199" t="str">
        <f>IF(OR(O25="",O25=0),"",IF(O25&lt;5,"B",IF(O25&lt;9,"M",IF(O25&lt;21,"A","MA"))))</f>
        <v>M</v>
      </c>
      <c r="Q25" s="198">
        <v>25</v>
      </c>
      <c r="R25" s="199">
        <f>O25*Q25</f>
        <v>150</v>
      </c>
      <c r="S25" s="185" t="str">
        <f>IF(R25="","",IF(AND(R25&gt;=600,R25&lt;=4000),"I",IF(AND(R25&gt;=150,R25&lt;=500),"II",IF(AND(R25&gt;=40,R25&lt;=120),"III",IF(OR(R25&lt;=20,R25&gt;=0),"IV")))))</f>
        <v>II</v>
      </c>
      <c r="T25" s="192" t="s">
        <v>101</v>
      </c>
      <c r="U25" s="224" t="s">
        <v>157</v>
      </c>
      <c r="V25" s="149">
        <v>1</v>
      </c>
      <c r="W25" s="144" t="s">
        <v>103</v>
      </c>
      <c r="X25" s="182" t="s">
        <v>104</v>
      </c>
      <c r="Y25" s="182" t="s">
        <v>104</v>
      </c>
      <c r="Z25" s="192" t="s">
        <v>104</v>
      </c>
      <c r="AA25" s="226" t="s">
        <v>105</v>
      </c>
      <c r="AB25" s="182" t="s">
        <v>158</v>
      </c>
      <c r="AC25" s="325" t="s">
        <v>129</v>
      </c>
      <c r="AD25" s="325"/>
      <c r="AE25" s="325"/>
    </row>
    <row r="26" spans="1:31" ht="150.75" customHeight="1">
      <c r="A26" s="177" t="s">
        <v>89</v>
      </c>
      <c r="B26" s="177" t="s">
        <v>90</v>
      </c>
      <c r="C26" s="178" t="s">
        <v>91</v>
      </c>
      <c r="D26" s="178" t="s">
        <v>159</v>
      </c>
      <c r="E26" s="178" t="s">
        <v>93</v>
      </c>
      <c r="F26" s="182" t="s">
        <v>121</v>
      </c>
      <c r="G26" s="221" t="s">
        <v>160</v>
      </c>
      <c r="H26" s="223" t="s">
        <v>161</v>
      </c>
      <c r="I26" s="226" t="s">
        <v>162</v>
      </c>
      <c r="J26" s="142" t="s">
        <v>98</v>
      </c>
      <c r="K26" s="142" t="s">
        <v>98</v>
      </c>
      <c r="L26" s="144" t="s">
        <v>163</v>
      </c>
      <c r="M26" s="142">
        <v>6</v>
      </c>
      <c r="N26" s="142">
        <v>3</v>
      </c>
      <c r="O26" s="199">
        <f>M26*N26</f>
        <v>18</v>
      </c>
      <c r="P26" s="191" t="str">
        <f t="shared" ref="P26:P33" si="11">IF(OR(O26="",O26=0),"",IF(O26&lt;5,"B",IF(O26&lt;9,"M",IF(O26&lt;21,"A","MA"))))</f>
        <v>A</v>
      </c>
      <c r="Q26" s="142">
        <v>25</v>
      </c>
      <c r="R26" s="199">
        <f>O26*Q26</f>
        <v>450</v>
      </c>
      <c r="S26" s="188" t="str">
        <f t="shared" ref="S26:S33" si="12">IF(R26="","",IF(AND(R26&gt;=600,R26&lt;=4000),"I",IF(AND(R26&gt;=150,R26&lt;=500),"II",IF(AND(R26&gt;=40,R26&lt;=120),"III",IF(OR(R26&lt;=20,R26&gt;=0),"IV")))))</f>
        <v>II</v>
      </c>
      <c r="T26" s="192" t="s">
        <v>101</v>
      </c>
      <c r="U26" s="190" t="s">
        <v>164</v>
      </c>
      <c r="V26" s="149">
        <v>1</v>
      </c>
      <c r="W26" s="144" t="s">
        <v>103</v>
      </c>
      <c r="X26" s="142" t="s">
        <v>104</v>
      </c>
      <c r="Y26" s="142" t="s">
        <v>104</v>
      </c>
      <c r="Z26" s="142" t="s">
        <v>104</v>
      </c>
      <c r="AA26" s="148" t="s">
        <v>165</v>
      </c>
      <c r="AB26" s="146" t="s">
        <v>106</v>
      </c>
      <c r="AC26" s="329" t="s">
        <v>166</v>
      </c>
      <c r="AD26" s="330"/>
      <c r="AE26" s="331"/>
    </row>
    <row r="27" spans="1:31" ht="162" customHeight="1">
      <c r="A27" s="177" t="s">
        <v>89</v>
      </c>
      <c r="B27" s="177" t="s">
        <v>90</v>
      </c>
      <c r="C27" s="178" t="s">
        <v>91</v>
      </c>
      <c r="D27" s="178" t="s">
        <v>167</v>
      </c>
      <c r="E27" s="178" t="s">
        <v>93</v>
      </c>
      <c r="F27" s="179" t="s">
        <v>121</v>
      </c>
      <c r="G27" s="221" t="s">
        <v>168</v>
      </c>
      <c r="H27" s="223" t="s">
        <v>169</v>
      </c>
      <c r="I27" s="226" t="s">
        <v>170</v>
      </c>
      <c r="J27" s="142" t="s">
        <v>98</v>
      </c>
      <c r="K27" s="144" t="s">
        <v>171</v>
      </c>
      <c r="L27" s="144" t="s">
        <v>163</v>
      </c>
      <c r="M27" s="142">
        <v>2</v>
      </c>
      <c r="N27" s="142">
        <v>2</v>
      </c>
      <c r="O27" s="142">
        <v>4</v>
      </c>
      <c r="P27" s="187" t="str">
        <f t="shared" si="11"/>
        <v>B</v>
      </c>
      <c r="Q27" s="142">
        <v>10</v>
      </c>
      <c r="R27" s="142">
        <v>40</v>
      </c>
      <c r="S27" s="188" t="str">
        <f t="shared" si="12"/>
        <v>III</v>
      </c>
      <c r="T27" s="189" t="s">
        <v>126</v>
      </c>
      <c r="U27" s="227" t="s">
        <v>172</v>
      </c>
      <c r="V27" s="149">
        <v>1</v>
      </c>
      <c r="W27" s="144" t="s">
        <v>103</v>
      </c>
      <c r="X27" s="142" t="s">
        <v>104</v>
      </c>
      <c r="Y27" s="142" t="s">
        <v>104</v>
      </c>
      <c r="Z27" s="142" t="s">
        <v>104</v>
      </c>
      <c r="AA27" s="148" t="s">
        <v>165</v>
      </c>
      <c r="AB27" s="146" t="s">
        <v>106</v>
      </c>
      <c r="AC27" s="329" t="s">
        <v>166</v>
      </c>
      <c r="AD27" s="330"/>
      <c r="AE27" s="331"/>
    </row>
    <row r="28" spans="1:31" ht="174" customHeight="1">
      <c r="A28" s="177" t="s">
        <v>89</v>
      </c>
      <c r="B28" s="177" t="s">
        <v>90</v>
      </c>
      <c r="C28" s="178" t="s">
        <v>91</v>
      </c>
      <c r="D28" s="178" t="s">
        <v>173</v>
      </c>
      <c r="E28" s="178" t="s">
        <v>93</v>
      </c>
      <c r="F28" s="182" t="s">
        <v>121</v>
      </c>
      <c r="G28" s="221" t="s">
        <v>174</v>
      </c>
      <c r="H28" s="222" t="s">
        <v>175</v>
      </c>
      <c r="I28" s="226" t="s">
        <v>176</v>
      </c>
      <c r="J28" s="142" t="s">
        <v>98</v>
      </c>
      <c r="K28" s="144" t="s">
        <v>98</v>
      </c>
      <c r="L28" s="144" t="s">
        <v>163</v>
      </c>
      <c r="M28" s="142">
        <v>2</v>
      </c>
      <c r="N28" s="142">
        <v>2</v>
      </c>
      <c r="O28" s="142">
        <v>4</v>
      </c>
      <c r="P28" s="191" t="str">
        <f t="shared" si="11"/>
        <v>B</v>
      </c>
      <c r="Q28" s="142">
        <v>10</v>
      </c>
      <c r="R28" s="142">
        <v>40</v>
      </c>
      <c r="S28" s="188" t="str">
        <f t="shared" si="12"/>
        <v>III</v>
      </c>
      <c r="T28" s="192" t="s">
        <v>126</v>
      </c>
      <c r="U28" s="227" t="s">
        <v>177</v>
      </c>
      <c r="V28" s="149">
        <v>1</v>
      </c>
      <c r="W28" s="144" t="s">
        <v>103</v>
      </c>
      <c r="X28" s="142" t="s">
        <v>104</v>
      </c>
      <c r="Y28" s="142" t="s">
        <v>104</v>
      </c>
      <c r="Z28" s="142" t="s">
        <v>104</v>
      </c>
      <c r="AA28" s="148" t="s">
        <v>165</v>
      </c>
      <c r="AB28" s="144" t="s">
        <v>178</v>
      </c>
      <c r="AC28" s="329" t="s">
        <v>166</v>
      </c>
      <c r="AD28" s="330"/>
      <c r="AE28" s="331"/>
    </row>
    <row r="29" spans="1:31" ht="174" customHeight="1">
      <c r="A29" s="177" t="s">
        <v>89</v>
      </c>
      <c r="B29" s="177" t="s">
        <v>90</v>
      </c>
      <c r="C29" s="178" t="s">
        <v>91</v>
      </c>
      <c r="D29" s="178" t="s">
        <v>173</v>
      </c>
      <c r="E29" s="178" t="s">
        <v>93</v>
      </c>
      <c r="F29" s="182" t="s">
        <v>94</v>
      </c>
      <c r="G29" s="221" t="s">
        <v>179</v>
      </c>
      <c r="H29" s="223" t="s">
        <v>180</v>
      </c>
      <c r="I29" s="226" t="s">
        <v>176</v>
      </c>
      <c r="J29" s="142" t="s">
        <v>98</v>
      </c>
      <c r="K29" s="144" t="s">
        <v>98</v>
      </c>
      <c r="L29" s="144" t="s">
        <v>163</v>
      </c>
      <c r="M29" s="142">
        <v>2</v>
      </c>
      <c r="N29" s="142">
        <v>2</v>
      </c>
      <c r="O29" s="142">
        <v>4</v>
      </c>
      <c r="P29" s="191" t="str">
        <f t="shared" si="11"/>
        <v>B</v>
      </c>
      <c r="Q29" s="142">
        <v>10</v>
      </c>
      <c r="R29" s="142">
        <v>40</v>
      </c>
      <c r="S29" s="188" t="str">
        <f t="shared" si="12"/>
        <v>III</v>
      </c>
      <c r="T29" s="192" t="s">
        <v>126</v>
      </c>
      <c r="U29" s="227" t="s">
        <v>177</v>
      </c>
      <c r="V29" s="149">
        <v>1</v>
      </c>
      <c r="W29" s="144" t="s">
        <v>103</v>
      </c>
      <c r="X29" s="142" t="s">
        <v>104</v>
      </c>
      <c r="Y29" s="142" t="s">
        <v>104</v>
      </c>
      <c r="Z29" s="142" t="s">
        <v>104</v>
      </c>
      <c r="AA29" s="148" t="s">
        <v>165</v>
      </c>
      <c r="AB29" s="146" t="s">
        <v>178</v>
      </c>
      <c r="AC29" s="329" t="s">
        <v>166</v>
      </c>
      <c r="AD29" s="330"/>
      <c r="AE29" s="331"/>
    </row>
    <row r="30" spans="1:31" ht="219.75" customHeight="1">
      <c r="A30" s="177" t="s">
        <v>89</v>
      </c>
      <c r="B30" s="177" t="s">
        <v>90</v>
      </c>
      <c r="C30" s="178" t="s">
        <v>91</v>
      </c>
      <c r="D30" s="178" t="s">
        <v>181</v>
      </c>
      <c r="E30" s="178" t="s">
        <v>93</v>
      </c>
      <c r="F30" s="182" t="s">
        <v>94</v>
      </c>
      <c r="G30" s="221" t="s">
        <v>182</v>
      </c>
      <c r="H30" s="228" t="s">
        <v>183</v>
      </c>
      <c r="I30" s="228" t="s">
        <v>184</v>
      </c>
      <c r="J30" s="192" t="s">
        <v>98</v>
      </c>
      <c r="K30" s="192" t="s">
        <v>185</v>
      </c>
      <c r="L30" s="192" t="s">
        <v>186</v>
      </c>
      <c r="M30" s="195">
        <v>2</v>
      </c>
      <c r="N30" s="195">
        <v>3</v>
      </c>
      <c r="O30" s="199">
        <f t="shared" ref="O30:O33" si="13">M30*N30</f>
        <v>6</v>
      </c>
      <c r="P30" s="191" t="str">
        <f t="shared" si="11"/>
        <v>M</v>
      </c>
      <c r="Q30" s="195">
        <v>25</v>
      </c>
      <c r="R30" s="199">
        <f t="shared" ref="R30:R33" si="14">O30*Q30</f>
        <v>150</v>
      </c>
      <c r="S30" s="188" t="str">
        <f t="shared" si="12"/>
        <v>II</v>
      </c>
      <c r="T30" s="192" t="s">
        <v>101</v>
      </c>
      <c r="U30" s="206" t="s">
        <v>187</v>
      </c>
      <c r="V30" s="149">
        <v>1</v>
      </c>
      <c r="W30" s="144" t="s">
        <v>103</v>
      </c>
      <c r="X30" s="192" t="s">
        <v>104</v>
      </c>
      <c r="Y30" s="192" t="s">
        <v>104</v>
      </c>
      <c r="Z30" s="192" t="s">
        <v>104</v>
      </c>
      <c r="AA30" s="194" t="s">
        <v>188</v>
      </c>
      <c r="AB30" s="192" t="s">
        <v>104</v>
      </c>
      <c r="AC30" s="329" t="s">
        <v>189</v>
      </c>
      <c r="AD30" s="330"/>
      <c r="AE30" s="331"/>
    </row>
    <row r="31" spans="1:31" ht="219.75" customHeight="1">
      <c r="A31" s="177" t="s">
        <v>89</v>
      </c>
      <c r="B31" s="177" t="s">
        <v>90</v>
      </c>
      <c r="C31" s="178" t="s">
        <v>91</v>
      </c>
      <c r="D31" s="178" t="s">
        <v>190</v>
      </c>
      <c r="E31" s="178" t="s">
        <v>93</v>
      </c>
      <c r="F31" s="182" t="s">
        <v>94</v>
      </c>
      <c r="G31" s="221" t="s">
        <v>191</v>
      </c>
      <c r="H31" s="228" t="s">
        <v>192</v>
      </c>
      <c r="I31" s="228" t="s">
        <v>193</v>
      </c>
      <c r="J31" s="192" t="s">
        <v>98</v>
      </c>
      <c r="K31" s="192" t="s">
        <v>194</v>
      </c>
      <c r="L31" s="192" t="s">
        <v>186</v>
      </c>
      <c r="M31" s="197">
        <v>2</v>
      </c>
      <c r="N31" s="197">
        <v>3</v>
      </c>
      <c r="O31" s="187">
        <f t="shared" si="13"/>
        <v>6</v>
      </c>
      <c r="P31" s="187" t="str">
        <f t="shared" si="11"/>
        <v>M</v>
      </c>
      <c r="Q31" s="197">
        <v>25</v>
      </c>
      <c r="R31" s="184">
        <f t="shared" si="14"/>
        <v>150</v>
      </c>
      <c r="S31" s="188" t="str">
        <f t="shared" si="12"/>
        <v>II</v>
      </c>
      <c r="T31" s="189" t="s">
        <v>101</v>
      </c>
      <c r="U31" s="206" t="s">
        <v>187</v>
      </c>
      <c r="V31" s="149">
        <v>1</v>
      </c>
      <c r="W31" s="144" t="s">
        <v>103</v>
      </c>
      <c r="X31" s="192" t="s">
        <v>104</v>
      </c>
      <c r="Y31" s="192" t="s">
        <v>104</v>
      </c>
      <c r="Z31" s="192" t="s">
        <v>104</v>
      </c>
      <c r="AA31" s="194" t="s">
        <v>188</v>
      </c>
      <c r="AB31" s="192" t="s">
        <v>104</v>
      </c>
      <c r="AC31" s="329" t="s">
        <v>189</v>
      </c>
      <c r="AD31" s="330"/>
      <c r="AE31" s="331"/>
    </row>
    <row r="32" spans="1:31" ht="219.75" customHeight="1">
      <c r="A32" s="177" t="s">
        <v>89</v>
      </c>
      <c r="B32" s="177" t="s">
        <v>90</v>
      </c>
      <c r="C32" s="178" t="s">
        <v>91</v>
      </c>
      <c r="D32" s="178" t="s">
        <v>195</v>
      </c>
      <c r="E32" s="178" t="s">
        <v>93</v>
      </c>
      <c r="F32" s="182" t="s">
        <v>94</v>
      </c>
      <c r="G32" s="221" t="s">
        <v>196</v>
      </c>
      <c r="H32" s="228" t="s">
        <v>197</v>
      </c>
      <c r="I32" s="228" t="s">
        <v>198</v>
      </c>
      <c r="J32" s="192" t="s">
        <v>98</v>
      </c>
      <c r="K32" s="192" t="s">
        <v>185</v>
      </c>
      <c r="L32" s="192" t="s">
        <v>199</v>
      </c>
      <c r="M32" s="195">
        <v>2</v>
      </c>
      <c r="N32" s="195">
        <v>3</v>
      </c>
      <c r="O32" s="191">
        <f t="shared" si="13"/>
        <v>6</v>
      </c>
      <c r="P32" s="191" t="str">
        <f t="shared" si="11"/>
        <v>M</v>
      </c>
      <c r="Q32" s="195">
        <v>25</v>
      </c>
      <c r="R32" s="199">
        <f t="shared" si="14"/>
        <v>150</v>
      </c>
      <c r="S32" s="188" t="str">
        <f t="shared" si="12"/>
        <v>II</v>
      </c>
      <c r="T32" s="192" t="s">
        <v>101</v>
      </c>
      <c r="U32" s="206" t="s">
        <v>187</v>
      </c>
      <c r="V32" s="149">
        <v>1</v>
      </c>
      <c r="W32" s="144" t="s">
        <v>103</v>
      </c>
      <c r="X32" s="192" t="s">
        <v>104</v>
      </c>
      <c r="Y32" s="192" t="s">
        <v>104</v>
      </c>
      <c r="Z32" s="189" t="s">
        <v>104</v>
      </c>
      <c r="AA32" s="194" t="s">
        <v>188</v>
      </c>
      <c r="AB32" s="192" t="s">
        <v>104</v>
      </c>
      <c r="AC32" s="329" t="s">
        <v>189</v>
      </c>
      <c r="AD32" s="330"/>
      <c r="AE32" s="331"/>
    </row>
    <row r="33" spans="1:31" ht="219.75" customHeight="1">
      <c r="A33" s="177" t="s">
        <v>89</v>
      </c>
      <c r="B33" s="177" t="s">
        <v>90</v>
      </c>
      <c r="C33" s="178" t="s">
        <v>91</v>
      </c>
      <c r="D33" s="178" t="s">
        <v>200</v>
      </c>
      <c r="E33" s="178" t="s">
        <v>93</v>
      </c>
      <c r="F33" s="182" t="s">
        <v>121</v>
      </c>
      <c r="G33" s="221" t="s">
        <v>201</v>
      </c>
      <c r="H33" s="228" t="s">
        <v>202</v>
      </c>
      <c r="I33" s="228" t="s">
        <v>198</v>
      </c>
      <c r="J33" s="192" t="s">
        <v>98</v>
      </c>
      <c r="K33" s="192" t="s">
        <v>185</v>
      </c>
      <c r="L33" s="192" t="s">
        <v>199</v>
      </c>
      <c r="M33" s="195">
        <v>2</v>
      </c>
      <c r="N33" s="195">
        <v>3</v>
      </c>
      <c r="O33" s="191">
        <f t="shared" si="13"/>
        <v>6</v>
      </c>
      <c r="P33" s="191" t="str">
        <f t="shared" si="11"/>
        <v>M</v>
      </c>
      <c r="Q33" s="195">
        <v>25</v>
      </c>
      <c r="R33" s="199">
        <f t="shared" si="14"/>
        <v>150</v>
      </c>
      <c r="S33" s="188" t="str">
        <f t="shared" si="12"/>
        <v>II</v>
      </c>
      <c r="T33" s="192" t="s">
        <v>101</v>
      </c>
      <c r="U33" s="206" t="s">
        <v>187</v>
      </c>
      <c r="V33" s="149">
        <v>1</v>
      </c>
      <c r="W33" s="144" t="s">
        <v>103</v>
      </c>
      <c r="X33" s="192" t="s">
        <v>104</v>
      </c>
      <c r="Y33" s="192" t="s">
        <v>104</v>
      </c>
      <c r="Z33" s="192" t="s">
        <v>104</v>
      </c>
      <c r="AA33" s="194" t="s">
        <v>188</v>
      </c>
      <c r="AB33" s="192" t="s">
        <v>104</v>
      </c>
      <c r="AC33" s="329" t="s">
        <v>189</v>
      </c>
      <c r="AD33" s="330"/>
      <c r="AE33" s="331"/>
    </row>
    <row r="34" spans="1:31" ht="370.5">
      <c r="A34" s="177" t="s">
        <v>89</v>
      </c>
      <c r="B34" s="177" t="s">
        <v>90</v>
      </c>
      <c r="C34" s="178" t="s">
        <v>91</v>
      </c>
      <c r="D34" s="178" t="s">
        <v>200</v>
      </c>
      <c r="E34" s="178" t="s">
        <v>93</v>
      </c>
      <c r="F34" s="200" t="s">
        <v>94</v>
      </c>
      <c r="G34" s="221" t="s">
        <v>203</v>
      </c>
      <c r="H34" s="228" t="s">
        <v>204</v>
      </c>
      <c r="I34" s="226" t="s">
        <v>205</v>
      </c>
      <c r="J34" s="149" t="s">
        <v>98</v>
      </c>
      <c r="K34" s="146" t="s">
        <v>206</v>
      </c>
      <c r="L34" s="146" t="s">
        <v>207</v>
      </c>
      <c r="M34" s="201">
        <v>2</v>
      </c>
      <c r="N34" s="201">
        <v>3</v>
      </c>
      <c r="O34" s="202">
        <v>6</v>
      </c>
      <c r="P34" s="202" t="s">
        <v>208</v>
      </c>
      <c r="Q34" s="201">
        <v>25</v>
      </c>
      <c r="R34" s="203">
        <v>150</v>
      </c>
      <c r="S34" s="204" t="s">
        <v>209</v>
      </c>
      <c r="T34" s="205" t="s">
        <v>101</v>
      </c>
      <c r="U34" s="227" t="s">
        <v>210</v>
      </c>
      <c r="V34" s="149">
        <v>1</v>
      </c>
      <c r="W34" s="146" t="s">
        <v>103</v>
      </c>
      <c r="X34" s="206" t="s">
        <v>104</v>
      </c>
      <c r="Y34" s="206" t="s">
        <v>104</v>
      </c>
      <c r="Z34" s="206" t="s">
        <v>211</v>
      </c>
      <c r="AA34" s="243" t="s">
        <v>212</v>
      </c>
      <c r="AB34" s="244" t="s">
        <v>213</v>
      </c>
      <c r="AC34" s="358" t="s">
        <v>214</v>
      </c>
      <c r="AD34" s="325"/>
      <c r="AE34" s="325"/>
    </row>
    <row r="35" spans="1:31" ht="301.5">
      <c r="A35" s="177" t="s">
        <v>89</v>
      </c>
      <c r="B35" s="177" t="s">
        <v>90</v>
      </c>
      <c r="C35" s="178" t="s">
        <v>91</v>
      </c>
      <c r="D35" s="178" t="s">
        <v>215</v>
      </c>
      <c r="E35" s="178" t="s">
        <v>93</v>
      </c>
      <c r="F35" s="179" t="s">
        <v>94</v>
      </c>
      <c r="G35" s="221" t="s">
        <v>216</v>
      </c>
      <c r="H35" s="228" t="s">
        <v>217</v>
      </c>
      <c r="I35" s="228" t="s">
        <v>218</v>
      </c>
      <c r="J35" s="192" t="s">
        <v>98</v>
      </c>
      <c r="K35" s="144" t="s">
        <v>98</v>
      </c>
      <c r="L35" s="144" t="s">
        <v>219</v>
      </c>
      <c r="M35" s="197">
        <v>6</v>
      </c>
      <c r="N35" s="197">
        <v>3</v>
      </c>
      <c r="O35" s="187">
        <v>18</v>
      </c>
      <c r="P35" s="187" t="s">
        <v>109</v>
      </c>
      <c r="Q35" s="197">
        <v>25</v>
      </c>
      <c r="R35" s="184">
        <v>450</v>
      </c>
      <c r="S35" s="188" t="s">
        <v>209</v>
      </c>
      <c r="T35" s="189" t="s">
        <v>101</v>
      </c>
      <c r="U35" s="206" t="s">
        <v>220</v>
      </c>
      <c r="V35" s="149">
        <v>1</v>
      </c>
      <c r="W35" s="144" t="s">
        <v>103</v>
      </c>
      <c r="X35" s="192" t="s">
        <v>104</v>
      </c>
      <c r="Y35" s="192" t="s">
        <v>104</v>
      </c>
      <c r="Z35" s="192" t="s">
        <v>104</v>
      </c>
      <c r="AA35" s="243" t="s">
        <v>212</v>
      </c>
      <c r="AB35" s="192" t="s">
        <v>104</v>
      </c>
      <c r="AC35" s="342" t="s">
        <v>214</v>
      </c>
      <c r="AD35" s="343"/>
      <c r="AE35" s="344"/>
    </row>
    <row r="36" spans="1:31" ht="370.5">
      <c r="A36" s="177" t="s">
        <v>89</v>
      </c>
      <c r="B36" s="177" t="s">
        <v>90</v>
      </c>
      <c r="C36" s="178" t="s">
        <v>91</v>
      </c>
      <c r="D36" s="178" t="s">
        <v>221</v>
      </c>
      <c r="E36" s="178" t="s">
        <v>93</v>
      </c>
      <c r="F36" s="179" t="s">
        <v>121</v>
      </c>
      <c r="G36" s="221" t="s">
        <v>222</v>
      </c>
      <c r="H36" s="228" t="s">
        <v>223</v>
      </c>
      <c r="I36" s="226" t="s">
        <v>205</v>
      </c>
      <c r="J36" s="192" t="s">
        <v>98</v>
      </c>
      <c r="K36" s="144" t="s">
        <v>98</v>
      </c>
      <c r="L36" s="144" t="s">
        <v>219</v>
      </c>
      <c r="M36" s="197">
        <v>6</v>
      </c>
      <c r="N36" s="197">
        <v>3</v>
      </c>
      <c r="O36" s="187">
        <v>18</v>
      </c>
      <c r="P36" s="187" t="s">
        <v>109</v>
      </c>
      <c r="Q36" s="197">
        <v>25</v>
      </c>
      <c r="R36" s="184">
        <v>450</v>
      </c>
      <c r="S36" s="188" t="s">
        <v>209</v>
      </c>
      <c r="T36" s="189" t="s">
        <v>101</v>
      </c>
      <c r="U36" s="227" t="s">
        <v>210</v>
      </c>
      <c r="V36" s="149">
        <v>1</v>
      </c>
      <c r="W36" s="144" t="s">
        <v>103</v>
      </c>
      <c r="X36" s="192" t="s">
        <v>104</v>
      </c>
      <c r="Y36" s="192" t="s">
        <v>104</v>
      </c>
      <c r="Z36" s="192" t="s">
        <v>104</v>
      </c>
      <c r="AA36" s="243" t="s">
        <v>212</v>
      </c>
      <c r="AB36" s="192" t="s">
        <v>104</v>
      </c>
      <c r="AC36" s="354" t="s">
        <v>214</v>
      </c>
      <c r="AD36" s="355"/>
      <c r="AE36" s="356"/>
    </row>
    <row r="37" spans="1:31" ht="409.6">
      <c r="A37" s="177" t="s">
        <v>89</v>
      </c>
      <c r="B37" s="177" t="s">
        <v>90</v>
      </c>
      <c r="C37" s="178" t="s">
        <v>91</v>
      </c>
      <c r="D37" s="178" t="s">
        <v>224</v>
      </c>
      <c r="E37" s="178" t="s">
        <v>93</v>
      </c>
      <c r="F37" s="179" t="s">
        <v>94</v>
      </c>
      <c r="G37" s="221" t="s">
        <v>225</v>
      </c>
      <c r="H37" s="230" t="s">
        <v>226</v>
      </c>
      <c r="I37" s="226" t="s">
        <v>227</v>
      </c>
      <c r="J37" s="142" t="s">
        <v>98</v>
      </c>
      <c r="K37" s="144" t="s">
        <v>98</v>
      </c>
      <c r="L37" s="144" t="s">
        <v>207</v>
      </c>
      <c r="M37" s="142">
        <v>2</v>
      </c>
      <c r="N37" s="142">
        <v>2</v>
      </c>
      <c r="O37" s="142">
        <v>4</v>
      </c>
      <c r="P37" s="187" t="s">
        <v>228</v>
      </c>
      <c r="Q37" s="142">
        <v>25</v>
      </c>
      <c r="R37" s="142">
        <v>100</v>
      </c>
      <c r="S37" s="188" t="s">
        <v>229</v>
      </c>
      <c r="T37" s="189" t="s">
        <v>126</v>
      </c>
      <c r="U37" s="227" t="s">
        <v>230</v>
      </c>
      <c r="V37" s="149">
        <v>1</v>
      </c>
      <c r="W37" s="144" t="s">
        <v>103</v>
      </c>
      <c r="X37" s="142" t="s">
        <v>104</v>
      </c>
      <c r="Y37" s="144" t="s">
        <v>104</v>
      </c>
      <c r="Z37" s="142" t="s">
        <v>104</v>
      </c>
      <c r="AA37" s="243" t="s">
        <v>231</v>
      </c>
      <c r="AB37" s="245" t="s">
        <v>104</v>
      </c>
      <c r="AC37" s="357" t="s">
        <v>214</v>
      </c>
      <c r="AD37" s="357"/>
      <c r="AE37" s="357"/>
    </row>
    <row r="38" spans="1:31" ht="335.25">
      <c r="A38" s="177" t="s">
        <v>89</v>
      </c>
      <c r="B38" s="177" t="s">
        <v>90</v>
      </c>
      <c r="C38" s="178" t="s">
        <v>91</v>
      </c>
      <c r="D38" s="178" t="s">
        <v>215</v>
      </c>
      <c r="E38" s="178" t="s">
        <v>93</v>
      </c>
      <c r="F38" s="179" t="s">
        <v>121</v>
      </c>
      <c r="G38" s="221" t="s">
        <v>232</v>
      </c>
      <c r="H38" s="231" t="s">
        <v>233</v>
      </c>
      <c r="I38" s="231" t="s">
        <v>234</v>
      </c>
      <c r="J38" s="151" t="s">
        <v>98</v>
      </c>
      <c r="K38" s="151" t="s">
        <v>98</v>
      </c>
      <c r="L38" s="151" t="s">
        <v>98</v>
      </c>
      <c r="M38" s="152">
        <v>2</v>
      </c>
      <c r="N38" s="152">
        <v>3</v>
      </c>
      <c r="O38" s="152">
        <v>6</v>
      </c>
      <c r="P38" s="202" t="str">
        <f t="shared" ref="P38:P43" si="15">IF(OR(O38="",O38=0),"",IF(O38&lt;5,"B",IF(O38&lt;9,"M",IF(O38&lt;21,"A","MA"))))</f>
        <v>M</v>
      </c>
      <c r="Q38" s="152">
        <v>10</v>
      </c>
      <c r="R38" s="153">
        <f t="shared" ref="R38:R43" si="16">O38*Q38</f>
        <v>60</v>
      </c>
      <c r="S38" s="154" t="s">
        <v>229</v>
      </c>
      <c r="T38" s="155" t="s">
        <v>126</v>
      </c>
      <c r="U38" s="155" t="s">
        <v>235</v>
      </c>
      <c r="V38" s="149">
        <v>1</v>
      </c>
      <c r="W38" s="146" t="s">
        <v>103</v>
      </c>
      <c r="X38" s="151" t="s">
        <v>104</v>
      </c>
      <c r="Y38" s="151" t="s">
        <v>104</v>
      </c>
      <c r="Z38" s="151" t="s">
        <v>104</v>
      </c>
      <c r="AA38" s="150" t="s">
        <v>236</v>
      </c>
      <c r="AB38" s="244" t="s">
        <v>213</v>
      </c>
      <c r="AC38" s="325" t="s">
        <v>237</v>
      </c>
      <c r="AD38" s="325"/>
      <c r="AE38" s="325"/>
    </row>
    <row r="39" spans="1:31" ht="409.6">
      <c r="A39" s="177" t="s">
        <v>89</v>
      </c>
      <c r="B39" s="177" t="s">
        <v>90</v>
      </c>
      <c r="C39" s="178" t="s">
        <v>91</v>
      </c>
      <c r="D39" s="178" t="s">
        <v>215</v>
      </c>
      <c r="E39" s="178" t="s">
        <v>93</v>
      </c>
      <c r="F39" s="179" t="s">
        <v>121</v>
      </c>
      <c r="G39" s="221" t="s">
        <v>238</v>
      </c>
      <c r="H39" s="228" t="s">
        <v>239</v>
      </c>
      <c r="I39" s="228" t="s">
        <v>240</v>
      </c>
      <c r="J39" s="192" t="s">
        <v>98</v>
      </c>
      <c r="K39" s="144" t="s">
        <v>241</v>
      </c>
      <c r="L39" s="144" t="s">
        <v>242</v>
      </c>
      <c r="M39" s="197">
        <v>6</v>
      </c>
      <c r="N39" s="197">
        <v>1</v>
      </c>
      <c r="O39" s="187">
        <f t="shared" ref="O39:O43" si="17">M39*N39</f>
        <v>6</v>
      </c>
      <c r="P39" s="187" t="str">
        <f t="shared" si="15"/>
        <v>M</v>
      </c>
      <c r="Q39" s="197">
        <v>10</v>
      </c>
      <c r="R39" s="158">
        <f t="shared" si="16"/>
        <v>60</v>
      </c>
      <c r="S39" s="188" t="str">
        <f t="shared" ref="S39:S41" si="18">IF(R39="","",IF(AND(R39&gt;=600,R39&lt;=4000),"I",IF(AND(R39&gt;=150,R39&lt;=500),"II",IF(AND(R39&gt;=40,R39&lt;=120),"III",IF(OR(R39&lt;=20,R39&gt;=0),"IV")))))</f>
        <v>III</v>
      </c>
      <c r="T39" s="189" t="s">
        <v>126</v>
      </c>
      <c r="U39" s="146" t="s">
        <v>243</v>
      </c>
      <c r="V39" s="149">
        <v>1</v>
      </c>
      <c r="W39" s="144" t="s">
        <v>103</v>
      </c>
      <c r="X39" s="192" t="s">
        <v>104</v>
      </c>
      <c r="Y39" s="192" t="s">
        <v>104</v>
      </c>
      <c r="Z39" s="144" t="s">
        <v>104</v>
      </c>
      <c r="AA39" s="148" t="s">
        <v>244</v>
      </c>
      <c r="AB39" s="142" t="s">
        <v>104</v>
      </c>
      <c r="AC39" s="325" t="s">
        <v>245</v>
      </c>
      <c r="AD39" s="325"/>
      <c r="AE39" s="325"/>
    </row>
    <row r="40" spans="1:31" ht="409.6">
      <c r="A40" s="177" t="s">
        <v>89</v>
      </c>
      <c r="B40" s="177" t="s">
        <v>90</v>
      </c>
      <c r="C40" s="178" t="s">
        <v>91</v>
      </c>
      <c r="D40" s="178" t="s">
        <v>246</v>
      </c>
      <c r="E40" s="178" t="s">
        <v>93</v>
      </c>
      <c r="F40" s="179" t="s">
        <v>94</v>
      </c>
      <c r="G40" s="221" t="s">
        <v>247</v>
      </c>
      <c r="H40" s="228" t="s">
        <v>248</v>
      </c>
      <c r="I40" s="228" t="s">
        <v>249</v>
      </c>
      <c r="J40" s="192" t="s">
        <v>98</v>
      </c>
      <c r="K40" s="144" t="s">
        <v>98</v>
      </c>
      <c r="L40" s="144" t="s">
        <v>242</v>
      </c>
      <c r="M40" s="197">
        <v>6</v>
      </c>
      <c r="N40" s="197">
        <v>1</v>
      </c>
      <c r="O40" s="187">
        <f t="shared" si="17"/>
        <v>6</v>
      </c>
      <c r="P40" s="187" t="str">
        <f t="shared" si="15"/>
        <v>M</v>
      </c>
      <c r="Q40" s="197">
        <v>10</v>
      </c>
      <c r="R40" s="158">
        <f t="shared" si="16"/>
        <v>60</v>
      </c>
      <c r="S40" s="188" t="str">
        <f t="shared" si="18"/>
        <v>III</v>
      </c>
      <c r="T40" s="189" t="s">
        <v>126</v>
      </c>
      <c r="U40" s="146" t="s">
        <v>250</v>
      </c>
      <c r="V40" s="149">
        <v>1</v>
      </c>
      <c r="W40" s="144" t="s">
        <v>103</v>
      </c>
      <c r="X40" s="192" t="s">
        <v>104</v>
      </c>
      <c r="Y40" s="192" t="s">
        <v>104</v>
      </c>
      <c r="Z40" s="144" t="s">
        <v>104</v>
      </c>
      <c r="AA40" s="148" t="s">
        <v>251</v>
      </c>
      <c r="AB40" s="142" t="s">
        <v>104</v>
      </c>
      <c r="AC40" s="349" t="s">
        <v>252</v>
      </c>
      <c r="AD40" s="350"/>
      <c r="AE40" s="351"/>
    </row>
    <row r="41" spans="1:31" ht="409.6">
      <c r="A41" s="177" t="s">
        <v>89</v>
      </c>
      <c r="B41" s="177" t="s">
        <v>90</v>
      </c>
      <c r="C41" s="178" t="s">
        <v>91</v>
      </c>
      <c r="D41" s="178" t="s">
        <v>246</v>
      </c>
      <c r="E41" s="178" t="s">
        <v>93</v>
      </c>
      <c r="F41" s="179" t="s">
        <v>94</v>
      </c>
      <c r="G41" s="221" t="s">
        <v>253</v>
      </c>
      <c r="H41" s="228" t="s">
        <v>254</v>
      </c>
      <c r="I41" s="226" t="s">
        <v>255</v>
      </c>
      <c r="J41" s="186" t="s">
        <v>256</v>
      </c>
      <c r="K41" s="186" t="s">
        <v>257</v>
      </c>
      <c r="L41" s="144" t="s">
        <v>258</v>
      </c>
      <c r="M41" s="197">
        <v>10</v>
      </c>
      <c r="N41" s="197">
        <v>3</v>
      </c>
      <c r="O41" s="187">
        <f t="shared" si="17"/>
        <v>30</v>
      </c>
      <c r="P41" s="187" t="str">
        <f t="shared" si="15"/>
        <v>MA</v>
      </c>
      <c r="Q41" s="197">
        <v>25</v>
      </c>
      <c r="R41" s="158">
        <f t="shared" si="16"/>
        <v>750</v>
      </c>
      <c r="S41" s="188" t="str">
        <f t="shared" si="18"/>
        <v>I</v>
      </c>
      <c r="T41" s="189" t="s">
        <v>101</v>
      </c>
      <c r="U41" s="146" t="s">
        <v>259</v>
      </c>
      <c r="V41" s="149">
        <v>1</v>
      </c>
      <c r="W41" s="144" t="s">
        <v>103</v>
      </c>
      <c r="X41" s="142" t="s">
        <v>104</v>
      </c>
      <c r="Y41" s="142" t="s">
        <v>104</v>
      </c>
      <c r="Z41" s="142" t="s">
        <v>104</v>
      </c>
      <c r="AA41" s="148" t="s">
        <v>260</v>
      </c>
      <c r="AB41" s="192" t="s">
        <v>104</v>
      </c>
      <c r="AC41" s="332" t="s">
        <v>261</v>
      </c>
      <c r="AD41" s="333"/>
      <c r="AE41" s="334"/>
    </row>
    <row r="42" spans="1:31" ht="301.5">
      <c r="A42" s="177" t="s">
        <v>89</v>
      </c>
      <c r="B42" s="177" t="s">
        <v>90</v>
      </c>
      <c r="C42" s="178" t="s">
        <v>91</v>
      </c>
      <c r="D42" s="178" t="s">
        <v>262</v>
      </c>
      <c r="E42" s="178" t="s">
        <v>93</v>
      </c>
      <c r="F42" s="179" t="s">
        <v>121</v>
      </c>
      <c r="G42" s="221" t="s">
        <v>263</v>
      </c>
      <c r="H42" s="231" t="s">
        <v>264</v>
      </c>
      <c r="I42" s="231" t="s">
        <v>265</v>
      </c>
      <c r="J42" s="157" t="s">
        <v>266</v>
      </c>
      <c r="K42" s="157" t="s">
        <v>98</v>
      </c>
      <c r="L42" s="157" t="s">
        <v>98</v>
      </c>
      <c r="M42" s="159">
        <v>2</v>
      </c>
      <c r="N42" s="159">
        <v>3</v>
      </c>
      <c r="O42" s="149">
        <f t="shared" si="17"/>
        <v>6</v>
      </c>
      <c r="P42" s="187" t="str">
        <f t="shared" si="15"/>
        <v>M</v>
      </c>
      <c r="Q42" s="159">
        <v>10</v>
      </c>
      <c r="R42" s="158">
        <f t="shared" si="16"/>
        <v>60</v>
      </c>
      <c r="S42" s="160" t="s">
        <v>229</v>
      </c>
      <c r="T42" s="156" t="s">
        <v>126</v>
      </c>
      <c r="U42" s="155" t="s">
        <v>267</v>
      </c>
      <c r="V42" s="149">
        <v>1</v>
      </c>
      <c r="W42" s="146" t="s">
        <v>103</v>
      </c>
      <c r="X42" s="157" t="s">
        <v>104</v>
      </c>
      <c r="Y42" s="157" t="s">
        <v>104</v>
      </c>
      <c r="Z42" s="157" t="s">
        <v>104</v>
      </c>
      <c r="AA42" s="247" t="s">
        <v>236</v>
      </c>
      <c r="AB42" s="142" t="s">
        <v>104</v>
      </c>
      <c r="AC42" s="324" t="s">
        <v>268</v>
      </c>
      <c r="AD42" s="324"/>
      <c r="AE42" s="324"/>
    </row>
    <row r="43" spans="1:31" ht="381.75">
      <c r="A43" s="177" t="s">
        <v>89</v>
      </c>
      <c r="B43" s="177" t="s">
        <v>90</v>
      </c>
      <c r="C43" s="178" t="s">
        <v>91</v>
      </c>
      <c r="D43" s="178" t="s">
        <v>262</v>
      </c>
      <c r="E43" s="178" t="s">
        <v>93</v>
      </c>
      <c r="F43" s="179" t="s">
        <v>121</v>
      </c>
      <c r="G43" s="221" t="s">
        <v>269</v>
      </c>
      <c r="H43" s="228" t="s">
        <v>270</v>
      </c>
      <c r="I43" s="226" t="s">
        <v>271</v>
      </c>
      <c r="J43" s="142" t="s">
        <v>98</v>
      </c>
      <c r="K43" s="186" t="s">
        <v>272</v>
      </c>
      <c r="L43" s="193" t="s">
        <v>273</v>
      </c>
      <c r="M43" s="197">
        <v>6</v>
      </c>
      <c r="N43" s="197">
        <v>3</v>
      </c>
      <c r="O43" s="187">
        <f t="shared" si="17"/>
        <v>18</v>
      </c>
      <c r="P43" s="187" t="str">
        <f t="shared" si="15"/>
        <v>A</v>
      </c>
      <c r="Q43" s="197">
        <v>25</v>
      </c>
      <c r="R43" s="158">
        <f t="shared" si="16"/>
        <v>450</v>
      </c>
      <c r="S43" s="188" t="str">
        <f>IF(R43="","",IF(AND(R43&gt;=600,R43&lt;=4000),"I",IF(AND(R43&gt;=150,R43&lt;=500),"II",IF(AND(R43&gt;=40,R43&lt;=120),"III",IF(OR(R43&lt;=20,R43&gt;=0),"IV")))))</f>
        <v>II</v>
      </c>
      <c r="T43" s="189" t="s">
        <v>101</v>
      </c>
      <c r="U43" s="227" t="s">
        <v>274</v>
      </c>
      <c r="V43" s="149">
        <v>1</v>
      </c>
      <c r="W43" s="144" t="s">
        <v>103</v>
      </c>
      <c r="X43" s="142" t="s">
        <v>104</v>
      </c>
      <c r="Y43" s="142" t="s">
        <v>104</v>
      </c>
      <c r="Z43" s="142" t="s">
        <v>104</v>
      </c>
      <c r="AA43" s="186" t="s">
        <v>275</v>
      </c>
      <c r="AB43" s="244" t="s">
        <v>213</v>
      </c>
      <c r="AC43" s="325" t="s">
        <v>276</v>
      </c>
      <c r="AD43" s="325"/>
      <c r="AE43" s="325"/>
    </row>
    <row r="44" spans="1:31" ht="409.6">
      <c r="A44" s="177" t="s">
        <v>89</v>
      </c>
      <c r="B44" s="177" t="s">
        <v>90</v>
      </c>
      <c r="C44" s="178" t="s">
        <v>91</v>
      </c>
      <c r="D44" s="178" t="s">
        <v>262</v>
      </c>
      <c r="E44" s="178" t="s">
        <v>93</v>
      </c>
      <c r="F44" s="179" t="s">
        <v>121</v>
      </c>
      <c r="G44" s="221" t="s">
        <v>277</v>
      </c>
      <c r="H44" s="231" t="s">
        <v>278</v>
      </c>
      <c r="I44" s="231" t="s">
        <v>279</v>
      </c>
      <c r="J44" s="157" t="s">
        <v>98</v>
      </c>
      <c r="K44" s="157" t="s">
        <v>98</v>
      </c>
      <c r="L44" s="157" t="s">
        <v>98</v>
      </c>
      <c r="M44" s="159">
        <v>2</v>
      </c>
      <c r="N44" s="159">
        <v>3</v>
      </c>
      <c r="O44" s="142">
        <v>6</v>
      </c>
      <c r="P44" s="187" t="s">
        <v>208</v>
      </c>
      <c r="Q44" s="159">
        <v>10</v>
      </c>
      <c r="R44" s="158">
        <v>60</v>
      </c>
      <c r="S44" s="188" t="str">
        <f t="shared" ref="S44:S51" si="19">IF(R44="","",IF(AND(R44&gt;=600,R44&lt;=4000),"I",IF(AND(R44&gt;=150,R44&lt;=500),"II",IF(AND(R44&gt;=40,R44&lt;=120),"III",IF(OR(R44&lt;=20,R44&gt;=0),"IV")))))</f>
        <v>III</v>
      </c>
      <c r="T44" s="156" t="s">
        <v>126</v>
      </c>
      <c r="U44" s="155" t="s">
        <v>280</v>
      </c>
      <c r="V44" s="149">
        <v>1</v>
      </c>
      <c r="W44" s="144" t="s">
        <v>103</v>
      </c>
      <c r="X44" s="157" t="s">
        <v>104</v>
      </c>
      <c r="Y44" s="157" t="s">
        <v>104</v>
      </c>
      <c r="Z44" s="157" t="s">
        <v>104</v>
      </c>
      <c r="AA44" s="151" t="s">
        <v>281</v>
      </c>
      <c r="AB44" s="142" t="s">
        <v>104</v>
      </c>
      <c r="AC44" s="339"/>
      <c r="AD44" s="340"/>
      <c r="AE44" s="341"/>
    </row>
    <row r="45" spans="1:31" ht="409.6">
      <c r="A45" s="177" t="s">
        <v>89</v>
      </c>
      <c r="B45" s="177" t="s">
        <v>90</v>
      </c>
      <c r="C45" s="178" t="s">
        <v>91</v>
      </c>
      <c r="D45" s="178" t="s">
        <v>262</v>
      </c>
      <c r="E45" s="178" t="s">
        <v>93</v>
      </c>
      <c r="F45" s="179" t="s">
        <v>121</v>
      </c>
      <c r="G45" s="221" t="s">
        <v>282</v>
      </c>
      <c r="H45" s="228" t="s">
        <v>283</v>
      </c>
      <c r="I45" s="226" t="s">
        <v>284</v>
      </c>
      <c r="J45" s="186" t="s">
        <v>98</v>
      </c>
      <c r="K45" s="186" t="s">
        <v>98</v>
      </c>
      <c r="L45" s="148" t="s">
        <v>98</v>
      </c>
      <c r="M45" s="197">
        <v>2</v>
      </c>
      <c r="N45" s="197">
        <v>3</v>
      </c>
      <c r="O45" s="187">
        <v>4</v>
      </c>
      <c r="P45" s="187" t="s">
        <v>228</v>
      </c>
      <c r="Q45" s="197">
        <v>25</v>
      </c>
      <c r="R45" s="158">
        <v>100</v>
      </c>
      <c r="S45" s="188" t="str">
        <f t="shared" si="19"/>
        <v>III</v>
      </c>
      <c r="T45" s="189" t="s">
        <v>126</v>
      </c>
      <c r="U45" s="155" t="s">
        <v>280</v>
      </c>
      <c r="V45" s="149">
        <v>1</v>
      </c>
      <c r="W45" s="144" t="s">
        <v>103</v>
      </c>
      <c r="X45" s="142" t="s">
        <v>104</v>
      </c>
      <c r="Y45" s="142" t="s">
        <v>104</v>
      </c>
      <c r="Z45" s="144" t="s">
        <v>104</v>
      </c>
      <c r="AA45" s="151" t="s">
        <v>281</v>
      </c>
      <c r="AB45" s="246" t="s">
        <v>104</v>
      </c>
      <c r="AC45" s="325" t="s">
        <v>285</v>
      </c>
      <c r="AD45" s="325"/>
      <c r="AE45" s="325"/>
    </row>
    <row r="46" spans="1:31" ht="312.75">
      <c r="A46" s="177" t="s">
        <v>89</v>
      </c>
      <c r="B46" s="177" t="s">
        <v>90</v>
      </c>
      <c r="C46" s="178" t="s">
        <v>91</v>
      </c>
      <c r="D46" s="178" t="s">
        <v>286</v>
      </c>
      <c r="E46" s="178" t="s">
        <v>93</v>
      </c>
      <c r="F46" s="179" t="s">
        <v>94</v>
      </c>
      <c r="G46" s="221" t="s">
        <v>287</v>
      </c>
      <c r="H46" s="228" t="s">
        <v>288</v>
      </c>
      <c r="I46" s="226" t="s">
        <v>289</v>
      </c>
      <c r="J46" s="142" t="s">
        <v>98</v>
      </c>
      <c r="K46" s="186" t="s">
        <v>290</v>
      </c>
      <c r="L46" s="142" t="s">
        <v>98</v>
      </c>
      <c r="M46" s="195">
        <v>6</v>
      </c>
      <c r="N46" s="195">
        <v>3</v>
      </c>
      <c r="O46" s="191">
        <f t="shared" ref="O46" si="20">M46*N46</f>
        <v>18</v>
      </c>
      <c r="P46" s="191" t="str">
        <f t="shared" ref="P46" si="21">IF(OR(O46="",O46=0),"",IF(O46&lt;5,"B",IF(O46&lt;9,"M",IF(O46&lt;21,"A","MA"))))</f>
        <v>A</v>
      </c>
      <c r="Q46" s="195">
        <v>25</v>
      </c>
      <c r="R46" s="161">
        <f t="shared" ref="R46" si="22">O46*Q46</f>
        <v>450</v>
      </c>
      <c r="S46" s="188" t="str">
        <f t="shared" si="19"/>
        <v>II</v>
      </c>
      <c r="T46" s="192" t="s">
        <v>101</v>
      </c>
      <c r="U46" s="190" t="s">
        <v>291</v>
      </c>
      <c r="V46" s="149">
        <v>1</v>
      </c>
      <c r="W46" s="144" t="s">
        <v>103</v>
      </c>
      <c r="X46" s="142" t="s">
        <v>104</v>
      </c>
      <c r="Y46" s="142" t="s">
        <v>104</v>
      </c>
      <c r="Z46" s="142" t="s">
        <v>104</v>
      </c>
      <c r="AA46" s="243" t="s">
        <v>292</v>
      </c>
      <c r="AB46" s="142" t="s">
        <v>104</v>
      </c>
      <c r="AC46" s="329" t="s">
        <v>293</v>
      </c>
      <c r="AD46" s="330"/>
      <c r="AE46" s="331"/>
    </row>
    <row r="47" spans="1:31" ht="409.6">
      <c r="A47" s="177" t="s">
        <v>89</v>
      </c>
      <c r="B47" s="177" t="s">
        <v>90</v>
      </c>
      <c r="C47" s="178" t="s">
        <v>91</v>
      </c>
      <c r="D47" s="178" t="s">
        <v>294</v>
      </c>
      <c r="E47" s="178" t="s">
        <v>93</v>
      </c>
      <c r="F47" s="179" t="s">
        <v>121</v>
      </c>
      <c r="G47" s="221" t="s">
        <v>225</v>
      </c>
      <c r="H47" s="230" t="s">
        <v>226</v>
      </c>
      <c r="I47" s="226" t="s">
        <v>227</v>
      </c>
      <c r="J47" s="142" t="s">
        <v>98</v>
      </c>
      <c r="K47" s="144" t="s">
        <v>98</v>
      </c>
      <c r="L47" s="144" t="s">
        <v>207</v>
      </c>
      <c r="M47" s="142">
        <v>2</v>
      </c>
      <c r="N47" s="142">
        <v>2</v>
      </c>
      <c r="O47" s="142">
        <v>4</v>
      </c>
      <c r="P47" s="187" t="s">
        <v>228</v>
      </c>
      <c r="Q47" s="142">
        <v>25</v>
      </c>
      <c r="R47" s="142">
        <v>100</v>
      </c>
      <c r="S47" s="188" t="str">
        <f t="shared" si="19"/>
        <v>III</v>
      </c>
      <c r="T47" s="189" t="s">
        <v>126</v>
      </c>
      <c r="U47" s="227" t="s">
        <v>230</v>
      </c>
      <c r="V47" s="149">
        <v>1</v>
      </c>
      <c r="W47" s="144" t="s">
        <v>103</v>
      </c>
      <c r="X47" s="142" t="s">
        <v>104</v>
      </c>
      <c r="Y47" s="144" t="s">
        <v>104</v>
      </c>
      <c r="Z47" s="142" t="s">
        <v>104</v>
      </c>
      <c r="AA47" s="243" t="s">
        <v>231</v>
      </c>
      <c r="AB47" s="192" t="s">
        <v>104</v>
      </c>
      <c r="AC47" s="326" t="s">
        <v>214</v>
      </c>
      <c r="AD47" s="327"/>
      <c r="AE47" s="328"/>
    </row>
    <row r="48" spans="1:31" ht="409.6">
      <c r="A48" s="177" t="s">
        <v>89</v>
      </c>
      <c r="B48" s="177" t="s">
        <v>90</v>
      </c>
      <c r="C48" s="178" t="s">
        <v>91</v>
      </c>
      <c r="D48" s="178" t="s">
        <v>294</v>
      </c>
      <c r="E48" s="178" t="s">
        <v>93</v>
      </c>
      <c r="F48" s="179" t="s">
        <v>121</v>
      </c>
      <c r="G48" s="221" t="s">
        <v>295</v>
      </c>
      <c r="H48" s="222" t="s">
        <v>296</v>
      </c>
      <c r="I48" s="228" t="s">
        <v>124</v>
      </c>
      <c r="J48" s="192" t="s">
        <v>98</v>
      </c>
      <c r="K48" s="192" t="s">
        <v>98</v>
      </c>
      <c r="L48" s="192" t="s">
        <v>98</v>
      </c>
      <c r="M48" s="197">
        <v>2</v>
      </c>
      <c r="N48" s="197">
        <v>3</v>
      </c>
      <c r="O48" s="187">
        <v>6</v>
      </c>
      <c r="P48" s="187" t="s">
        <v>208</v>
      </c>
      <c r="Q48" s="197">
        <v>10</v>
      </c>
      <c r="R48" s="187">
        <v>60</v>
      </c>
      <c r="S48" s="188" t="str">
        <f t="shared" si="19"/>
        <v>III</v>
      </c>
      <c r="T48" s="189" t="s">
        <v>126</v>
      </c>
      <c r="U48" s="206" t="s">
        <v>127</v>
      </c>
      <c r="V48" s="149">
        <v>1</v>
      </c>
      <c r="W48" s="192" t="s">
        <v>103</v>
      </c>
      <c r="X48" s="192" t="s">
        <v>104</v>
      </c>
      <c r="Y48" s="192" t="s">
        <v>104</v>
      </c>
      <c r="Z48" s="192" t="s">
        <v>104</v>
      </c>
      <c r="AA48" s="196" t="s">
        <v>128</v>
      </c>
      <c r="AB48" s="192" t="s">
        <v>104</v>
      </c>
      <c r="AC48" s="345" t="s">
        <v>129</v>
      </c>
      <c r="AD48" s="345"/>
      <c r="AE48" s="345"/>
    </row>
    <row r="49" spans="1:31" ht="185.25">
      <c r="A49" s="177" t="s">
        <v>89</v>
      </c>
      <c r="B49" s="177" t="s">
        <v>90</v>
      </c>
      <c r="C49" s="178" t="s">
        <v>91</v>
      </c>
      <c r="D49" s="178" t="s">
        <v>294</v>
      </c>
      <c r="E49" s="178" t="s">
        <v>93</v>
      </c>
      <c r="F49" s="179" t="s">
        <v>121</v>
      </c>
      <c r="G49" s="221" t="s">
        <v>297</v>
      </c>
      <c r="H49" s="228" t="s">
        <v>131</v>
      </c>
      <c r="I49" s="228" t="s">
        <v>132</v>
      </c>
      <c r="J49" s="192" t="s">
        <v>98</v>
      </c>
      <c r="K49" s="192" t="s">
        <v>98</v>
      </c>
      <c r="L49" s="192" t="s">
        <v>298</v>
      </c>
      <c r="M49" s="197">
        <v>2</v>
      </c>
      <c r="N49" s="197">
        <v>3</v>
      </c>
      <c r="O49" s="187">
        <v>6</v>
      </c>
      <c r="P49" s="187" t="s">
        <v>208</v>
      </c>
      <c r="Q49" s="197">
        <v>10</v>
      </c>
      <c r="R49" s="187">
        <v>60</v>
      </c>
      <c r="S49" s="188" t="str">
        <f t="shared" si="19"/>
        <v>III</v>
      </c>
      <c r="T49" s="189" t="s">
        <v>126</v>
      </c>
      <c r="U49" s="206" t="s">
        <v>135</v>
      </c>
      <c r="V49" s="149">
        <v>1</v>
      </c>
      <c r="W49" s="144" t="s">
        <v>103</v>
      </c>
      <c r="X49" s="192" t="s">
        <v>104</v>
      </c>
      <c r="Y49" s="192" t="s">
        <v>104</v>
      </c>
      <c r="Z49" s="192" t="s">
        <v>104</v>
      </c>
      <c r="AA49" s="196" t="s">
        <v>137</v>
      </c>
      <c r="AB49" s="192" t="s">
        <v>104</v>
      </c>
      <c r="AC49" s="325" t="s">
        <v>129</v>
      </c>
      <c r="AD49" s="325"/>
      <c r="AE49" s="325"/>
    </row>
    <row r="50" spans="1:31" ht="266.25">
      <c r="A50" s="177" t="s">
        <v>89</v>
      </c>
      <c r="B50" s="177" t="s">
        <v>90</v>
      </c>
      <c r="C50" s="178" t="s">
        <v>91</v>
      </c>
      <c r="D50" s="178" t="s">
        <v>294</v>
      </c>
      <c r="E50" s="178" t="s">
        <v>93</v>
      </c>
      <c r="F50" s="179" t="s">
        <v>299</v>
      </c>
      <c r="G50" s="221" t="s">
        <v>300</v>
      </c>
      <c r="H50" s="223" t="s">
        <v>148</v>
      </c>
      <c r="I50" s="223" t="s">
        <v>149</v>
      </c>
      <c r="J50" s="182" t="s">
        <v>98</v>
      </c>
      <c r="K50" s="182" t="s">
        <v>98</v>
      </c>
      <c r="L50" s="182" t="s">
        <v>301</v>
      </c>
      <c r="M50" s="183">
        <v>2</v>
      </c>
      <c r="N50" s="183">
        <v>3</v>
      </c>
      <c r="O50" s="184">
        <v>6</v>
      </c>
      <c r="P50" s="184" t="s">
        <v>208</v>
      </c>
      <c r="Q50" s="183">
        <v>25</v>
      </c>
      <c r="R50" s="184">
        <v>150</v>
      </c>
      <c r="S50" s="188" t="str">
        <f t="shared" si="19"/>
        <v>II</v>
      </c>
      <c r="T50" s="189" t="s">
        <v>101</v>
      </c>
      <c r="U50" s="224" t="s">
        <v>151</v>
      </c>
      <c r="V50" s="149">
        <v>1</v>
      </c>
      <c r="W50" s="144" t="s">
        <v>103</v>
      </c>
      <c r="X50" s="182" t="s">
        <v>104</v>
      </c>
      <c r="Y50" s="182" t="s">
        <v>104</v>
      </c>
      <c r="Z50" s="182" t="s">
        <v>104</v>
      </c>
      <c r="AA50" s="200" t="s">
        <v>302</v>
      </c>
      <c r="AB50" s="182" t="s">
        <v>303</v>
      </c>
      <c r="AC50" s="325" t="s">
        <v>129</v>
      </c>
      <c r="AD50" s="325"/>
      <c r="AE50" s="325"/>
    </row>
    <row r="51" spans="1:31" ht="150.75">
      <c r="A51" s="177" t="s">
        <v>89</v>
      </c>
      <c r="B51" s="177" t="s">
        <v>90</v>
      </c>
      <c r="C51" s="178" t="s">
        <v>91</v>
      </c>
      <c r="D51" s="178" t="s">
        <v>294</v>
      </c>
      <c r="E51" s="178" t="s">
        <v>93</v>
      </c>
      <c r="F51" s="179" t="s">
        <v>121</v>
      </c>
      <c r="G51" s="221" t="s">
        <v>304</v>
      </c>
      <c r="H51" s="223" t="s">
        <v>305</v>
      </c>
      <c r="I51" s="226" t="s">
        <v>306</v>
      </c>
      <c r="J51" s="142" t="s">
        <v>98</v>
      </c>
      <c r="K51" s="142" t="s">
        <v>98</v>
      </c>
      <c r="L51" s="142" t="s">
        <v>98</v>
      </c>
      <c r="M51" s="142">
        <v>2</v>
      </c>
      <c r="N51" s="142">
        <v>2</v>
      </c>
      <c r="O51" s="184">
        <v>4</v>
      </c>
      <c r="P51" s="187" t="s">
        <v>228</v>
      </c>
      <c r="Q51" s="142">
        <v>10</v>
      </c>
      <c r="R51" s="184">
        <v>40</v>
      </c>
      <c r="S51" s="188" t="str">
        <f t="shared" si="19"/>
        <v>III</v>
      </c>
      <c r="T51" s="189" t="s">
        <v>126</v>
      </c>
      <c r="U51" s="227" t="s">
        <v>307</v>
      </c>
      <c r="V51" s="149">
        <v>1</v>
      </c>
      <c r="W51" s="144" t="s">
        <v>103</v>
      </c>
      <c r="X51" s="142" t="s">
        <v>104</v>
      </c>
      <c r="Y51" s="142" t="s">
        <v>104</v>
      </c>
      <c r="Z51" s="142" t="s">
        <v>104</v>
      </c>
      <c r="AA51" s="148" t="s">
        <v>165</v>
      </c>
      <c r="AB51" s="192" t="s">
        <v>104</v>
      </c>
      <c r="AC51" s="329" t="s">
        <v>166</v>
      </c>
      <c r="AD51" s="330"/>
      <c r="AE51" s="331"/>
    </row>
    <row r="52" spans="1:31" ht="12.75" customHeight="1">
      <c r="A52" s="177" t="s">
        <v>89</v>
      </c>
      <c r="B52" s="177" t="s">
        <v>90</v>
      </c>
      <c r="C52" s="178" t="s">
        <v>91</v>
      </c>
      <c r="D52" s="178" t="s">
        <v>294</v>
      </c>
      <c r="E52" s="178" t="s">
        <v>93</v>
      </c>
      <c r="F52" s="179" t="s">
        <v>121</v>
      </c>
      <c r="G52" s="221" t="s">
        <v>308</v>
      </c>
      <c r="H52" s="226" t="s">
        <v>309</v>
      </c>
      <c r="I52" s="226" t="s">
        <v>310</v>
      </c>
      <c r="J52" s="142" t="s">
        <v>98</v>
      </c>
      <c r="K52" s="144" t="s">
        <v>311</v>
      </c>
      <c r="L52" s="144" t="s">
        <v>311</v>
      </c>
      <c r="M52" s="142">
        <v>6</v>
      </c>
      <c r="N52" s="142">
        <v>2</v>
      </c>
      <c r="O52" s="142">
        <v>12</v>
      </c>
      <c r="P52" s="187" t="s">
        <v>109</v>
      </c>
      <c r="Q52" s="145">
        <v>25</v>
      </c>
      <c r="R52" s="158">
        <v>300</v>
      </c>
      <c r="S52" s="188" t="str">
        <f>IF(R52="","",IF(AND(R52&gt;=600,R52&lt;=4000),"I",IF(AND(R52&gt;=150,R52&lt;=500),"II",IF(AND(R52&gt;=40,R52&lt;=120),"III",IF(OR(R52&lt;=20,R52&gt;=0),"IV")))))</f>
        <v>II</v>
      </c>
      <c r="T52" s="189" t="s">
        <v>101</v>
      </c>
      <c r="U52" s="146" t="s">
        <v>312</v>
      </c>
      <c r="V52" s="149">
        <v>1</v>
      </c>
      <c r="W52" s="144" t="s">
        <v>103</v>
      </c>
      <c r="X52" s="142" t="s">
        <v>104</v>
      </c>
      <c r="Y52" s="142" t="s">
        <v>104</v>
      </c>
      <c r="Z52" s="144" t="s">
        <v>104</v>
      </c>
      <c r="AA52" s="186" t="s">
        <v>313</v>
      </c>
      <c r="AB52" s="142" t="s">
        <v>104</v>
      </c>
      <c r="AC52" s="325" t="s">
        <v>314</v>
      </c>
      <c r="AD52" s="325"/>
      <c r="AE52" s="325"/>
    </row>
    <row r="53" spans="1:31" ht="12.75" customHeight="1">
      <c r="A53" s="177" t="s">
        <v>89</v>
      </c>
      <c r="B53" s="177" t="s">
        <v>90</v>
      </c>
      <c r="C53" s="178" t="s">
        <v>91</v>
      </c>
      <c r="D53" s="178" t="s">
        <v>215</v>
      </c>
      <c r="E53" s="178" t="s">
        <v>93</v>
      </c>
      <c r="F53" s="179" t="s">
        <v>121</v>
      </c>
      <c r="G53" s="221" t="s">
        <v>315</v>
      </c>
      <c r="H53" s="226" t="s">
        <v>316</v>
      </c>
      <c r="I53" s="226" t="s">
        <v>317</v>
      </c>
      <c r="J53" s="149" t="s">
        <v>98</v>
      </c>
      <c r="K53" s="146" t="s">
        <v>318</v>
      </c>
      <c r="L53" s="146" t="s">
        <v>319</v>
      </c>
      <c r="M53" s="149">
        <v>6</v>
      </c>
      <c r="N53" s="149">
        <v>2</v>
      </c>
      <c r="O53" s="149">
        <f t="shared" ref="O53:O54" si="23">M53*N53</f>
        <v>12</v>
      </c>
      <c r="P53" s="187" t="str">
        <f t="shared" ref="P53:P54" si="24">IF(OR(O53="",O53=0),"",IF(O53&lt;5,"B",IF(O53&lt;9,"M",IF(O53&lt;21,"A","MA"))))</f>
        <v>A</v>
      </c>
      <c r="Q53" s="147">
        <v>25</v>
      </c>
      <c r="R53" s="158">
        <f t="shared" ref="R53:R54" si="25">O53*Q53</f>
        <v>300</v>
      </c>
      <c r="S53" s="188" t="str">
        <f t="shared" ref="S53:S57" si="26">IF(R53="","",IF(AND(R53&gt;=600,R53&lt;=4000),"I",IF(AND(R53&gt;=150,R53&lt;=500),"II",IF(AND(R53&gt;=40,R53&lt;=120),"III",IF(OR(R53&lt;=20,R53&gt;=0),"IV")))))</f>
        <v>II</v>
      </c>
      <c r="T53" s="189" t="s">
        <v>101</v>
      </c>
      <c r="U53" s="146" t="s">
        <v>312</v>
      </c>
      <c r="V53" s="149">
        <v>1</v>
      </c>
      <c r="W53" s="146" t="s">
        <v>103</v>
      </c>
      <c r="X53" s="149" t="s">
        <v>104</v>
      </c>
      <c r="Y53" s="149" t="s">
        <v>104</v>
      </c>
      <c r="Z53" s="149" t="s">
        <v>104</v>
      </c>
      <c r="AA53" s="186" t="s">
        <v>313</v>
      </c>
      <c r="AB53" s="149" t="s">
        <v>104</v>
      </c>
      <c r="AC53" s="325" t="s">
        <v>314</v>
      </c>
      <c r="AD53" s="325"/>
      <c r="AE53" s="325"/>
    </row>
    <row r="54" spans="1:31" ht="370.5">
      <c r="A54" s="177" t="s">
        <v>89</v>
      </c>
      <c r="B54" s="177" t="s">
        <v>90</v>
      </c>
      <c r="C54" s="178" t="s">
        <v>91</v>
      </c>
      <c r="D54" s="178" t="s">
        <v>320</v>
      </c>
      <c r="E54" s="178" t="s">
        <v>321</v>
      </c>
      <c r="F54" s="179" t="s">
        <v>94</v>
      </c>
      <c r="G54" s="221" t="s">
        <v>95</v>
      </c>
      <c r="H54" s="222" t="s">
        <v>96</v>
      </c>
      <c r="I54" s="223" t="s">
        <v>97</v>
      </c>
      <c r="J54" s="182" t="s">
        <v>98</v>
      </c>
      <c r="K54" s="182" t="s">
        <v>99</v>
      </c>
      <c r="L54" s="182" t="s">
        <v>100</v>
      </c>
      <c r="M54" s="183">
        <v>6</v>
      </c>
      <c r="N54" s="183">
        <v>3</v>
      </c>
      <c r="O54" s="184">
        <f t="shared" si="23"/>
        <v>18</v>
      </c>
      <c r="P54" s="184" t="str">
        <f t="shared" si="24"/>
        <v>A</v>
      </c>
      <c r="Q54" s="183">
        <v>25</v>
      </c>
      <c r="R54" s="184">
        <f t="shared" si="25"/>
        <v>450</v>
      </c>
      <c r="S54" s="185" t="str">
        <f t="shared" si="26"/>
        <v>II</v>
      </c>
      <c r="T54" s="179" t="s">
        <v>101</v>
      </c>
      <c r="U54" s="224" t="s">
        <v>102</v>
      </c>
      <c r="V54" s="149">
        <v>3</v>
      </c>
      <c r="W54" s="182" t="s">
        <v>103</v>
      </c>
      <c r="X54" s="182" t="s">
        <v>104</v>
      </c>
      <c r="Y54" s="182" t="s">
        <v>104</v>
      </c>
      <c r="Z54" s="182" t="s">
        <v>104</v>
      </c>
      <c r="AA54" s="242" t="s">
        <v>105</v>
      </c>
      <c r="AB54" s="182" t="s">
        <v>106</v>
      </c>
      <c r="AC54" s="342" t="s">
        <v>107</v>
      </c>
      <c r="AD54" s="343"/>
      <c r="AE54" s="344"/>
    </row>
    <row r="55" spans="1:31" ht="370.5">
      <c r="A55" s="177" t="s">
        <v>89</v>
      </c>
      <c r="B55" s="177" t="s">
        <v>90</v>
      </c>
      <c r="C55" s="178" t="s">
        <v>91</v>
      </c>
      <c r="D55" s="178" t="s">
        <v>322</v>
      </c>
      <c r="E55" s="178" t="s">
        <v>321</v>
      </c>
      <c r="F55" s="182" t="s">
        <v>94</v>
      </c>
      <c r="G55" s="221" t="s">
        <v>108</v>
      </c>
      <c r="H55" s="222" t="s">
        <v>96</v>
      </c>
      <c r="I55" s="223" t="s">
        <v>97</v>
      </c>
      <c r="J55" s="144" t="s">
        <v>98</v>
      </c>
      <c r="K55" s="144" t="s">
        <v>98</v>
      </c>
      <c r="L55" s="186" t="s">
        <v>98</v>
      </c>
      <c r="M55" s="145">
        <v>6</v>
      </c>
      <c r="N55" s="145">
        <v>3</v>
      </c>
      <c r="O55" s="145">
        <v>18</v>
      </c>
      <c r="P55" s="187" t="s">
        <v>109</v>
      </c>
      <c r="Q55" s="145">
        <v>25</v>
      </c>
      <c r="R55" s="145">
        <v>450</v>
      </c>
      <c r="S55" s="188" t="str">
        <f t="shared" si="26"/>
        <v>II</v>
      </c>
      <c r="T55" s="189" t="s">
        <v>101</v>
      </c>
      <c r="U55" s="224" t="s">
        <v>102</v>
      </c>
      <c r="V55" s="149">
        <v>3</v>
      </c>
      <c r="W55" s="144" t="s">
        <v>103</v>
      </c>
      <c r="X55" s="142" t="s">
        <v>104</v>
      </c>
      <c r="Y55" s="142" t="s">
        <v>104</v>
      </c>
      <c r="Z55" s="144" t="s">
        <v>104</v>
      </c>
      <c r="AA55" s="242" t="s">
        <v>105</v>
      </c>
      <c r="AB55" s="144" t="s">
        <v>104</v>
      </c>
      <c r="AC55" s="342" t="s">
        <v>107</v>
      </c>
      <c r="AD55" s="343"/>
      <c r="AE55" s="344"/>
    </row>
    <row r="56" spans="1:31" ht="347.25">
      <c r="A56" s="177" t="s">
        <v>89</v>
      </c>
      <c r="B56" s="177" t="s">
        <v>90</v>
      </c>
      <c r="C56" s="178" t="s">
        <v>91</v>
      </c>
      <c r="D56" s="178" t="s">
        <v>159</v>
      </c>
      <c r="E56" s="178" t="s">
        <v>321</v>
      </c>
      <c r="F56" s="179" t="s">
        <v>94</v>
      </c>
      <c r="G56" s="221" t="s">
        <v>110</v>
      </c>
      <c r="H56" s="222" t="s">
        <v>96</v>
      </c>
      <c r="I56" s="223" t="s">
        <v>97</v>
      </c>
      <c r="J56" s="146" t="s">
        <v>111</v>
      </c>
      <c r="K56" s="146" t="s">
        <v>112</v>
      </c>
      <c r="L56" s="190" t="s">
        <v>113</v>
      </c>
      <c r="M56" s="147">
        <v>6</v>
      </c>
      <c r="N56" s="147">
        <v>3</v>
      </c>
      <c r="O56" s="147">
        <f t="shared" ref="O56:O57" si="27">M56*N56</f>
        <v>18</v>
      </c>
      <c r="P56" s="191" t="str">
        <f t="shared" ref="P56:P57" si="28">IF(OR(O56="",O56=0),"",IF(O56&lt;5,"B",IF(O56&lt;9,"M",IF(O56&lt;21,"A","MA"))))</f>
        <v>A</v>
      </c>
      <c r="Q56" s="147">
        <v>25</v>
      </c>
      <c r="R56" s="147">
        <f t="shared" ref="R56:R57" si="29">O56*Q56</f>
        <v>450</v>
      </c>
      <c r="S56" s="188" t="str">
        <f t="shared" si="26"/>
        <v>II</v>
      </c>
      <c r="T56" s="192" t="s">
        <v>101</v>
      </c>
      <c r="U56" s="224" t="s">
        <v>114</v>
      </c>
      <c r="V56" s="149">
        <v>3</v>
      </c>
      <c r="W56" s="146" t="s">
        <v>103</v>
      </c>
      <c r="X56" s="149" t="s">
        <v>104</v>
      </c>
      <c r="Y56" s="149" t="s">
        <v>104</v>
      </c>
      <c r="Z56" s="146" t="s">
        <v>104</v>
      </c>
      <c r="AA56" s="242" t="s">
        <v>105</v>
      </c>
      <c r="AB56" s="146" t="s">
        <v>106</v>
      </c>
      <c r="AC56" s="342" t="s">
        <v>107</v>
      </c>
      <c r="AD56" s="343"/>
      <c r="AE56" s="344"/>
    </row>
    <row r="57" spans="1:31" ht="409.6">
      <c r="A57" s="177" t="s">
        <v>89</v>
      </c>
      <c r="B57" s="177" t="s">
        <v>90</v>
      </c>
      <c r="C57" s="178" t="s">
        <v>91</v>
      </c>
      <c r="D57" s="178" t="s">
        <v>159</v>
      </c>
      <c r="E57" s="178" t="s">
        <v>321</v>
      </c>
      <c r="F57" s="182" t="s">
        <v>94</v>
      </c>
      <c r="G57" s="221" t="s">
        <v>115</v>
      </c>
      <c r="H57" s="225" t="s">
        <v>116</v>
      </c>
      <c r="I57" s="226" t="s">
        <v>117</v>
      </c>
      <c r="J57" s="146" t="s">
        <v>118</v>
      </c>
      <c r="K57" s="146" t="s">
        <v>98</v>
      </c>
      <c r="L57" s="190" t="s">
        <v>119</v>
      </c>
      <c r="M57" s="147">
        <v>6</v>
      </c>
      <c r="N57" s="147">
        <v>3</v>
      </c>
      <c r="O57" s="147">
        <f t="shared" si="27"/>
        <v>18</v>
      </c>
      <c r="P57" s="187" t="str">
        <f t="shared" si="28"/>
        <v>A</v>
      </c>
      <c r="Q57" s="147">
        <v>25</v>
      </c>
      <c r="R57" s="147">
        <f t="shared" si="29"/>
        <v>450</v>
      </c>
      <c r="S57" s="188" t="str">
        <f t="shared" si="26"/>
        <v>II</v>
      </c>
      <c r="T57" s="189" t="s">
        <v>101</v>
      </c>
      <c r="U57" s="227" t="s">
        <v>120</v>
      </c>
      <c r="V57" s="149">
        <v>3</v>
      </c>
      <c r="W57" s="146" t="s">
        <v>103</v>
      </c>
      <c r="X57" s="149" t="s">
        <v>104</v>
      </c>
      <c r="Y57" s="149" t="s">
        <v>104</v>
      </c>
      <c r="Z57" s="146" t="s">
        <v>104</v>
      </c>
      <c r="AA57" s="242" t="s">
        <v>105</v>
      </c>
      <c r="AB57" s="146" t="s">
        <v>106</v>
      </c>
      <c r="AC57" s="342" t="s">
        <v>107</v>
      </c>
      <c r="AD57" s="343"/>
      <c r="AE57" s="344"/>
    </row>
    <row r="58" spans="1:31" ht="409.6">
      <c r="A58" s="177" t="s">
        <v>89</v>
      </c>
      <c r="B58" s="177" t="s">
        <v>90</v>
      </c>
      <c r="C58" s="178" t="s">
        <v>91</v>
      </c>
      <c r="D58" s="178" t="s">
        <v>323</v>
      </c>
      <c r="E58" s="178" t="s">
        <v>321</v>
      </c>
      <c r="F58" s="182" t="s">
        <v>121</v>
      </c>
      <c r="G58" s="221" t="s">
        <v>324</v>
      </c>
      <c r="H58" s="222" t="s">
        <v>123</v>
      </c>
      <c r="I58" s="228" t="s">
        <v>124</v>
      </c>
      <c r="J58" s="192" t="s">
        <v>98</v>
      </c>
      <c r="K58" s="192" t="s">
        <v>125</v>
      </c>
      <c r="L58" s="192" t="s">
        <v>98</v>
      </c>
      <c r="M58" s="195">
        <v>2</v>
      </c>
      <c r="N58" s="195">
        <v>3</v>
      </c>
      <c r="O58" s="191">
        <f>M58*N58</f>
        <v>6</v>
      </c>
      <c r="P58" s="191" t="str">
        <f>IF(OR(O58="",O58=0),"",IF(O58&lt;5,"B",IF(O58&lt;9,"M",IF(O58&lt;21,"A","MA"))))</f>
        <v>M</v>
      </c>
      <c r="Q58" s="195">
        <v>10</v>
      </c>
      <c r="R58" s="191">
        <f>O58*Q58</f>
        <v>60</v>
      </c>
      <c r="S58" s="188" t="str">
        <f>IF(R58="","",IF(AND(R58&gt;=600,R58&lt;=4000),"I",IF(AND(R58&gt;=150,R58&lt;=500),"II",IF(AND(R58&gt;=40,R58&lt;=120),"III",IF(OR(R58&lt;=20,R58&gt;=0),"IV")))))</f>
        <v>III</v>
      </c>
      <c r="T58" s="192" t="s">
        <v>126</v>
      </c>
      <c r="U58" s="206" t="s">
        <v>127</v>
      </c>
      <c r="V58" s="149">
        <v>3</v>
      </c>
      <c r="W58" s="192" t="s">
        <v>103</v>
      </c>
      <c r="X58" s="192" t="s">
        <v>104</v>
      </c>
      <c r="Y58" s="192" t="s">
        <v>104</v>
      </c>
      <c r="Z58" s="192" t="s">
        <v>104</v>
      </c>
      <c r="AA58" s="196" t="s">
        <v>128</v>
      </c>
      <c r="AB58" s="192" t="s">
        <v>104</v>
      </c>
      <c r="AC58" s="345" t="s">
        <v>129</v>
      </c>
      <c r="AD58" s="345"/>
      <c r="AE58" s="345"/>
    </row>
    <row r="59" spans="1:31" ht="185.25">
      <c r="A59" s="177" t="s">
        <v>89</v>
      </c>
      <c r="B59" s="177" t="s">
        <v>90</v>
      </c>
      <c r="C59" s="178" t="s">
        <v>91</v>
      </c>
      <c r="D59" s="178" t="s">
        <v>325</v>
      </c>
      <c r="E59" s="178" t="s">
        <v>321</v>
      </c>
      <c r="F59" s="182" t="s">
        <v>94</v>
      </c>
      <c r="G59" s="221" t="s">
        <v>326</v>
      </c>
      <c r="H59" s="228" t="s">
        <v>131</v>
      </c>
      <c r="I59" s="228" t="s">
        <v>132</v>
      </c>
      <c r="J59" s="192" t="s">
        <v>98</v>
      </c>
      <c r="K59" s="192" t="s">
        <v>133</v>
      </c>
      <c r="L59" s="192" t="s">
        <v>134</v>
      </c>
      <c r="M59" s="195">
        <v>2</v>
      </c>
      <c r="N59" s="195">
        <v>3</v>
      </c>
      <c r="O59" s="191">
        <f t="shared" ref="O59:O60" si="30">M59*N59</f>
        <v>6</v>
      </c>
      <c r="P59" s="191" t="str">
        <f t="shared" ref="P59" si="31">IF(OR(O59="",O59=0),"",IF(O59&lt;5,"B",IF(O59&lt;9,"M",IF(O59&lt;21,"A","MA"))))</f>
        <v>M</v>
      </c>
      <c r="Q59" s="195">
        <v>10</v>
      </c>
      <c r="R59" s="191">
        <f t="shared" ref="R59" si="32">O59*Q59</f>
        <v>60</v>
      </c>
      <c r="S59" s="188" t="str">
        <f t="shared" ref="S59" si="33">IF(R59="","",IF(AND(R59&gt;=600,R59&lt;=4000),"I",IF(AND(R59&gt;=150,R59&lt;=500),"II",IF(AND(R59&gt;=40,R59&lt;=120),"III",IF(OR(R59&lt;=20,R59&gt;=0),"IV")))))</f>
        <v>III</v>
      </c>
      <c r="T59" s="192" t="s">
        <v>126</v>
      </c>
      <c r="U59" s="206" t="s">
        <v>135</v>
      </c>
      <c r="V59" s="149">
        <v>3</v>
      </c>
      <c r="W59" s="144" t="s">
        <v>103</v>
      </c>
      <c r="X59" s="192" t="s">
        <v>104</v>
      </c>
      <c r="Y59" s="192" t="s">
        <v>104</v>
      </c>
      <c r="Z59" s="192" t="s">
        <v>136</v>
      </c>
      <c r="AA59" s="196" t="s">
        <v>137</v>
      </c>
      <c r="AB59" s="192" t="s">
        <v>104</v>
      </c>
      <c r="AC59" s="325" t="s">
        <v>129</v>
      </c>
      <c r="AD59" s="325"/>
      <c r="AE59" s="325"/>
    </row>
    <row r="60" spans="1:31" ht="219.75">
      <c r="A60" s="177" t="s">
        <v>89</v>
      </c>
      <c r="B60" s="177" t="s">
        <v>90</v>
      </c>
      <c r="C60" s="178" t="s">
        <v>91</v>
      </c>
      <c r="D60" s="178" t="s">
        <v>327</v>
      </c>
      <c r="E60" s="178" t="s">
        <v>321</v>
      </c>
      <c r="F60" s="182" t="s">
        <v>94</v>
      </c>
      <c r="G60" s="221" t="s">
        <v>139</v>
      </c>
      <c r="H60" s="228" t="s">
        <v>140</v>
      </c>
      <c r="I60" s="228" t="s">
        <v>141</v>
      </c>
      <c r="J60" s="192" t="s">
        <v>98</v>
      </c>
      <c r="K60" s="192" t="s">
        <v>142</v>
      </c>
      <c r="L60" s="192" t="s">
        <v>98</v>
      </c>
      <c r="M60" s="197">
        <v>2</v>
      </c>
      <c r="N60" s="197">
        <v>3</v>
      </c>
      <c r="O60" s="187">
        <f t="shared" si="30"/>
        <v>6</v>
      </c>
      <c r="P60" s="187" t="str">
        <f>IF(OR(O60="",O60=0),"",IF(O60&lt;5,"B",IF(O60&lt;9,"M",IF(O60&lt;21,"A","MA"))))</f>
        <v>M</v>
      </c>
      <c r="Q60" s="197">
        <v>25</v>
      </c>
      <c r="R60" s="187">
        <f>O60*Q60</f>
        <v>150</v>
      </c>
      <c r="S60" s="188" t="str">
        <f>IF(R60="","",IF(AND(R60&gt;=600,R60&lt;=4000),"I",IF(AND(R60&gt;=150,R60&lt;=500),"II",IF(AND(R60&gt;=40,R60&lt;=120),"III",IF(OR(R60&lt;=20,R60&gt;=0),"IV")))))</f>
        <v>II</v>
      </c>
      <c r="T60" s="189" t="s">
        <v>101</v>
      </c>
      <c r="U60" s="206" t="s">
        <v>143</v>
      </c>
      <c r="V60" s="149">
        <v>3</v>
      </c>
      <c r="W60" s="144" t="s">
        <v>103</v>
      </c>
      <c r="X60" s="192" t="s">
        <v>104</v>
      </c>
      <c r="Y60" s="192" t="s">
        <v>104</v>
      </c>
      <c r="Z60" s="192" t="s">
        <v>144</v>
      </c>
      <c r="AA60" s="196" t="s">
        <v>145</v>
      </c>
      <c r="AB60" s="192" t="s">
        <v>104</v>
      </c>
      <c r="AC60" s="325" t="s">
        <v>129</v>
      </c>
      <c r="AD60" s="325"/>
      <c r="AE60" s="325"/>
    </row>
    <row r="61" spans="1:31" ht="266.25">
      <c r="A61" s="177" t="s">
        <v>89</v>
      </c>
      <c r="B61" s="177" t="s">
        <v>90</v>
      </c>
      <c r="C61" s="178" t="s">
        <v>91</v>
      </c>
      <c r="D61" s="178" t="s">
        <v>146</v>
      </c>
      <c r="E61" s="178" t="s">
        <v>321</v>
      </c>
      <c r="F61" s="182" t="s">
        <v>94</v>
      </c>
      <c r="G61" s="221" t="s">
        <v>147</v>
      </c>
      <c r="H61" s="223" t="s">
        <v>148</v>
      </c>
      <c r="I61" s="223" t="s">
        <v>149</v>
      </c>
      <c r="J61" s="182" t="s">
        <v>98</v>
      </c>
      <c r="K61" s="182" t="s">
        <v>98</v>
      </c>
      <c r="L61" s="182" t="s">
        <v>150</v>
      </c>
      <c r="M61" s="198">
        <v>2</v>
      </c>
      <c r="N61" s="198">
        <v>3</v>
      </c>
      <c r="O61" s="199">
        <f>M61*N61</f>
        <v>6</v>
      </c>
      <c r="P61" s="199" t="str">
        <f>IF(OR(O61="",O61=0),"",IF(O61&lt;5,"B",IF(O61&lt;9,"M",IF(O61&lt;21,"A","MA"))))</f>
        <v>M</v>
      </c>
      <c r="Q61" s="198">
        <v>25</v>
      </c>
      <c r="R61" s="199">
        <f>O61*Q61</f>
        <v>150</v>
      </c>
      <c r="S61" s="185" t="str">
        <f>IF(R61="","",IF(AND(R61&gt;=600,R61&lt;=4000),"I",IF(AND(R61&gt;=150,R61&lt;=500),"II",IF(AND(R61&gt;=40,R61&lt;=120),"III",IF(OR(R61&lt;=20,R61&gt;=0),"IV")))))</f>
        <v>II</v>
      </c>
      <c r="T61" s="192" t="s">
        <v>101</v>
      </c>
      <c r="U61" s="224" t="s">
        <v>151</v>
      </c>
      <c r="V61" s="149">
        <v>3</v>
      </c>
      <c r="W61" s="144" t="s">
        <v>103</v>
      </c>
      <c r="X61" s="182" t="s">
        <v>104</v>
      </c>
      <c r="Y61" s="182" t="s">
        <v>104</v>
      </c>
      <c r="Z61" s="192" t="s">
        <v>104</v>
      </c>
      <c r="AA61" s="223" t="s">
        <v>104</v>
      </c>
      <c r="AB61" s="182" t="s">
        <v>152</v>
      </c>
      <c r="AC61" s="325" t="s">
        <v>129</v>
      </c>
      <c r="AD61" s="325"/>
      <c r="AE61" s="325"/>
    </row>
    <row r="62" spans="1:31" ht="335.25">
      <c r="A62" s="177" t="s">
        <v>89</v>
      </c>
      <c r="B62" s="177" t="s">
        <v>90</v>
      </c>
      <c r="C62" s="178" t="s">
        <v>91</v>
      </c>
      <c r="D62" s="178" t="s">
        <v>328</v>
      </c>
      <c r="E62" s="178" t="s">
        <v>321</v>
      </c>
      <c r="F62" s="182" t="s">
        <v>94</v>
      </c>
      <c r="G62" s="221" t="s">
        <v>154</v>
      </c>
      <c r="H62" s="223" t="s">
        <v>155</v>
      </c>
      <c r="I62" s="223" t="s">
        <v>156</v>
      </c>
      <c r="J62" s="182" t="s">
        <v>98</v>
      </c>
      <c r="K62" s="182" t="s">
        <v>98</v>
      </c>
      <c r="L62" s="182" t="s">
        <v>98</v>
      </c>
      <c r="M62" s="198">
        <v>2</v>
      </c>
      <c r="N62" s="198">
        <v>3</v>
      </c>
      <c r="O62" s="199">
        <f>M62*N62</f>
        <v>6</v>
      </c>
      <c r="P62" s="199" t="str">
        <f>IF(OR(O62="",O62=0),"",IF(O62&lt;5,"B",IF(O62&lt;9,"M",IF(O62&lt;21,"A","MA"))))</f>
        <v>M</v>
      </c>
      <c r="Q62" s="198">
        <v>25</v>
      </c>
      <c r="R62" s="199">
        <f>O62*Q62</f>
        <v>150</v>
      </c>
      <c r="S62" s="185" t="str">
        <f>IF(R62="","",IF(AND(R62&gt;=600,R62&lt;=4000),"I",IF(AND(R62&gt;=150,R62&lt;=500),"II",IF(AND(R62&gt;=40,R62&lt;=120),"III",IF(OR(R62&lt;=20,R62&gt;=0),"IV")))))</f>
        <v>II</v>
      </c>
      <c r="T62" s="192" t="s">
        <v>101</v>
      </c>
      <c r="U62" s="224" t="s">
        <v>157</v>
      </c>
      <c r="V62" s="149">
        <v>3</v>
      </c>
      <c r="W62" s="144" t="s">
        <v>103</v>
      </c>
      <c r="X62" s="182" t="s">
        <v>104</v>
      </c>
      <c r="Y62" s="182" t="s">
        <v>104</v>
      </c>
      <c r="Z62" s="192" t="s">
        <v>104</v>
      </c>
      <c r="AA62" s="223" t="s">
        <v>329</v>
      </c>
      <c r="AB62" s="182" t="s">
        <v>158</v>
      </c>
      <c r="AC62" s="325" t="s">
        <v>129</v>
      </c>
      <c r="AD62" s="325"/>
      <c r="AE62" s="325"/>
    </row>
    <row r="63" spans="1:31" ht="162">
      <c r="A63" s="177" t="s">
        <v>89</v>
      </c>
      <c r="B63" s="177" t="s">
        <v>90</v>
      </c>
      <c r="C63" s="178" t="s">
        <v>91</v>
      </c>
      <c r="D63" s="178" t="s">
        <v>328</v>
      </c>
      <c r="E63" s="178" t="s">
        <v>321</v>
      </c>
      <c r="F63" s="182" t="s">
        <v>121</v>
      </c>
      <c r="G63" s="221" t="s">
        <v>330</v>
      </c>
      <c r="H63" s="223" t="s">
        <v>161</v>
      </c>
      <c r="I63" s="226" t="s">
        <v>162</v>
      </c>
      <c r="J63" s="142" t="s">
        <v>98</v>
      </c>
      <c r="K63" s="142" t="s">
        <v>98</v>
      </c>
      <c r="L63" s="144" t="s">
        <v>163</v>
      </c>
      <c r="M63" s="142">
        <v>6</v>
      </c>
      <c r="N63" s="142">
        <v>3</v>
      </c>
      <c r="O63" s="199">
        <f>M63*N63</f>
        <v>18</v>
      </c>
      <c r="P63" s="191" t="str">
        <f t="shared" ref="P63:P70" si="34">IF(OR(O63="",O63=0),"",IF(O63&lt;5,"B",IF(O63&lt;9,"M",IF(O63&lt;21,"A","MA"))))</f>
        <v>A</v>
      </c>
      <c r="Q63" s="142">
        <v>25</v>
      </c>
      <c r="R63" s="199">
        <f>O63*Q63</f>
        <v>450</v>
      </c>
      <c r="S63" s="188" t="str">
        <f t="shared" ref="S63:S70" si="35">IF(R63="","",IF(AND(R63&gt;=600,R63&lt;=4000),"I",IF(AND(R63&gt;=150,R63&lt;=500),"II",IF(AND(R63&gt;=40,R63&lt;=120),"III",IF(OR(R63&lt;=20,R63&gt;=0),"IV")))))</f>
        <v>II</v>
      </c>
      <c r="T63" s="192" t="s">
        <v>101</v>
      </c>
      <c r="U63" s="190" t="s">
        <v>164</v>
      </c>
      <c r="V63" s="149">
        <v>3</v>
      </c>
      <c r="W63" s="144" t="s">
        <v>103</v>
      </c>
      <c r="X63" s="142" t="s">
        <v>104</v>
      </c>
      <c r="Y63" s="142" t="s">
        <v>104</v>
      </c>
      <c r="Z63" s="142" t="s">
        <v>104</v>
      </c>
      <c r="AA63" s="148" t="s">
        <v>165</v>
      </c>
      <c r="AB63" s="146" t="s">
        <v>106</v>
      </c>
      <c r="AC63" s="329" t="s">
        <v>166</v>
      </c>
      <c r="AD63" s="330"/>
      <c r="AE63" s="331"/>
    </row>
    <row r="64" spans="1:31" ht="162">
      <c r="A64" s="177" t="s">
        <v>89</v>
      </c>
      <c r="B64" s="177" t="s">
        <v>90</v>
      </c>
      <c r="C64" s="178" t="s">
        <v>91</v>
      </c>
      <c r="D64" s="178" t="s">
        <v>331</v>
      </c>
      <c r="E64" s="178" t="s">
        <v>321</v>
      </c>
      <c r="F64" s="179" t="s">
        <v>121</v>
      </c>
      <c r="G64" s="221" t="s">
        <v>168</v>
      </c>
      <c r="H64" s="223" t="s">
        <v>169</v>
      </c>
      <c r="I64" s="226" t="s">
        <v>170</v>
      </c>
      <c r="J64" s="142" t="s">
        <v>98</v>
      </c>
      <c r="K64" s="144" t="s">
        <v>171</v>
      </c>
      <c r="L64" s="144" t="s">
        <v>163</v>
      </c>
      <c r="M64" s="142">
        <v>2</v>
      </c>
      <c r="N64" s="142">
        <v>2</v>
      </c>
      <c r="O64" s="142">
        <v>4</v>
      </c>
      <c r="P64" s="187" t="str">
        <f t="shared" si="34"/>
        <v>B</v>
      </c>
      <c r="Q64" s="142">
        <v>10</v>
      </c>
      <c r="R64" s="142">
        <v>40</v>
      </c>
      <c r="S64" s="188" t="str">
        <f t="shared" si="35"/>
        <v>III</v>
      </c>
      <c r="T64" s="189" t="s">
        <v>126</v>
      </c>
      <c r="U64" s="227" t="s">
        <v>172</v>
      </c>
      <c r="V64" s="149">
        <v>3</v>
      </c>
      <c r="W64" s="144" t="s">
        <v>103</v>
      </c>
      <c r="X64" s="142" t="s">
        <v>104</v>
      </c>
      <c r="Y64" s="142" t="s">
        <v>104</v>
      </c>
      <c r="Z64" s="142" t="s">
        <v>104</v>
      </c>
      <c r="AA64" s="148" t="s">
        <v>165</v>
      </c>
      <c r="AB64" s="146" t="s">
        <v>106</v>
      </c>
      <c r="AC64" s="329" t="s">
        <v>166</v>
      </c>
      <c r="AD64" s="330"/>
      <c r="AE64" s="331"/>
    </row>
    <row r="65" spans="1:31" ht="174">
      <c r="A65" s="177" t="s">
        <v>89</v>
      </c>
      <c r="B65" s="177" t="s">
        <v>90</v>
      </c>
      <c r="C65" s="178" t="s">
        <v>91</v>
      </c>
      <c r="D65" s="178" t="s">
        <v>332</v>
      </c>
      <c r="E65" s="178" t="s">
        <v>321</v>
      </c>
      <c r="F65" s="182" t="s">
        <v>121</v>
      </c>
      <c r="G65" s="221" t="s">
        <v>174</v>
      </c>
      <c r="H65" s="222" t="s">
        <v>175</v>
      </c>
      <c r="I65" s="226" t="s">
        <v>176</v>
      </c>
      <c r="J65" s="142" t="s">
        <v>98</v>
      </c>
      <c r="K65" s="144" t="s">
        <v>98</v>
      </c>
      <c r="L65" s="144" t="s">
        <v>163</v>
      </c>
      <c r="M65" s="142">
        <v>2</v>
      </c>
      <c r="N65" s="142">
        <v>2</v>
      </c>
      <c r="O65" s="142">
        <v>4</v>
      </c>
      <c r="P65" s="191" t="str">
        <f t="shared" si="34"/>
        <v>B</v>
      </c>
      <c r="Q65" s="142">
        <v>10</v>
      </c>
      <c r="R65" s="142">
        <v>40</v>
      </c>
      <c r="S65" s="188" t="str">
        <f t="shared" si="35"/>
        <v>III</v>
      </c>
      <c r="T65" s="192" t="s">
        <v>126</v>
      </c>
      <c r="U65" s="227" t="s">
        <v>177</v>
      </c>
      <c r="V65" s="149">
        <v>3</v>
      </c>
      <c r="W65" s="144" t="s">
        <v>103</v>
      </c>
      <c r="X65" s="142" t="s">
        <v>104</v>
      </c>
      <c r="Y65" s="142" t="s">
        <v>104</v>
      </c>
      <c r="Z65" s="142" t="s">
        <v>104</v>
      </c>
      <c r="AA65" s="148" t="s">
        <v>165</v>
      </c>
      <c r="AB65" s="144" t="s">
        <v>178</v>
      </c>
      <c r="AC65" s="329" t="s">
        <v>166</v>
      </c>
      <c r="AD65" s="330"/>
      <c r="AE65" s="331"/>
    </row>
    <row r="66" spans="1:31" ht="174">
      <c r="A66" s="177" t="s">
        <v>89</v>
      </c>
      <c r="B66" s="177" t="s">
        <v>90</v>
      </c>
      <c r="C66" s="178" t="s">
        <v>91</v>
      </c>
      <c r="D66" s="178" t="s">
        <v>173</v>
      </c>
      <c r="E66" s="178" t="s">
        <v>321</v>
      </c>
      <c r="F66" s="182" t="s">
        <v>94</v>
      </c>
      <c r="G66" s="221" t="s">
        <v>179</v>
      </c>
      <c r="H66" s="223" t="s">
        <v>180</v>
      </c>
      <c r="I66" s="226" t="s">
        <v>176</v>
      </c>
      <c r="J66" s="142" t="s">
        <v>98</v>
      </c>
      <c r="K66" s="144" t="s">
        <v>98</v>
      </c>
      <c r="L66" s="144" t="s">
        <v>163</v>
      </c>
      <c r="M66" s="142">
        <v>2</v>
      </c>
      <c r="N66" s="142">
        <v>2</v>
      </c>
      <c r="O66" s="142">
        <v>4</v>
      </c>
      <c r="P66" s="191" t="str">
        <f t="shared" si="34"/>
        <v>B</v>
      </c>
      <c r="Q66" s="142">
        <v>10</v>
      </c>
      <c r="R66" s="142">
        <v>40</v>
      </c>
      <c r="S66" s="188" t="str">
        <f t="shared" si="35"/>
        <v>III</v>
      </c>
      <c r="T66" s="192" t="s">
        <v>126</v>
      </c>
      <c r="U66" s="227" t="s">
        <v>177</v>
      </c>
      <c r="V66" s="149">
        <v>3</v>
      </c>
      <c r="W66" s="144" t="s">
        <v>103</v>
      </c>
      <c r="X66" s="142" t="s">
        <v>104</v>
      </c>
      <c r="Y66" s="142" t="s">
        <v>104</v>
      </c>
      <c r="Z66" s="142" t="s">
        <v>104</v>
      </c>
      <c r="AA66" s="148" t="s">
        <v>165</v>
      </c>
      <c r="AB66" s="146" t="s">
        <v>178</v>
      </c>
      <c r="AC66" s="329" t="s">
        <v>166</v>
      </c>
      <c r="AD66" s="330"/>
      <c r="AE66" s="331"/>
    </row>
    <row r="67" spans="1:31" ht="219.75">
      <c r="A67" s="177" t="s">
        <v>89</v>
      </c>
      <c r="B67" s="177" t="s">
        <v>90</v>
      </c>
      <c r="C67" s="178" t="s">
        <v>91</v>
      </c>
      <c r="D67" s="178" t="s">
        <v>333</v>
      </c>
      <c r="E67" s="178" t="s">
        <v>321</v>
      </c>
      <c r="F67" s="182" t="s">
        <v>94</v>
      </c>
      <c r="G67" s="221" t="s">
        <v>334</v>
      </c>
      <c r="H67" s="228" t="s">
        <v>183</v>
      </c>
      <c r="I67" s="228" t="s">
        <v>184</v>
      </c>
      <c r="J67" s="192" t="s">
        <v>98</v>
      </c>
      <c r="K67" s="192" t="s">
        <v>185</v>
      </c>
      <c r="L67" s="192" t="s">
        <v>186</v>
      </c>
      <c r="M67" s="195">
        <v>2</v>
      </c>
      <c r="N67" s="195">
        <v>3</v>
      </c>
      <c r="O67" s="199">
        <f t="shared" ref="O67:O70" si="36">M67*N67</f>
        <v>6</v>
      </c>
      <c r="P67" s="191" t="str">
        <f t="shared" si="34"/>
        <v>M</v>
      </c>
      <c r="Q67" s="195">
        <v>25</v>
      </c>
      <c r="R67" s="199">
        <f t="shared" ref="R67:R70" si="37">O67*Q67</f>
        <v>150</v>
      </c>
      <c r="S67" s="188" t="str">
        <f t="shared" si="35"/>
        <v>II</v>
      </c>
      <c r="T67" s="192" t="s">
        <v>101</v>
      </c>
      <c r="U67" s="206" t="s">
        <v>187</v>
      </c>
      <c r="V67" s="149">
        <v>3</v>
      </c>
      <c r="W67" s="144" t="s">
        <v>103</v>
      </c>
      <c r="X67" s="192" t="s">
        <v>104</v>
      </c>
      <c r="Y67" s="192" t="s">
        <v>104</v>
      </c>
      <c r="Z67" s="192" t="s">
        <v>104</v>
      </c>
      <c r="AA67" s="194" t="s">
        <v>188</v>
      </c>
      <c r="AB67" s="192" t="s">
        <v>104</v>
      </c>
      <c r="AC67" s="329" t="s">
        <v>189</v>
      </c>
      <c r="AD67" s="330"/>
      <c r="AE67" s="331"/>
    </row>
    <row r="68" spans="1:31" ht="219.75">
      <c r="A68" s="177" t="s">
        <v>89</v>
      </c>
      <c r="B68" s="177" t="s">
        <v>90</v>
      </c>
      <c r="C68" s="178" t="s">
        <v>91</v>
      </c>
      <c r="D68" s="178" t="s">
        <v>333</v>
      </c>
      <c r="E68" s="178" t="s">
        <v>321</v>
      </c>
      <c r="F68" s="182" t="s">
        <v>94</v>
      </c>
      <c r="G68" s="221" t="s">
        <v>191</v>
      </c>
      <c r="H68" s="228" t="s">
        <v>192</v>
      </c>
      <c r="I68" s="228" t="s">
        <v>193</v>
      </c>
      <c r="J68" s="192" t="s">
        <v>98</v>
      </c>
      <c r="K68" s="192" t="s">
        <v>194</v>
      </c>
      <c r="L68" s="192" t="s">
        <v>186</v>
      </c>
      <c r="M68" s="197">
        <v>2</v>
      </c>
      <c r="N68" s="197">
        <v>3</v>
      </c>
      <c r="O68" s="187">
        <f t="shared" si="36"/>
        <v>6</v>
      </c>
      <c r="P68" s="187" t="str">
        <f t="shared" si="34"/>
        <v>M</v>
      </c>
      <c r="Q68" s="197">
        <v>25</v>
      </c>
      <c r="R68" s="184">
        <f t="shared" si="37"/>
        <v>150</v>
      </c>
      <c r="S68" s="188" t="str">
        <f t="shared" si="35"/>
        <v>II</v>
      </c>
      <c r="T68" s="189" t="s">
        <v>101</v>
      </c>
      <c r="U68" s="206" t="s">
        <v>187</v>
      </c>
      <c r="V68" s="149">
        <v>3</v>
      </c>
      <c r="W68" s="144" t="s">
        <v>103</v>
      </c>
      <c r="X68" s="192" t="s">
        <v>104</v>
      </c>
      <c r="Y68" s="192" t="s">
        <v>104</v>
      </c>
      <c r="Z68" s="192" t="s">
        <v>104</v>
      </c>
      <c r="AA68" s="194" t="s">
        <v>188</v>
      </c>
      <c r="AB68" s="192" t="s">
        <v>104</v>
      </c>
      <c r="AC68" s="329" t="s">
        <v>189</v>
      </c>
      <c r="AD68" s="330"/>
      <c r="AE68" s="331"/>
    </row>
    <row r="69" spans="1:31" ht="219.75">
      <c r="A69" s="177" t="s">
        <v>89</v>
      </c>
      <c r="B69" s="177" t="s">
        <v>90</v>
      </c>
      <c r="C69" s="178" t="s">
        <v>91</v>
      </c>
      <c r="D69" s="178" t="s">
        <v>335</v>
      </c>
      <c r="E69" s="178" t="s">
        <v>321</v>
      </c>
      <c r="F69" s="182" t="s">
        <v>94</v>
      </c>
      <c r="G69" s="221" t="s">
        <v>196</v>
      </c>
      <c r="H69" s="228" t="s">
        <v>197</v>
      </c>
      <c r="I69" s="228" t="s">
        <v>198</v>
      </c>
      <c r="J69" s="192" t="s">
        <v>98</v>
      </c>
      <c r="K69" s="192" t="s">
        <v>185</v>
      </c>
      <c r="L69" s="192" t="s">
        <v>199</v>
      </c>
      <c r="M69" s="195">
        <v>2</v>
      </c>
      <c r="N69" s="195">
        <v>3</v>
      </c>
      <c r="O69" s="191">
        <f t="shared" si="36"/>
        <v>6</v>
      </c>
      <c r="P69" s="191" t="str">
        <f t="shared" si="34"/>
        <v>M</v>
      </c>
      <c r="Q69" s="195">
        <v>25</v>
      </c>
      <c r="R69" s="199">
        <f t="shared" si="37"/>
        <v>150</v>
      </c>
      <c r="S69" s="188" t="str">
        <f t="shared" si="35"/>
        <v>II</v>
      </c>
      <c r="T69" s="192" t="s">
        <v>101</v>
      </c>
      <c r="U69" s="206" t="s">
        <v>187</v>
      </c>
      <c r="V69" s="149">
        <v>3</v>
      </c>
      <c r="W69" s="144" t="s">
        <v>103</v>
      </c>
      <c r="X69" s="192" t="s">
        <v>104</v>
      </c>
      <c r="Y69" s="192" t="s">
        <v>104</v>
      </c>
      <c r="Z69" s="189" t="s">
        <v>104</v>
      </c>
      <c r="AA69" s="194" t="s">
        <v>188</v>
      </c>
      <c r="AB69" s="192" t="s">
        <v>104</v>
      </c>
      <c r="AC69" s="329" t="s">
        <v>189</v>
      </c>
      <c r="AD69" s="330"/>
      <c r="AE69" s="331"/>
    </row>
    <row r="70" spans="1:31" ht="219.75">
      <c r="A70" s="177" t="s">
        <v>89</v>
      </c>
      <c r="B70" s="177" t="s">
        <v>90</v>
      </c>
      <c r="C70" s="178" t="s">
        <v>91</v>
      </c>
      <c r="D70" s="178" t="s">
        <v>336</v>
      </c>
      <c r="E70" s="178" t="s">
        <v>321</v>
      </c>
      <c r="F70" s="182" t="s">
        <v>121</v>
      </c>
      <c r="G70" s="221" t="s">
        <v>201</v>
      </c>
      <c r="H70" s="228" t="s">
        <v>202</v>
      </c>
      <c r="I70" s="228" t="s">
        <v>198</v>
      </c>
      <c r="J70" s="192" t="s">
        <v>98</v>
      </c>
      <c r="K70" s="192" t="s">
        <v>185</v>
      </c>
      <c r="L70" s="192" t="s">
        <v>199</v>
      </c>
      <c r="M70" s="195">
        <v>2</v>
      </c>
      <c r="N70" s="195">
        <v>3</v>
      </c>
      <c r="O70" s="191">
        <f t="shared" si="36"/>
        <v>6</v>
      </c>
      <c r="P70" s="191" t="str">
        <f t="shared" si="34"/>
        <v>M</v>
      </c>
      <c r="Q70" s="195">
        <v>25</v>
      </c>
      <c r="R70" s="199">
        <f t="shared" si="37"/>
        <v>150</v>
      </c>
      <c r="S70" s="188" t="str">
        <f t="shared" si="35"/>
        <v>II</v>
      </c>
      <c r="T70" s="192" t="s">
        <v>101</v>
      </c>
      <c r="U70" s="206" t="s">
        <v>187</v>
      </c>
      <c r="V70" s="149">
        <v>3</v>
      </c>
      <c r="W70" s="144" t="s">
        <v>103</v>
      </c>
      <c r="X70" s="192" t="s">
        <v>104</v>
      </c>
      <c r="Y70" s="192" t="s">
        <v>104</v>
      </c>
      <c r="Z70" s="192" t="s">
        <v>104</v>
      </c>
      <c r="AA70" s="194" t="s">
        <v>188</v>
      </c>
      <c r="AB70" s="192" t="s">
        <v>104</v>
      </c>
      <c r="AC70" s="329" t="s">
        <v>189</v>
      </c>
      <c r="AD70" s="330"/>
      <c r="AE70" s="331"/>
    </row>
    <row r="71" spans="1:31" ht="370.5">
      <c r="A71" s="177" t="s">
        <v>89</v>
      </c>
      <c r="B71" s="177" t="s">
        <v>90</v>
      </c>
      <c r="C71" s="178" t="s">
        <v>91</v>
      </c>
      <c r="D71" s="178" t="s">
        <v>337</v>
      </c>
      <c r="E71" s="178" t="s">
        <v>321</v>
      </c>
      <c r="F71" s="200" t="s">
        <v>94</v>
      </c>
      <c r="G71" s="221" t="s">
        <v>203</v>
      </c>
      <c r="H71" s="228" t="s">
        <v>204</v>
      </c>
      <c r="I71" s="226" t="s">
        <v>205</v>
      </c>
      <c r="J71" s="149" t="s">
        <v>98</v>
      </c>
      <c r="K71" s="146" t="s">
        <v>206</v>
      </c>
      <c r="L71" s="146" t="s">
        <v>207</v>
      </c>
      <c r="M71" s="201">
        <v>2</v>
      </c>
      <c r="N71" s="201">
        <v>3</v>
      </c>
      <c r="O71" s="202">
        <v>6</v>
      </c>
      <c r="P71" s="202" t="s">
        <v>208</v>
      </c>
      <c r="Q71" s="201">
        <v>25</v>
      </c>
      <c r="R71" s="203">
        <v>150</v>
      </c>
      <c r="S71" s="204" t="s">
        <v>209</v>
      </c>
      <c r="T71" s="205" t="s">
        <v>101</v>
      </c>
      <c r="U71" s="227" t="s">
        <v>210</v>
      </c>
      <c r="V71" s="149">
        <v>3</v>
      </c>
      <c r="W71" s="146" t="s">
        <v>103</v>
      </c>
      <c r="X71" s="206" t="s">
        <v>104</v>
      </c>
      <c r="Y71" s="206" t="s">
        <v>104</v>
      </c>
      <c r="Z71" s="206" t="s">
        <v>211</v>
      </c>
      <c r="AA71" s="243" t="s">
        <v>212</v>
      </c>
      <c r="AB71" s="206" t="s">
        <v>213</v>
      </c>
      <c r="AC71" s="326" t="s">
        <v>214</v>
      </c>
      <c r="AD71" s="327"/>
      <c r="AE71" s="328"/>
    </row>
    <row r="72" spans="1:31" ht="301.5">
      <c r="A72" s="177" t="s">
        <v>89</v>
      </c>
      <c r="B72" s="177" t="s">
        <v>90</v>
      </c>
      <c r="C72" s="178" t="s">
        <v>91</v>
      </c>
      <c r="D72" s="178" t="s">
        <v>338</v>
      </c>
      <c r="E72" s="178" t="s">
        <v>321</v>
      </c>
      <c r="F72" s="179" t="s">
        <v>94</v>
      </c>
      <c r="G72" s="221" t="s">
        <v>216</v>
      </c>
      <c r="H72" s="228" t="s">
        <v>217</v>
      </c>
      <c r="I72" s="228" t="s">
        <v>218</v>
      </c>
      <c r="J72" s="192" t="s">
        <v>98</v>
      </c>
      <c r="K72" s="144" t="s">
        <v>98</v>
      </c>
      <c r="L72" s="144" t="s">
        <v>219</v>
      </c>
      <c r="M72" s="197">
        <v>6</v>
      </c>
      <c r="N72" s="197">
        <v>3</v>
      </c>
      <c r="O72" s="187">
        <v>18</v>
      </c>
      <c r="P72" s="187" t="s">
        <v>109</v>
      </c>
      <c r="Q72" s="197">
        <v>25</v>
      </c>
      <c r="R72" s="184">
        <v>450</v>
      </c>
      <c r="S72" s="188" t="s">
        <v>209</v>
      </c>
      <c r="T72" s="189" t="s">
        <v>101</v>
      </c>
      <c r="U72" s="206" t="s">
        <v>220</v>
      </c>
      <c r="V72" s="149">
        <v>3</v>
      </c>
      <c r="W72" s="144" t="s">
        <v>103</v>
      </c>
      <c r="X72" s="192" t="s">
        <v>104</v>
      </c>
      <c r="Y72" s="192" t="s">
        <v>104</v>
      </c>
      <c r="Z72" s="192" t="s">
        <v>104</v>
      </c>
      <c r="AA72" s="243" t="s">
        <v>212</v>
      </c>
      <c r="AB72" s="192" t="s">
        <v>104</v>
      </c>
      <c r="AC72" s="342" t="s">
        <v>214</v>
      </c>
      <c r="AD72" s="343"/>
      <c r="AE72" s="344"/>
    </row>
    <row r="73" spans="1:31" ht="370.5">
      <c r="A73" s="177" t="s">
        <v>89</v>
      </c>
      <c r="B73" s="177" t="s">
        <v>90</v>
      </c>
      <c r="C73" s="178" t="s">
        <v>91</v>
      </c>
      <c r="D73" s="178" t="s">
        <v>339</v>
      </c>
      <c r="E73" s="178" t="s">
        <v>321</v>
      </c>
      <c r="F73" s="179" t="s">
        <v>121</v>
      </c>
      <c r="G73" s="221" t="s">
        <v>222</v>
      </c>
      <c r="H73" s="228" t="s">
        <v>223</v>
      </c>
      <c r="I73" s="226" t="s">
        <v>205</v>
      </c>
      <c r="J73" s="192" t="s">
        <v>98</v>
      </c>
      <c r="K73" s="144" t="s">
        <v>98</v>
      </c>
      <c r="L73" s="144" t="s">
        <v>219</v>
      </c>
      <c r="M73" s="197">
        <v>6</v>
      </c>
      <c r="N73" s="197">
        <v>3</v>
      </c>
      <c r="O73" s="187">
        <v>18</v>
      </c>
      <c r="P73" s="187" t="s">
        <v>109</v>
      </c>
      <c r="Q73" s="197">
        <v>25</v>
      </c>
      <c r="R73" s="184">
        <v>450</v>
      </c>
      <c r="S73" s="188" t="s">
        <v>209</v>
      </c>
      <c r="T73" s="189" t="s">
        <v>101</v>
      </c>
      <c r="U73" s="227" t="s">
        <v>210</v>
      </c>
      <c r="V73" s="149">
        <v>3</v>
      </c>
      <c r="W73" s="144" t="s">
        <v>103</v>
      </c>
      <c r="X73" s="192" t="s">
        <v>104</v>
      </c>
      <c r="Y73" s="192" t="s">
        <v>104</v>
      </c>
      <c r="Z73" s="192" t="s">
        <v>104</v>
      </c>
      <c r="AA73" s="243" t="s">
        <v>212</v>
      </c>
      <c r="AB73" s="192" t="s">
        <v>104</v>
      </c>
      <c r="AC73" s="352" t="s">
        <v>214</v>
      </c>
      <c r="AD73" s="347"/>
      <c r="AE73" s="348"/>
    </row>
    <row r="74" spans="1:31" ht="335.25">
      <c r="A74" s="177" t="s">
        <v>89</v>
      </c>
      <c r="B74" s="177" t="s">
        <v>90</v>
      </c>
      <c r="C74" s="178" t="s">
        <v>91</v>
      </c>
      <c r="D74" s="178" t="s">
        <v>340</v>
      </c>
      <c r="E74" s="178" t="s">
        <v>321</v>
      </c>
      <c r="F74" s="179" t="s">
        <v>94</v>
      </c>
      <c r="G74" s="221" t="s">
        <v>232</v>
      </c>
      <c r="H74" s="231" t="s">
        <v>233</v>
      </c>
      <c r="I74" s="231" t="s">
        <v>234</v>
      </c>
      <c r="J74" s="151" t="s">
        <v>98</v>
      </c>
      <c r="K74" s="151" t="s">
        <v>98</v>
      </c>
      <c r="L74" s="151" t="s">
        <v>98</v>
      </c>
      <c r="M74" s="152">
        <v>2</v>
      </c>
      <c r="N74" s="152">
        <v>3</v>
      </c>
      <c r="O74" s="152">
        <v>6</v>
      </c>
      <c r="P74" s="202" t="str">
        <f t="shared" ref="P74:P79" si="38">IF(OR(O74="",O74=0),"",IF(O74&lt;5,"B",IF(O74&lt;9,"M",IF(O74&lt;21,"A","MA"))))</f>
        <v>M</v>
      </c>
      <c r="Q74" s="152">
        <v>10</v>
      </c>
      <c r="R74" s="153">
        <f t="shared" ref="R74:R79" si="39">O74*Q74</f>
        <v>60</v>
      </c>
      <c r="S74" s="154" t="s">
        <v>229</v>
      </c>
      <c r="T74" s="155" t="s">
        <v>126</v>
      </c>
      <c r="U74" s="155" t="s">
        <v>235</v>
      </c>
      <c r="V74" s="149">
        <v>3</v>
      </c>
      <c r="W74" s="146" t="s">
        <v>103</v>
      </c>
      <c r="X74" s="151" t="s">
        <v>104</v>
      </c>
      <c r="Y74" s="151" t="s">
        <v>104</v>
      </c>
      <c r="Z74" s="151" t="s">
        <v>104</v>
      </c>
      <c r="AA74" s="150" t="s">
        <v>236</v>
      </c>
      <c r="AB74" s="244" t="s">
        <v>213</v>
      </c>
      <c r="AC74" s="325" t="s">
        <v>237</v>
      </c>
      <c r="AD74" s="325"/>
      <c r="AE74" s="325"/>
    </row>
    <row r="75" spans="1:31" ht="12.75" customHeight="1">
      <c r="A75" s="177" t="s">
        <v>89</v>
      </c>
      <c r="B75" s="177" t="s">
        <v>90</v>
      </c>
      <c r="C75" s="178" t="s">
        <v>91</v>
      </c>
      <c r="D75" s="178" t="s">
        <v>341</v>
      </c>
      <c r="E75" s="178" t="s">
        <v>321</v>
      </c>
      <c r="F75" s="179" t="s">
        <v>121</v>
      </c>
      <c r="G75" s="221" t="s">
        <v>238</v>
      </c>
      <c r="H75" s="228" t="s">
        <v>239</v>
      </c>
      <c r="I75" s="228" t="s">
        <v>240</v>
      </c>
      <c r="J75" s="192" t="s">
        <v>98</v>
      </c>
      <c r="K75" s="144" t="s">
        <v>241</v>
      </c>
      <c r="L75" s="144" t="s">
        <v>242</v>
      </c>
      <c r="M75" s="197">
        <v>6</v>
      </c>
      <c r="N75" s="197">
        <v>1</v>
      </c>
      <c r="O75" s="187">
        <f t="shared" ref="O75:O79" si="40">M75*N75</f>
        <v>6</v>
      </c>
      <c r="P75" s="187" t="str">
        <f t="shared" si="38"/>
        <v>M</v>
      </c>
      <c r="Q75" s="197">
        <v>10</v>
      </c>
      <c r="R75" s="158">
        <f t="shared" si="39"/>
        <v>60</v>
      </c>
      <c r="S75" s="188" t="str">
        <f t="shared" ref="S75:S77" si="41">IF(R75="","",IF(AND(R75&gt;=600,R75&lt;=4000),"I",IF(AND(R75&gt;=150,R75&lt;=500),"II",IF(AND(R75&gt;=40,R75&lt;=120),"III",IF(OR(R75&lt;=20,R75&gt;=0),"IV")))))</f>
        <v>III</v>
      </c>
      <c r="T75" s="189" t="s">
        <v>126</v>
      </c>
      <c r="U75" s="146" t="s">
        <v>243</v>
      </c>
      <c r="V75" s="149">
        <v>3</v>
      </c>
      <c r="W75" s="144" t="s">
        <v>103</v>
      </c>
      <c r="X75" s="192" t="s">
        <v>104</v>
      </c>
      <c r="Y75" s="192" t="s">
        <v>104</v>
      </c>
      <c r="Z75" s="144" t="s">
        <v>104</v>
      </c>
      <c r="AA75" s="148" t="s">
        <v>244</v>
      </c>
      <c r="AB75" s="142" t="s">
        <v>104</v>
      </c>
      <c r="AC75" s="329"/>
      <c r="AD75" s="330"/>
      <c r="AE75" s="331"/>
    </row>
    <row r="76" spans="1:31" ht="12.75" customHeight="1">
      <c r="A76" s="177" t="s">
        <v>89</v>
      </c>
      <c r="B76" s="177" t="s">
        <v>90</v>
      </c>
      <c r="C76" s="178" t="s">
        <v>91</v>
      </c>
      <c r="D76" s="178" t="s">
        <v>341</v>
      </c>
      <c r="E76" s="178" t="s">
        <v>321</v>
      </c>
      <c r="F76" s="179" t="s">
        <v>121</v>
      </c>
      <c r="G76" s="221" t="s">
        <v>247</v>
      </c>
      <c r="H76" s="228" t="s">
        <v>248</v>
      </c>
      <c r="I76" s="228" t="s">
        <v>249</v>
      </c>
      <c r="J76" s="192" t="s">
        <v>98</v>
      </c>
      <c r="K76" s="144" t="s">
        <v>98</v>
      </c>
      <c r="L76" s="144" t="s">
        <v>242</v>
      </c>
      <c r="M76" s="197">
        <v>6</v>
      </c>
      <c r="N76" s="197">
        <v>1</v>
      </c>
      <c r="O76" s="187">
        <f t="shared" si="40"/>
        <v>6</v>
      </c>
      <c r="P76" s="187" t="str">
        <f t="shared" si="38"/>
        <v>M</v>
      </c>
      <c r="Q76" s="197">
        <v>10</v>
      </c>
      <c r="R76" s="158">
        <f t="shared" si="39"/>
        <v>60</v>
      </c>
      <c r="S76" s="188" t="str">
        <f t="shared" si="41"/>
        <v>III</v>
      </c>
      <c r="T76" s="189" t="s">
        <v>126</v>
      </c>
      <c r="U76" s="146" t="s">
        <v>250</v>
      </c>
      <c r="V76" s="149">
        <v>3</v>
      </c>
      <c r="W76" s="144" t="s">
        <v>103</v>
      </c>
      <c r="X76" s="192" t="s">
        <v>104</v>
      </c>
      <c r="Y76" s="192" t="s">
        <v>104</v>
      </c>
      <c r="Z76" s="144" t="s">
        <v>104</v>
      </c>
      <c r="AA76" s="148" t="s">
        <v>251</v>
      </c>
      <c r="AB76" s="142" t="s">
        <v>104</v>
      </c>
      <c r="AC76" s="349" t="s">
        <v>252</v>
      </c>
      <c r="AD76" s="350"/>
      <c r="AE76" s="351"/>
    </row>
    <row r="77" spans="1:31" ht="409.6">
      <c r="A77" s="177" t="s">
        <v>89</v>
      </c>
      <c r="B77" s="177" t="s">
        <v>90</v>
      </c>
      <c r="C77" s="178" t="s">
        <v>91</v>
      </c>
      <c r="D77" s="178" t="s">
        <v>342</v>
      </c>
      <c r="E77" s="178" t="s">
        <v>321</v>
      </c>
      <c r="F77" s="179" t="s">
        <v>94</v>
      </c>
      <c r="G77" s="221" t="s">
        <v>253</v>
      </c>
      <c r="H77" s="228" t="s">
        <v>254</v>
      </c>
      <c r="I77" s="226" t="s">
        <v>255</v>
      </c>
      <c r="J77" s="186" t="s">
        <v>256</v>
      </c>
      <c r="K77" s="186" t="s">
        <v>257</v>
      </c>
      <c r="L77" s="144" t="s">
        <v>258</v>
      </c>
      <c r="M77" s="197">
        <v>10</v>
      </c>
      <c r="N77" s="197">
        <v>3</v>
      </c>
      <c r="O77" s="187">
        <f t="shared" si="40"/>
        <v>30</v>
      </c>
      <c r="P77" s="187" t="str">
        <f t="shared" si="38"/>
        <v>MA</v>
      </c>
      <c r="Q77" s="197">
        <v>25</v>
      </c>
      <c r="R77" s="158">
        <f t="shared" si="39"/>
        <v>750</v>
      </c>
      <c r="S77" s="188" t="str">
        <f t="shared" si="41"/>
        <v>I</v>
      </c>
      <c r="T77" s="189" t="s">
        <v>101</v>
      </c>
      <c r="U77" s="146" t="s">
        <v>259</v>
      </c>
      <c r="V77" s="149">
        <v>3</v>
      </c>
      <c r="W77" s="144" t="s">
        <v>103</v>
      </c>
      <c r="X77" s="142" t="s">
        <v>104</v>
      </c>
      <c r="Y77" s="142" t="s">
        <v>104</v>
      </c>
      <c r="Z77" s="142" t="s">
        <v>104</v>
      </c>
      <c r="AA77" s="148" t="s">
        <v>260</v>
      </c>
      <c r="AB77" s="192" t="s">
        <v>104</v>
      </c>
      <c r="AC77" s="332" t="s">
        <v>261</v>
      </c>
      <c r="AD77" s="333"/>
      <c r="AE77" s="334"/>
    </row>
    <row r="78" spans="1:31" ht="301.5">
      <c r="A78" s="177" t="s">
        <v>89</v>
      </c>
      <c r="B78" s="177" t="s">
        <v>90</v>
      </c>
      <c r="C78" s="178" t="s">
        <v>91</v>
      </c>
      <c r="D78" s="178" t="s">
        <v>342</v>
      </c>
      <c r="E78" s="178" t="s">
        <v>321</v>
      </c>
      <c r="F78" s="179" t="s">
        <v>94</v>
      </c>
      <c r="G78" s="221" t="s">
        <v>263</v>
      </c>
      <c r="H78" s="231" t="s">
        <v>264</v>
      </c>
      <c r="I78" s="231" t="s">
        <v>265</v>
      </c>
      <c r="J78" s="157" t="s">
        <v>266</v>
      </c>
      <c r="K78" s="157" t="s">
        <v>98</v>
      </c>
      <c r="L78" s="157" t="s">
        <v>98</v>
      </c>
      <c r="M78" s="159">
        <v>2</v>
      </c>
      <c r="N78" s="159">
        <v>3</v>
      </c>
      <c r="O78" s="149">
        <f t="shared" si="40"/>
        <v>6</v>
      </c>
      <c r="P78" s="187" t="str">
        <f t="shared" si="38"/>
        <v>M</v>
      </c>
      <c r="Q78" s="159">
        <v>10</v>
      </c>
      <c r="R78" s="158">
        <f t="shared" si="39"/>
        <v>60</v>
      </c>
      <c r="S78" s="160" t="s">
        <v>229</v>
      </c>
      <c r="T78" s="156" t="s">
        <v>126</v>
      </c>
      <c r="U78" s="155" t="s">
        <v>267</v>
      </c>
      <c r="V78" s="149">
        <v>3</v>
      </c>
      <c r="W78" s="146" t="s">
        <v>103</v>
      </c>
      <c r="X78" s="157" t="s">
        <v>104</v>
      </c>
      <c r="Y78" s="157" t="s">
        <v>104</v>
      </c>
      <c r="Z78" s="157" t="s">
        <v>104</v>
      </c>
      <c r="AA78" s="247" t="s">
        <v>236</v>
      </c>
      <c r="AB78" s="142" t="s">
        <v>104</v>
      </c>
      <c r="AC78" s="324" t="s">
        <v>268</v>
      </c>
      <c r="AD78" s="324"/>
      <c r="AE78" s="324"/>
    </row>
    <row r="79" spans="1:31" ht="381.75">
      <c r="A79" s="177" t="s">
        <v>89</v>
      </c>
      <c r="B79" s="177" t="s">
        <v>90</v>
      </c>
      <c r="C79" s="178" t="s">
        <v>91</v>
      </c>
      <c r="D79" s="178" t="s">
        <v>328</v>
      </c>
      <c r="E79" s="178" t="s">
        <v>321</v>
      </c>
      <c r="F79" s="179" t="s">
        <v>121</v>
      </c>
      <c r="G79" s="221" t="s">
        <v>343</v>
      </c>
      <c r="H79" s="228" t="s">
        <v>270</v>
      </c>
      <c r="I79" s="226" t="s">
        <v>271</v>
      </c>
      <c r="J79" s="142" t="s">
        <v>98</v>
      </c>
      <c r="K79" s="186" t="s">
        <v>272</v>
      </c>
      <c r="L79" s="193" t="s">
        <v>273</v>
      </c>
      <c r="M79" s="197">
        <v>6</v>
      </c>
      <c r="N79" s="197">
        <v>3</v>
      </c>
      <c r="O79" s="187">
        <f t="shared" si="40"/>
        <v>18</v>
      </c>
      <c r="P79" s="187" t="str">
        <f t="shared" si="38"/>
        <v>A</v>
      </c>
      <c r="Q79" s="197">
        <v>25</v>
      </c>
      <c r="R79" s="158">
        <f t="shared" si="39"/>
        <v>450</v>
      </c>
      <c r="S79" s="188" t="str">
        <f>IF(R79="","",IF(AND(R79&gt;=600,R79&lt;=4000),"I",IF(AND(R79&gt;=150,R79&lt;=500),"II",IF(AND(R79&gt;=40,R79&lt;=120),"III",IF(OR(R79&lt;=20,R79&gt;=0),"IV")))))</f>
        <v>II</v>
      </c>
      <c r="T79" s="189" t="s">
        <v>101</v>
      </c>
      <c r="U79" s="227" t="s">
        <v>274</v>
      </c>
      <c r="V79" s="149">
        <v>3</v>
      </c>
      <c r="W79" s="144" t="s">
        <v>103</v>
      </c>
      <c r="X79" s="142" t="s">
        <v>104</v>
      </c>
      <c r="Y79" s="142" t="s">
        <v>104</v>
      </c>
      <c r="Z79" s="142" t="s">
        <v>104</v>
      </c>
      <c r="AA79" s="186" t="s">
        <v>275</v>
      </c>
      <c r="AB79" s="244" t="s">
        <v>213</v>
      </c>
      <c r="AC79" s="325" t="s">
        <v>276</v>
      </c>
      <c r="AD79" s="325"/>
      <c r="AE79" s="325"/>
    </row>
    <row r="80" spans="1:31" ht="409.6">
      <c r="A80" s="177" t="s">
        <v>89</v>
      </c>
      <c r="B80" s="177" t="s">
        <v>90</v>
      </c>
      <c r="C80" s="178" t="s">
        <v>91</v>
      </c>
      <c r="D80" s="178" t="s">
        <v>328</v>
      </c>
      <c r="E80" s="178" t="s">
        <v>321</v>
      </c>
      <c r="F80" s="179" t="s">
        <v>121</v>
      </c>
      <c r="G80" s="221" t="s">
        <v>277</v>
      </c>
      <c r="H80" s="231" t="s">
        <v>278</v>
      </c>
      <c r="I80" s="231" t="s">
        <v>279</v>
      </c>
      <c r="J80" s="157" t="s">
        <v>98</v>
      </c>
      <c r="K80" s="157" t="s">
        <v>98</v>
      </c>
      <c r="L80" s="157" t="s">
        <v>98</v>
      </c>
      <c r="M80" s="159">
        <v>2</v>
      </c>
      <c r="N80" s="159">
        <v>3</v>
      </c>
      <c r="O80" s="142">
        <v>6</v>
      </c>
      <c r="P80" s="187" t="s">
        <v>208</v>
      </c>
      <c r="Q80" s="159">
        <v>10</v>
      </c>
      <c r="R80" s="158">
        <v>60</v>
      </c>
      <c r="S80" s="188" t="str">
        <f t="shared" ref="S80:S87" si="42">IF(R80="","",IF(AND(R80&gt;=600,R80&lt;=4000),"I",IF(AND(R80&gt;=150,R80&lt;=500),"II",IF(AND(R80&gt;=40,R80&lt;=120),"III",IF(OR(R80&lt;=20,R80&gt;=0),"IV")))))</f>
        <v>III</v>
      </c>
      <c r="T80" s="156" t="s">
        <v>126</v>
      </c>
      <c r="U80" s="155" t="s">
        <v>280</v>
      </c>
      <c r="V80" s="149">
        <v>3</v>
      </c>
      <c r="W80" s="144" t="s">
        <v>103</v>
      </c>
      <c r="X80" s="157" t="s">
        <v>104</v>
      </c>
      <c r="Y80" s="157" t="s">
        <v>104</v>
      </c>
      <c r="Z80" s="157" t="s">
        <v>104</v>
      </c>
      <c r="AA80" s="151" t="s">
        <v>281</v>
      </c>
      <c r="AB80" s="142" t="s">
        <v>104</v>
      </c>
      <c r="AC80" s="329"/>
      <c r="AD80" s="330"/>
      <c r="AE80" s="331"/>
    </row>
    <row r="81" spans="1:31" ht="409.6">
      <c r="A81" s="177" t="s">
        <v>89</v>
      </c>
      <c r="B81" s="177" t="s">
        <v>90</v>
      </c>
      <c r="C81" s="178" t="s">
        <v>91</v>
      </c>
      <c r="D81" s="178" t="s">
        <v>328</v>
      </c>
      <c r="E81" s="178" t="s">
        <v>321</v>
      </c>
      <c r="F81" s="179" t="s">
        <v>121</v>
      </c>
      <c r="G81" s="221" t="s">
        <v>282</v>
      </c>
      <c r="H81" s="228" t="s">
        <v>283</v>
      </c>
      <c r="I81" s="226" t="s">
        <v>284</v>
      </c>
      <c r="J81" s="186" t="s">
        <v>98</v>
      </c>
      <c r="K81" s="186" t="s">
        <v>98</v>
      </c>
      <c r="L81" s="148" t="s">
        <v>98</v>
      </c>
      <c r="M81" s="197">
        <v>2</v>
      </c>
      <c r="N81" s="197">
        <v>3</v>
      </c>
      <c r="O81" s="187">
        <v>4</v>
      </c>
      <c r="P81" s="187" t="s">
        <v>228</v>
      </c>
      <c r="Q81" s="197">
        <v>25</v>
      </c>
      <c r="R81" s="158">
        <v>100</v>
      </c>
      <c r="S81" s="188" t="str">
        <f t="shared" si="42"/>
        <v>III</v>
      </c>
      <c r="T81" s="189" t="s">
        <v>126</v>
      </c>
      <c r="U81" s="155" t="s">
        <v>280</v>
      </c>
      <c r="V81" s="149">
        <v>3</v>
      </c>
      <c r="W81" s="144" t="s">
        <v>103</v>
      </c>
      <c r="X81" s="142" t="s">
        <v>104</v>
      </c>
      <c r="Y81" s="142" t="s">
        <v>104</v>
      </c>
      <c r="Z81" s="144" t="s">
        <v>104</v>
      </c>
      <c r="AA81" s="151" t="s">
        <v>281</v>
      </c>
      <c r="AB81" s="142" t="s">
        <v>104</v>
      </c>
      <c r="AC81" s="326" t="s">
        <v>285</v>
      </c>
      <c r="AD81" s="327"/>
      <c r="AE81" s="328"/>
    </row>
    <row r="82" spans="1:31" ht="312.75">
      <c r="A82" s="177" t="s">
        <v>89</v>
      </c>
      <c r="B82" s="177" t="s">
        <v>90</v>
      </c>
      <c r="C82" s="178" t="s">
        <v>91</v>
      </c>
      <c r="D82" s="178" t="s">
        <v>328</v>
      </c>
      <c r="E82" s="178" t="s">
        <v>321</v>
      </c>
      <c r="F82" s="179" t="s">
        <v>121</v>
      </c>
      <c r="G82" s="221" t="s">
        <v>287</v>
      </c>
      <c r="H82" s="228" t="s">
        <v>288</v>
      </c>
      <c r="I82" s="226" t="s">
        <v>289</v>
      </c>
      <c r="J82" s="142" t="s">
        <v>98</v>
      </c>
      <c r="K82" s="186" t="s">
        <v>290</v>
      </c>
      <c r="L82" s="142" t="s">
        <v>98</v>
      </c>
      <c r="M82" s="195">
        <v>6</v>
      </c>
      <c r="N82" s="195">
        <v>3</v>
      </c>
      <c r="O82" s="191">
        <f t="shared" ref="O82" si="43">M82*N82</f>
        <v>18</v>
      </c>
      <c r="P82" s="191" t="str">
        <f t="shared" ref="P82" si="44">IF(OR(O82="",O82=0),"",IF(O82&lt;5,"B",IF(O82&lt;9,"M",IF(O82&lt;21,"A","MA"))))</f>
        <v>A</v>
      </c>
      <c r="Q82" s="195">
        <v>25</v>
      </c>
      <c r="R82" s="161">
        <f t="shared" ref="R82" si="45">O82*Q82</f>
        <v>450</v>
      </c>
      <c r="S82" s="188" t="str">
        <f t="shared" si="42"/>
        <v>II</v>
      </c>
      <c r="T82" s="192" t="s">
        <v>101</v>
      </c>
      <c r="U82" s="190" t="s">
        <v>291</v>
      </c>
      <c r="V82" s="149">
        <v>3</v>
      </c>
      <c r="W82" s="144" t="s">
        <v>103</v>
      </c>
      <c r="X82" s="142" t="s">
        <v>104</v>
      </c>
      <c r="Y82" s="142" t="s">
        <v>104</v>
      </c>
      <c r="Z82" s="142" t="s">
        <v>104</v>
      </c>
      <c r="AA82" s="243" t="s">
        <v>292</v>
      </c>
      <c r="AB82" s="142" t="s">
        <v>104</v>
      </c>
      <c r="AC82" s="326" t="s">
        <v>293</v>
      </c>
      <c r="AD82" s="327"/>
      <c r="AE82" s="328"/>
    </row>
    <row r="83" spans="1:31" ht="409.6">
      <c r="A83" s="177" t="s">
        <v>89</v>
      </c>
      <c r="B83" s="177" t="s">
        <v>90</v>
      </c>
      <c r="C83" s="178" t="s">
        <v>91</v>
      </c>
      <c r="D83" s="178" t="s">
        <v>294</v>
      </c>
      <c r="E83" s="178" t="s">
        <v>321</v>
      </c>
      <c r="F83" s="179" t="s">
        <v>121</v>
      </c>
      <c r="G83" s="221" t="s">
        <v>225</v>
      </c>
      <c r="H83" s="230" t="s">
        <v>226</v>
      </c>
      <c r="I83" s="226" t="s">
        <v>227</v>
      </c>
      <c r="J83" s="142" t="s">
        <v>98</v>
      </c>
      <c r="K83" s="144" t="s">
        <v>98</v>
      </c>
      <c r="L83" s="144" t="s">
        <v>207</v>
      </c>
      <c r="M83" s="142">
        <v>2</v>
      </c>
      <c r="N83" s="142">
        <v>2</v>
      </c>
      <c r="O83" s="142">
        <v>4</v>
      </c>
      <c r="P83" s="187" t="s">
        <v>228</v>
      </c>
      <c r="Q83" s="142">
        <v>25</v>
      </c>
      <c r="R83" s="142">
        <v>100</v>
      </c>
      <c r="S83" s="188" t="str">
        <f t="shared" si="42"/>
        <v>III</v>
      </c>
      <c r="T83" s="189" t="s">
        <v>126</v>
      </c>
      <c r="U83" s="227" t="s">
        <v>230</v>
      </c>
      <c r="V83" s="149">
        <v>3</v>
      </c>
      <c r="W83" s="144" t="s">
        <v>103</v>
      </c>
      <c r="X83" s="142" t="s">
        <v>104</v>
      </c>
      <c r="Y83" s="144" t="s">
        <v>104</v>
      </c>
      <c r="Z83" s="142" t="s">
        <v>104</v>
      </c>
      <c r="AA83" s="243" t="s">
        <v>231</v>
      </c>
      <c r="AB83" s="192" t="s">
        <v>104</v>
      </c>
      <c r="AC83" s="326" t="s">
        <v>214</v>
      </c>
      <c r="AD83" s="327"/>
      <c r="AE83" s="328"/>
    </row>
    <row r="84" spans="1:31" ht="409.6">
      <c r="A84" s="177" t="s">
        <v>89</v>
      </c>
      <c r="B84" s="177" t="s">
        <v>90</v>
      </c>
      <c r="C84" s="178" t="s">
        <v>91</v>
      </c>
      <c r="D84" s="178" t="s">
        <v>294</v>
      </c>
      <c r="E84" s="178" t="s">
        <v>321</v>
      </c>
      <c r="F84" s="179" t="s">
        <v>121</v>
      </c>
      <c r="G84" s="221" t="s">
        <v>295</v>
      </c>
      <c r="H84" s="222" t="s">
        <v>296</v>
      </c>
      <c r="I84" s="228" t="s">
        <v>124</v>
      </c>
      <c r="J84" s="192" t="s">
        <v>98</v>
      </c>
      <c r="K84" s="192" t="s">
        <v>98</v>
      </c>
      <c r="L84" s="192" t="s">
        <v>98</v>
      </c>
      <c r="M84" s="197">
        <v>2</v>
      </c>
      <c r="N84" s="197">
        <v>3</v>
      </c>
      <c r="O84" s="187">
        <v>6</v>
      </c>
      <c r="P84" s="187" t="s">
        <v>208</v>
      </c>
      <c r="Q84" s="197">
        <v>10</v>
      </c>
      <c r="R84" s="187">
        <v>60</v>
      </c>
      <c r="S84" s="188" t="str">
        <f t="shared" si="42"/>
        <v>III</v>
      </c>
      <c r="T84" s="189" t="s">
        <v>126</v>
      </c>
      <c r="U84" s="206" t="s">
        <v>127</v>
      </c>
      <c r="V84" s="149">
        <v>3</v>
      </c>
      <c r="W84" s="192" t="s">
        <v>103</v>
      </c>
      <c r="X84" s="192" t="s">
        <v>104</v>
      </c>
      <c r="Y84" s="192" t="s">
        <v>104</v>
      </c>
      <c r="Z84" s="192" t="s">
        <v>104</v>
      </c>
      <c r="AA84" s="196" t="s">
        <v>128</v>
      </c>
      <c r="AB84" s="192" t="s">
        <v>104</v>
      </c>
      <c r="AC84" s="345" t="s">
        <v>129</v>
      </c>
      <c r="AD84" s="345"/>
      <c r="AE84" s="345"/>
    </row>
    <row r="85" spans="1:31" ht="12.75" customHeight="1">
      <c r="A85" s="177" t="s">
        <v>89</v>
      </c>
      <c r="B85" s="177" t="s">
        <v>90</v>
      </c>
      <c r="C85" s="178" t="s">
        <v>91</v>
      </c>
      <c r="D85" s="178" t="s">
        <v>294</v>
      </c>
      <c r="E85" s="178" t="s">
        <v>321</v>
      </c>
      <c r="F85" s="179" t="s">
        <v>121</v>
      </c>
      <c r="G85" s="221" t="s">
        <v>297</v>
      </c>
      <c r="H85" s="228" t="s">
        <v>131</v>
      </c>
      <c r="I85" s="228" t="s">
        <v>132</v>
      </c>
      <c r="J85" s="192" t="s">
        <v>98</v>
      </c>
      <c r="K85" s="192" t="s">
        <v>98</v>
      </c>
      <c r="L85" s="192" t="s">
        <v>298</v>
      </c>
      <c r="M85" s="197">
        <v>2</v>
      </c>
      <c r="N85" s="197">
        <v>3</v>
      </c>
      <c r="O85" s="187">
        <v>6</v>
      </c>
      <c r="P85" s="187" t="s">
        <v>208</v>
      </c>
      <c r="Q85" s="197">
        <v>10</v>
      </c>
      <c r="R85" s="187">
        <v>60</v>
      </c>
      <c r="S85" s="188" t="str">
        <f t="shared" si="42"/>
        <v>III</v>
      </c>
      <c r="T85" s="189" t="s">
        <v>126</v>
      </c>
      <c r="U85" s="206" t="s">
        <v>135</v>
      </c>
      <c r="V85" s="149">
        <v>3</v>
      </c>
      <c r="W85" s="144" t="s">
        <v>103</v>
      </c>
      <c r="X85" s="192" t="s">
        <v>104</v>
      </c>
      <c r="Y85" s="192" t="s">
        <v>104</v>
      </c>
      <c r="Z85" s="192" t="s">
        <v>104</v>
      </c>
      <c r="AA85" s="196" t="s">
        <v>137</v>
      </c>
      <c r="AB85" s="192" t="s">
        <v>104</v>
      </c>
      <c r="AC85" s="325" t="s">
        <v>129</v>
      </c>
      <c r="AD85" s="325"/>
      <c r="AE85" s="325"/>
    </row>
    <row r="86" spans="1:31" ht="266.25">
      <c r="A86" s="177" t="s">
        <v>89</v>
      </c>
      <c r="B86" s="177" t="s">
        <v>90</v>
      </c>
      <c r="C86" s="178" t="s">
        <v>91</v>
      </c>
      <c r="D86" s="178" t="s">
        <v>294</v>
      </c>
      <c r="E86" s="178" t="s">
        <v>321</v>
      </c>
      <c r="F86" s="179" t="s">
        <v>299</v>
      </c>
      <c r="G86" s="221" t="s">
        <v>300</v>
      </c>
      <c r="H86" s="223" t="s">
        <v>148</v>
      </c>
      <c r="I86" s="223" t="s">
        <v>149</v>
      </c>
      <c r="J86" s="182" t="s">
        <v>98</v>
      </c>
      <c r="K86" s="182" t="s">
        <v>98</v>
      </c>
      <c r="L86" s="182" t="s">
        <v>301</v>
      </c>
      <c r="M86" s="183">
        <v>2</v>
      </c>
      <c r="N86" s="183">
        <v>3</v>
      </c>
      <c r="O86" s="184">
        <v>6</v>
      </c>
      <c r="P86" s="184" t="s">
        <v>208</v>
      </c>
      <c r="Q86" s="183">
        <v>25</v>
      </c>
      <c r="R86" s="184">
        <v>150</v>
      </c>
      <c r="S86" s="188" t="str">
        <f t="shared" si="42"/>
        <v>II</v>
      </c>
      <c r="T86" s="189" t="s">
        <v>101</v>
      </c>
      <c r="U86" s="224" t="s">
        <v>151</v>
      </c>
      <c r="V86" s="149">
        <v>3</v>
      </c>
      <c r="W86" s="144" t="s">
        <v>103</v>
      </c>
      <c r="X86" s="182" t="s">
        <v>104</v>
      </c>
      <c r="Y86" s="182" t="s">
        <v>104</v>
      </c>
      <c r="Z86" s="182" t="s">
        <v>104</v>
      </c>
      <c r="AA86" s="200" t="s">
        <v>302</v>
      </c>
      <c r="AB86" s="182" t="s">
        <v>303</v>
      </c>
      <c r="AC86" s="325" t="s">
        <v>129</v>
      </c>
      <c r="AD86" s="325"/>
      <c r="AE86" s="325"/>
    </row>
    <row r="87" spans="1:31" ht="150.75">
      <c r="A87" s="177" t="s">
        <v>89</v>
      </c>
      <c r="B87" s="177" t="s">
        <v>90</v>
      </c>
      <c r="C87" s="178" t="s">
        <v>91</v>
      </c>
      <c r="D87" s="178" t="s">
        <v>294</v>
      </c>
      <c r="E87" s="178" t="s">
        <v>321</v>
      </c>
      <c r="F87" s="179" t="s">
        <v>121</v>
      </c>
      <c r="G87" s="221" t="s">
        <v>304</v>
      </c>
      <c r="H87" s="223" t="s">
        <v>305</v>
      </c>
      <c r="I87" s="226" t="s">
        <v>306</v>
      </c>
      <c r="J87" s="142" t="s">
        <v>98</v>
      </c>
      <c r="K87" s="142" t="s">
        <v>98</v>
      </c>
      <c r="L87" s="142" t="s">
        <v>98</v>
      </c>
      <c r="M87" s="142">
        <v>2</v>
      </c>
      <c r="N87" s="142">
        <v>2</v>
      </c>
      <c r="O87" s="184">
        <v>4</v>
      </c>
      <c r="P87" s="187" t="s">
        <v>228</v>
      </c>
      <c r="Q87" s="142">
        <v>10</v>
      </c>
      <c r="R87" s="184">
        <v>40</v>
      </c>
      <c r="S87" s="188" t="str">
        <f t="shared" si="42"/>
        <v>III</v>
      </c>
      <c r="T87" s="189" t="s">
        <v>126</v>
      </c>
      <c r="U87" s="227" t="s">
        <v>307</v>
      </c>
      <c r="V87" s="149">
        <v>3</v>
      </c>
      <c r="W87" s="144" t="s">
        <v>103</v>
      </c>
      <c r="X87" s="142" t="s">
        <v>104</v>
      </c>
      <c r="Y87" s="142" t="s">
        <v>104</v>
      </c>
      <c r="Z87" s="142" t="s">
        <v>104</v>
      </c>
      <c r="AA87" s="148" t="s">
        <v>165</v>
      </c>
      <c r="AB87" s="192" t="s">
        <v>104</v>
      </c>
      <c r="AC87" s="329" t="s">
        <v>166</v>
      </c>
      <c r="AD87" s="330"/>
      <c r="AE87" s="331"/>
    </row>
    <row r="88" spans="1:31" ht="127.5">
      <c r="A88" s="177" t="s">
        <v>89</v>
      </c>
      <c r="B88" s="177" t="s">
        <v>90</v>
      </c>
      <c r="C88" s="178" t="s">
        <v>91</v>
      </c>
      <c r="D88" s="178" t="s">
        <v>294</v>
      </c>
      <c r="E88" s="178" t="s">
        <v>321</v>
      </c>
      <c r="F88" s="179" t="s">
        <v>121</v>
      </c>
      <c r="G88" s="221" t="s">
        <v>344</v>
      </c>
      <c r="H88" s="226" t="s">
        <v>309</v>
      </c>
      <c r="I88" s="226" t="s">
        <v>310</v>
      </c>
      <c r="J88" s="142" t="s">
        <v>98</v>
      </c>
      <c r="K88" s="144" t="s">
        <v>311</v>
      </c>
      <c r="L88" s="144" t="s">
        <v>311</v>
      </c>
      <c r="M88" s="142">
        <v>6</v>
      </c>
      <c r="N88" s="142">
        <v>2</v>
      </c>
      <c r="O88" s="142">
        <v>12</v>
      </c>
      <c r="P88" s="187" t="s">
        <v>109</v>
      </c>
      <c r="Q88" s="145">
        <v>25</v>
      </c>
      <c r="R88" s="158">
        <v>300</v>
      </c>
      <c r="S88" s="188" t="str">
        <f>IF(R88="","",IF(AND(R88&gt;=600,R88&lt;=4000),"I",IF(AND(R88&gt;=150,R88&lt;=500),"II",IF(AND(R88&gt;=40,R88&lt;=120),"III",IF(OR(R88&lt;=20,R88&gt;=0),"IV")))))</f>
        <v>II</v>
      </c>
      <c r="T88" s="189" t="s">
        <v>101</v>
      </c>
      <c r="U88" s="146" t="s">
        <v>312</v>
      </c>
      <c r="V88" s="149">
        <v>3</v>
      </c>
      <c r="W88" s="144" t="s">
        <v>103</v>
      </c>
      <c r="X88" s="142" t="s">
        <v>104</v>
      </c>
      <c r="Y88" s="142" t="s">
        <v>104</v>
      </c>
      <c r="Z88" s="144" t="s">
        <v>104</v>
      </c>
      <c r="AA88" s="186" t="s">
        <v>313</v>
      </c>
      <c r="AB88" s="142" t="s">
        <v>104</v>
      </c>
      <c r="AC88" s="325" t="s">
        <v>314</v>
      </c>
      <c r="AD88" s="325"/>
      <c r="AE88" s="325"/>
    </row>
    <row r="89" spans="1:31" ht="219.75">
      <c r="A89" s="177" t="s">
        <v>89</v>
      </c>
      <c r="B89" s="177" t="s">
        <v>90</v>
      </c>
      <c r="C89" s="178" t="s">
        <v>91</v>
      </c>
      <c r="D89" s="178" t="s">
        <v>345</v>
      </c>
      <c r="E89" s="178" t="s">
        <v>321</v>
      </c>
      <c r="F89" s="179" t="s">
        <v>121</v>
      </c>
      <c r="G89" s="221" t="s">
        <v>315</v>
      </c>
      <c r="H89" s="226" t="s">
        <v>316</v>
      </c>
      <c r="I89" s="226" t="s">
        <v>317</v>
      </c>
      <c r="J89" s="149" t="s">
        <v>98</v>
      </c>
      <c r="K89" s="146" t="s">
        <v>318</v>
      </c>
      <c r="L89" s="146" t="s">
        <v>319</v>
      </c>
      <c r="M89" s="149">
        <v>6</v>
      </c>
      <c r="N89" s="149">
        <v>2</v>
      </c>
      <c r="O89" s="149">
        <f t="shared" ref="O89:O90" si="46">M89*N89</f>
        <v>12</v>
      </c>
      <c r="P89" s="187" t="str">
        <f t="shared" ref="P89:P90" si="47">IF(OR(O89="",O89=0),"",IF(O89&lt;5,"B",IF(O89&lt;9,"M",IF(O89&lt;21,"A","MA"))))</f>
        <v>A</v>
      </c>
      <c r="Q89" s="147">
        <v>25</v>
      </c>
      <c r="R89" s="158">
        <f t="shared" ref="R89:R90" si="48">O89*Q89</f>
        <v>300</v>
      </c>
      <c r="S89" s="188" t="str">
        <f t="shared" ref="S89:S93" si="49">IF(R89="","",IF(AND(R89&gt;=600,R89&lt;=4000),"I",IF(AND(R89&gt;=150,R89&lt;=500),"II",IF(AND(R89&gt;=40,R89&lt;=120),"III",IF(OR(R89&lt;=20,R89&gt;=0),"IV")))))</f>
        <v>II</v>
      </c>
      <c r="T89" s="189" t="s">
        <v>101</v>
      </c>
      <c r="U89" s="146" t="s">
        <v>312</v>
      </c>
      <c r="V89" s="149">
        <v>3</v>
      </c>
      <c r="W89" s="146" t="s">
        <v>103</v>
      </c>
      <c r="X89" s="149" t="s">
        <v>104</v>
      </c>
      <c r="Y89" s="149" t="s">
        <v>104</v>
      </c>
      <c r="Z89" s="149" t="s">
        <v>104</v>
      </c>
      <c r="AA89" s="186" t="s">
        <v>313</v>
      </c>
      <c r="AB89" s="149" t="s">
        <v>104</v>
      </c>
      <c r="AC89" s="325" t="s">
        <v>314</v>
      </c>
      <c r="AD89" s="325"/>
      <c r="AE89" s="325"/>
    </row>
    <row r="90" spans="1:31" ht="370.5">
      <c r="A90" s="177" t="s">
        <v>89</v>
      </c>
      <c r="B90" s="177" t="s">
        <v>90</v>
      </c>
      <c r="C90" s="178" t="s">
        <v>91</v>
      </c>
      <c r="D90" s="178" t="s">
        <v>346</v>
      </c>
      <c r="E90" s="178" t="s">
        <v>347</v>
      </c>
      <c r="F90" s="179" t="s">
        <v>94</v>
      </c>
      <c r="G90" s="221" t="s">
        <v>95</v>
      </c>
      <c r="H90" s="222" t="s">
        <v>96</v>
      </c>
      <c r="I90" s="223" t="s">
        <v>97</v>
      </c>
      <c r="J90" s="182" t="s">
        <v>98</v>
      </c>
      <c r="K90" s="182" t="s">
        <v>99</v>
      </c>
      <c r="L90" s="182" t="s">
        <v>100</v>
      </c>
      <c r="M90" s="183">
        <v>6</v>
      </c>
      <c r="N90" s="183">
        <v>3</v>
      </c>
      <c r="O90" s="184">
        <f t="shared" si="46"/>
        <v>18</v>
      </c>
      <c r="P90" s="184" t="str">
        <f t="shared" si="47"/>
        <v>A</v>
      </c>
      <c r="Q90" s="183">
        <v>25</v>
      </c>
      <c r="R90" s="184">
        <f t="shared" si="48"/>
        <v>450</v>
      </c>
      <c r="S90" s="185" t="str">
        <f t="shared" si="49"/>
        <v>II</v>
      </c>
      <c r="T90" s="179" t="s">
        <v>101</v>
      </c>
      <c r="U90" s="224" t="s">
        <v>102</v>
      </c>
      <c r="V90" s="149">
        <v>1</v>
      </c>
      <c r="W90" s="182" t="s">
        <v>103</v>
      </c>
      <c r="X90" s="182" t="s">
        <v>104</v>
      </c>
      <c r="Y90" s="182" t="s">
        <v>104</v>
      </c>
      <c r="Z90" s="182" t="s">
        <v>104</v>
      </c>
      <c r="AA90" s="242" t="s">
        <v>105</v>
      </c>
      <c r="AB90" s="182" t="s">
        <v>106</v>
      </c>
      <c r="AC90" s="342" t="s">
        <v>107</v>
      </c>
      <c r="AD90" s="343"/>
      <c r="AE90" s="344"/>
    </row>
    <row r="91" spans="1:31" ht="370.5">
      <c r="A91" s="177" t="s">
        <v>89</v>
      </c>
      <c r="B91" s="177" t="s">
        <v>90</v>
      </c>
      <c r="C91" s="178" t="s">
        <v>91</v>
      </c>
      <c r="D91" s="178" t="s">
        <v>346</v>
      </c>
      <c r="E91" s="178" t="s">
        <v>347</v>
      </c>
      <c r="F91" s="182" t="s">
        <v>94</v>
      </c>
      <c r="G91" s="221" t="s">
        <v>108</v>
      </c>
      <c r="H91" s="222" t="s">
        <v>96</v>
      </c>
      <c r="I91" s="223" t="s">
        <v>97</v>
      </c>
      <c r="J91" s="144" t="s">
        <v>98</v>
      </c>
      <c r="K91" s="144" t="s">
        <v>98</v>
      </c>
      <c r="L91" s="186" t="s">
        <v>98</v>
      </c>
      <c r="M91" s="145">
        <v>6</v>
      </c>
      <c r="N91" s="145">
        <v>3</v>
      </c>
      <c r="O91" s="145">
        <v>18</v>
      </c>
      <c r="P91" s="187" t="s">
        <v>109</v>
      </c>
      <c r="Q91" s="145">
        <v>25</v>
      </c>
      <c r="R91" s="145">
        <v>450</v>
      </c>
      <c r="S91" s="188" t="str">
        <f t="shared" si="49"/>
        <v>II</v>
      </c>
      <c r="T91" s="189" t="s">
        <v>101</v>
      </c>
      <c r="U91" s="224" t="s">
        <v>102</v>
      </c>
      <c r="V91" s="149">
        <v>1</v>
      </c>
      <c r="W91" s="144" t="s">
        <v>103</v>
      </c>
      <c r="X91" s="142" t="s">
        <v>104</v>
      </c>
      <c r="Y91" s="142" t="s">
        <v>104</v>
      </c>
      <c r="Z91" s="144" t="s">
        <v>104</v>
      </c>
      <c r="AA91" s="242" t="s">
        <v>105</v>
      </c>
      <c r="AB91" s="144" t="s">
        <v>104</v>
      </c>
      <c r="AC91" s="342" t="s">
        <v>107</v>
      </c>
      <c r="AD91" s="343"/>
      <c r="AE91" s="344"/>
    </row>
    <row r="92" spans="1:31" ht="347.25">
      <c r="A92" s="177" t="s">
        <v>89</v>
      </c>
      <c r="B92" s="177" t="s">
        <v>90</v>
      </c>
      <c r="C92" s="178" t="s">
        <v>91</v>
      </c>
      <c r="D92" s="178" t="s">
        <v>346</v>
      </c>
      <c r="E92" s="178" t="s">
        <v>347</v>
      </c>
      <c r="F92" s="179" t="s">
        <v>94</v>
      </c>
      <c r="G92" s="221" t="s">
        <v>110</v>
      </c>
      <c r="H92" s="222" t="s">
        <v>96</v>
      </c>
      <c r="I92" s="223" t="s">
        <v>97</v>
      </c>
      <c r="J92" s="146" t="s">
        <v>111</v>
      </c>
      <c r="K92" s="146" t="s">
        <v>112</v>
      </c>
      <c r="L92" s="190" t="s">
        <v>113</v>
      </c>
      <c r="M92" s="147">
        <v>6</v>
      </c>
      <c r="N92" s="147">
        <v>3</v>
      </c>
      <c r="O92" s="147">
        <f t="shared" ref="O92:O93" si="50">M92*N92</f>
        <v>18</v>
      </c>
      <c r="P92" s="191" t="str">
        <f t="shared" ref="P92:P93" si="51">IF(OR(O92="",O92=0),"",IF(O92&lt;5,"B",IF(O92&lt;9,"M",IF(O92&lt;21,"A","MA"))))</f>
        <v>A</v>
      </c>
      <c r="Q92" s="147">
        <v>25</v>
      </c>
      <c r="R92" s="147">
        <f t="shared" ref="R92:R93" si="52">O92*Q92</f>
        <v>450</v>
      </c>
      <c r="S92" s="188" t="str">
        <f t="shared" si="49"/>
        <v>II</v>
      </c>
      <c r="T92" s="192" t="s">
        <v>101</v>
      </c>
      <c r="U92" s="224" t="s">
        <v>114</v>
      </c>
      <c r="V92" s="149">
        <v>1</v>
      </c>
      <c r="W92" s="146" t="s">
        <v>103</v>
      </c>
      <c r="X92" s="149" t="s">
        <v>104</v>
      </c>
      <c r="Y92" s="149" t="s">
        <v>104</v>
      </c>
      <c r="Z92" s="146" t="s">
        <v>104</v>
      </c>
      <c r="AA92" s="242" t="s">
        <v>105</v>
      </c>
      <c r="AB92" s="146" t="s">
        <v>106</v>
      </c>
      <c r="AC92" s="342" t="s">
        <v>107</v>
      </c>
      <c r="AD92" s="343"/>
      <c r="AE92" s="344"/>
    </row>
    <row r="93" spans="1:31" ht="409.6">
      <c r="A93" s="177" t="s">
        <v>89</v>
      </c>
      <c r="B93" s="177" t="s">
        <v>90</v>
      </c>
      <c r="C93" s="178" t="s">
        <v>91</v>
      </c>
      <c r="D93" s="178" t="s">
        <v>346</v>
      </c>
      <c r="E93" s="178" t="s">
        <v>347</v>
      </c>
      <c r="F93" s="182" t="s">
        <v>94</v>
      </c>
      <c r="G93" s="221" t="s">
        <v>115</v>
      </c>
      <c r="H93" s="225" t="s">
        <v>116</v>
      </c>
      <c r="I93" s="226" t="s">
        <v>117</v>
      </c>
      <c r="J93" s="146" t="s">
        <v>118</v>
      </c>
      <c r="K93" s="146" t="s">
        <v>98</v>
      </c>
      <c r="L93" s="190" t="s">
        <v>119</v>
      </c>
      <c r="M93" s="147">
        <v>6</v>
      </c>
      <c r="N93" s="147">
        <v>3</v>
      </c>
      <c r="O93" s="147">
        <f t="shared" si="50"/>
        <v>18</v>
      </c>
      <c r="P93" s="187" t="str">
        <f t="shared" si="51"/>
        <v>A</v>
      </c>
      <c r="Q93" s="147">
        <v>25</v>
      </c>
      <c r="R93" s="147">
        <f t="shared" si="52"/>
        <v>450</v>
      </c>
      <c r="S93" s="188" t="str">
        <f t="shared" si="49"/>
        <v>II</v>
      </c>
      <c r="T93" s="189" t="s">
        <v>101</v>
      </c>
      <c r="U93" s="227" t="s">
        <v>120</v>
      </c>
      <c r="V93" s="149">
        <v>1</v>
      </c>
      <c r="W93" s="146" t="s">
        <v>103</v>
      </c>
      <c r="X93" s="149" t="s">
        <v>104</v>
      </c>
      <c r="Y93" s="149" t="s">
        <v>104</v>
      </c>
      <c r="Z93" s="146" t="s">
        <v>104</v>
      </c>
      <c r="AA93" s="242" t="s">
        <v>105</v>
      </c>
      <c r="AB93" s="146" t="s">
        <v>106</v>
      </c>
      <c r="AC93" s="342" t="s">
        <v>107</v>
      </c>
      <c r="AD93" s="343"/>
      <c r="AE93" s="344"/>
    </row>
    <row r="94" spans="1:31" ht="409.6">
      <c r="A94" s="177" t="s">
        <v>89</v>
      </c>
      <c r="B94" s="177" t="s">
        <v>90</v>
      </c>
      <c r="C94" s="178" t="s">
        <v>91</v>
      </c>
      <c r="D94" s="178" t="s">
        <v>348</v>
      </c>
      <c r="E94" s="178" t="s">
        <v>347</v>
      </c>
      <c r="F94" s="182" t="s">
        <v>121</v>
      </c>
      <c r="G94" s="221" t="s">
        <v>122</v>
      </c>
      <c r="H94" s="222" t="s">
        <v>123</v>
      </c>
      <c r="I94" s="228" t="s">
        <v>124</v>
      </c>
      <c r="J94" s="192" t="s">
        <v>98</v>
      </c>
      <c r="K94" s="192" t="s">
        <v>125</v>
      </c>
      <c r="L94" s="192" t="s">
        <v>98</v>
      </c>
      <c r="M94" s="195">
        <v>2</v>
      </c>
      <c r="N94" s="195">
        <v>3</v>
      </c>
      <c r="O94" s="191">
        <f>M94*N94</f>
        <v>6</v>
      </c>
      <c r="P94" s="191" t="str">
        <f>IF(OR(O94="",O94=0),"",IF(O94&lt;5,"B",IF(O94&lt;9,"M",IF(O94&lt;21,"A","MA"))))</f>
        <v>M</v>
      </c>
      <c r="Q94" s="195">
        <v>10</v>
      </c>
      <c r="R94" s="191">
        <f>O94*Q94</f>
        <v>60</v>
      </c>
      <c r="S94" s="188" t="str">
        <f>IF(R94="","",IF(AND(R94&gt;=600,R94&lt;=4000),"I",IF(AND(R94&gt;=150,R94&lt;=500),"II",IF(AND(R94&gt;=40,R94&lt;=120),"III",IF(OR(R94&lt;=20,R94&gt;=0),"IV")))))</f>
        <v>III</v>
      </c>
      <c r="T94" s="192" t="s">
        <v>126</v>
      </c>
      <c r="U94" s="206" t="s">
        <v>127</v>
      </c>
      <c r="V94" s="149">
        <v>1</v>
      </c>
      <c r="W94" s="192" t="s">
        <v>103</v>
      </c>
      <c r="X94" s="192" t="s">
        <v>104</v>
      </c>
      <c r="Y94" s="192" t="s">
        <v>104</v>
      </c>
      <c r="Z94" s="192" t="s">
        <v>104</v>
      </c>
      <c r="AA94" s="196" t="s">
        <v>128</v>
      </c>
      <c r="AB94" s="192" t="s">
        <v>104</v>
      </c>
      <c r="AC94" s="345" t="s">
        <v>129</v>
      </c>
      <c r="AD94" s="345"/>
      <c r="AE94" s="345"/>
    </row>
    <row r="95" spans="1:31" ht="185.25">
      <c r="A95" s="177" t="s">
        <v>89</v>
      </c>
      <c r="B95" s="177" t="s">
        <v>90</v>
      </c>
      <c r="C95" s="178" t="s">
        <v>91</v>
      </c>
      <c r="D95" s="178" t="s">
        <v>327</v>
      </c>
      <c r="E95" s="178" t="s">
        <v>347</v>
      </c>
      <c r="F95" s="182" t="s">
        <v>94</v>
      </c>
      <c r="G95" s="221" t="s">
        <v>326</v>
      </c>
      <c r="H95" s="228" t="s">
        <v>131</v>
      </c>
      <c r="I95" s="228" t="s">
        <v>132</v>
      </c>
      <c r="J95" s="192" t="s">
        <v>98</v>
      </c>
      <c r="K95" s="192" t="s">
        <v>133</v>
      </c>
      <c r="L95" s="192" t="s">
        <v>134</v>
      </c>
      <c r="M95" s="195">
        <v>2</v>
      </c>
      <c r="N95" s="195">
        <v>3</v>
      </c>
      <c r="O95" s="191">
        <f t="shared" ref="O95:O96" si="53">M95*N95</f>
        <v>6</v>
      </c>
      <c r="P95" s="191" t="str">
        <f t="shared" ref="P95" si="54">IF(OR(O95="",O95=0),"",IF(O95&lt;5,"B",IF(O95&lt;9,"M",IF(O95&lt;21,"A","MA"))))</f>
        <v>M</v>
      </c>
      <c r="Q95" s="195">
        <v>10</v>
      </c>
      <c r="R95" s="191">
        <f t="shared" ref="R95" si="55">O95*Q95</f>
        <v>60</v>
      </c>
      <c r="S95" s="188" t="str">
        <f t="shared" ref="S95" si="56">IF(R95="","",IF(AND(R95&gt;=600,R95&lt;=4000),"I",IF(AND(R95&gt;=150,R95&lt;=500),"II",IF(AND(R95&gt;=40,R95&lt;=120),"III",IF(OR(R95&lt;=20,R95&gt;=0),"IV")))))</f>
        <v>III</v>
      </c>
      <c r="T95" s="192" t="s">
        <v>126</v>
      </c>
      <c r="U95" s="206" t="s">
        <v>135</v>
      </c>
      <c r="V95" s="149">
        <v>1</v>
      </c>
      <c r="W95" s="144" t="s">
        <v>103</v>
      </c>
      <c r="X95" s="192" t="s">
        <v>104</v>
      </c>
      <c r="Y95" s="192" t="s">
        <v>104</v>
      </c>
      <c r="Z95" s="192" t="s">
        <v>136</v>
      </c>
      <c r="AA95" s="196" t="s">
        <v>137</v>
      </c>
      <c r="AB95" s="192" t="s">
        <v>104</v>
      </c>
      <c r="AC95" s="325" t="s">
        <v>129</v>
      </c>
      <c r="AD95" s="325"/>
      <c r="AE95" s="325"/>
    </row>
    <row r="96" spans="1:31" ht="219.75">
      <c r="A96" s="177" t="s">
        <v>89</v>
      </c>
      <c r="B96" s="177" t="s">
        <v>90</v>
      </c>
      <c r="C96" s="178" t="s">
        <v>91</v>
      </c>
      <c r="D96" s="178" t="s">
        <v>349</v>
      </c>
      <c r="E96" s="178" t="s">
        <v>347</v>
      </c>
      <c r="F96" s="182" t="s">
        <v>94</v>
      </c>
      <c r="G96" s="221" t="s">
        <v>139</v>
      </c>
      <c r="H96" s="228" t="s">
        <v>140</v>
      </c>
      <c r="I96" s="228" t="s">
        <v>141</v>
      </c>
      <c r="J96" s="192" t="s">
        <v>98</v>
      </c>
      <c r="K96" s="192" t="s">
        <v>142</v>
      </c>
      <c r="L96" s="192" t="s">
        <v>98</v>
      </c>
      <c r="M96" s="197">
        <v>2</v>
      </c>
      <c r="N96" s="197">
        <v>3</v>
      </c>
      <c r="O96" s="187">
        <f t="shared" si="53"/>
        <v>6</v>
      </c>
      <c r="P96" s="187" t="str">
        <f>IF(OR(O96="",O96=0),"",IF(O96&lt;5,"B",IF(O96&lt;9,"M",IF(O96&lt;21,"A","MA"))))</f>
        <v>M</v>
      </c>
      <c r="Q96" s="197">
        <v>25</v>
      </c>
      <c r="R96" s="187">
        <f>O96*Q96</f>
        <v>150</v>
      </c>
      <c r="S96" s="188" t="str">
        <f>IF(R96="","",IF(AND(R96&gt;=600,R96&lt;=4000),"I",IF(AND(R96&gt;=150,R96&lt;=500),"II",IF(AND(R96&gt;=40,R96&lt;=120),"III",IF(OR(R96&lt;=20,R96&gt;=0),"IV")))))</f>
        <v>II</v>
      </c>
      <c r="T96" s="189" t="s">
        <v>101</v>
      </c>
      <c r="U96" s="206" t="s">
        <v>143</v>
      </c>
      <c r="V96" s="149">
        <v>1</v>
      </c>
      <c r="W96" s="144" t="s">
        <v>103</v>
      </c>
      <c r="X96" s="192" t="s">
        <v>104</v>
      </c>
      <c r="Y96" s="192" t="s">
        <v>104</v>
      </c>
      <c r="Z96" s="192" t="s">
        <v>144</v>
      </c>
      <c r="AA96" s="196" t="s">
        <v>145</v>
      </c>
      <c r="AB96" s="192" t="s">
        <v>104</v>
      </c>
      <c r="AC96" s="325" t="s">
        <v>129</v>
      </c>
      <c r="AD96" s="325"/>
      <c r="AE96" s="325"/>
    </row>
    <row r="97" spans="1:31" ht="266.25">
      <c r="A97" s="177" t="s">
        <v>89</v>
      </c>
      <c r="B97" s="177" t="s">
        <v>90</v>
      </c>
      <c r="C97" s="178" t="s">
        <v>91</v>
      </c>
      <c r="D97" s="178" t="s">
        <v>350</v>
      </c>
      <c r="E97" s="178" t="s">
        <v>347</v>
      </c>
      <c r="F97" s="182" t="s">
        <v>94</v>
      </c>
      <c r="G97" s="221" t="s">
        <v>147</v>
      </c>
      <c r="H97" s="223" t="s">
        <v>148</v>
      </c>
      <c r="I97" s="223" t="s">
        <v>149</v>
      </c>
      <c r="J97" s="182" t="s">
        <v>98</v>
      </c>
      <c r="K97" s="182" t="s">
        <v>98</v>
      </c>
      <c r="L97" s="182" t="s">
        <v>150</v>
      </c>
      <c r="M97" s="198">
        <v>2</v>
      </c>
      <c r="N97" s="198">
        <v>3</v>
      </c>
      <c r="O97" s="199">
        <f>M97*N97</f>
        <v>6</v>
      </c>
      <c r="P97" s="199" t="str">
        <f>IF(OR(O97="",O97=0),"",IF(O97&lt;5,"B",IF(O97&lt;9,"M",IF(O97&lt;21,"A","MA"))))</f>
        <v>M</v>
      </c>
      <c r="Q97" s="198">
        <v>25</v>
      </c>
      <c r="R97" s="199">
        <f>O97*Q97</f>
        <v>150</v>
      </c>
      <c r="S97" s="185" t="str">
        <f>IF(R97="","",IF(AND(R97&gt;=600,R97&lt;=4000),"I",IF(AND(R97&gt;=150,R97&lt;=500),"II",IF(AND(R97&gt;=40,R97&lt;=120),"III",IF(OR(R97&lt;=20,R97&gt;=0),"IV")))))</f>
        <v>II</v>
      </c>
      <c r="T97" s="192" t="s">
        <v>101</v>
      </c>
      <c r="U97" s="224" t="s">
        <v>151</v>
      </c>
      <c r="V97" s="149">
        <v>1</v>
      </c>
      <c r="W97" s="144" t="s">
        <v>103</v>
      </c>
      <c r="X97" s="182" t="s">
        <v>104</v>
      </c>
      <c r="Y97" s="182" t="s">
        <v>104</v>
      </c>
      <c r="Z97" s="192" t="s">
        <v>104</v>
      </c>
      <c r="AA97" s="223" t="s">
        <v>104</v>
      </c>
      <c r="AB97" s="182" t="s">
        <v>152</v>
      </c>
      <c r="AC97" s="325" t="s">
        <v>129</v>
      </c>
      <c r="AD97" s="325"/>
      <c r="AE97" s="325"/>
    </row>
    <row r="98" spans="1:31" ht="335.25">
      <c r="A98" s="177" t="s">
        <v>89</v>
      </c>
      <c r="B98" s="177" t="s">
        <v>90</v>
      </c>
      <c r="C98" s="178" t="s">
        <v>91</v>
      </c>
      <c r="D98" s="178" t="s">
        <v>328</v>
      </c>
      <c r="E98" s="178" t="s">
        <v>347</v>
      </c>
      <c r="F98" s="182" t="s">
        <v>94</v>
      </c>
      <c r="G98" s="221" t="s">
        <v>154</v>
      </c>
      <c r="H98" s="223" t="s">
        <v>155</v>
      </c>
      <c r="I98" s="223" t="s">
        <v>156</v>
      </c>
      <c r="J98" s="182" t="s">
        <v>98</v>
      </c>
      <c r="K98" s="182" t="s">
        <v>98</v>
      </c>
      <c r="L98" s="182" t="s">
        <v>98</v>
      </c>
      <c r="M98" s="198">
        <v>2</v>
      </c>
      <c r="N98" s="198">
        <v>3</v>
      </c>
      <c r="O98" s="199">
        <f>M98*N98</f>
        <v>6</v>
      </c>
      <c r="P98" s="199" t="str">
        <f>IF(OR(O98="",O98=0),"",IF(O98&lt;5,"B",IF(O98&lt;9,"M",IF(O98&lt;21,"A","MA"))))</f>
        <v>M</v>
      </c>
      <c r="Q98" s="198">
        <v>25</v>
      </c>
      <c r="R98" s="199">
        <f>O98*Q98</f>
        <v>150</v>
      </c>
      <c r="S98" s="185" t="str">
        <f>IF(R98="","",IF(AND(R98&gt;=600,R98&lt;=4000),"I",IF(AND(R98&gt;=150,R98&lt;=500),"II",IF(AND(R98&gt;=40,R98&lt;=120),"III",IF(OR(R98&lt;=20,R98&gt;=0),"IV")))))</f>
        <v>II</v>
      </c>
      <c r="T98" s="192" t="s">
        <v>101</v>
      </c>
      <c r="U98" s="224" t="s">
        <v>157</v>
      </c>
      <c r="V98" s="149">
        <v>1</v>
      </c>
      <c r="W98" s="144" t="s">
        <v>103</v>
      </c>
      <c r="X98" s="182" t="s">
        <v>104</v>
      </c>
      <c r="Y98" s="182" t="s">
        <v>104</v>
      </c>
      <c r="Z98" s="192" t="s">
        <v>104</v>
      </c>
      <c r="AA98" s="223" t="s">
        <v>329</v>
      </c>
      <c r="AB98" s="182" t="s">
        <v>158</v>
      </c>
      <c r="AC98" s="325" t="s">
        <v>129</v>
      </c>
      <c r="AD98" s="325"/>
      <c r="AE98" s="325"/>
    </row>
    <row r="99" spans="1:31" ht="162">
      <c r="A99" s="177" t="s">
        <v>89</v>
      </c>
      <c r="B99" s="177" t="s">
        <v>90</v>
      </c>
      <c r="C99" s="178" t="s">
        <v>91</v>
      </c>
      <c r="D99" s="178" t="s">
        <v>351</v>
      </c>
      <c r="E99" s="178" t="s">
        <v>347</v>
      </c>
      <c r="F99" s="182" t="s">
        <v>121</v>
      </c>
      <c r="G99" s="221" t="s">
        <v>330</v>
      </c>
      <c r="H99" s="223" t="s">
        <v>161</v>
      </c>
      <c r="I99" s="226" t="s">
        <v>162</v>
      </c>
      <c r="J99" s="142" t="s">
        <v>98</v>
      </c>
      <c r="K99" s="142" t="s">
        <v>98</v>
      </c>
      <c r="L99" s="144" t="s">
        <v>163</v>
      </c>
      <c r="M99" s="142">
        <v>6</v>
      </c>
      <c r="N99" s="142">
        <v>3</v>
      </c>
      <c r="O99" s="199">
        <f>M99*N99</f>
        <v>18</v>
      </c>
      <c r="P99" s="191" t="str">
        <f t="shared" ref="P99:P106" si="57">IF(OR(O99="",O99=0),"",IF(O99&lt;5,"B",IF(O99&lt;9,"M",IF(O99&lt;21,"A","MA"))))</f>
        <v>A</v>
      </c>
      <c r="Q99" s="142">
        <v>25</v>
      </c>
      <c r="R99" s="199">
        <f>O99*Q99</f>
        <v>450</v>
      </c>
      <c r="S99" s="188" t="str">
        <f t="shared" ref="S99:S106" si="58">IF(R99="","",IF(AND(R99&gt;=600,R99&lt;=4000),"I",IF(AND(R99&gt;=150,R99&lt;=500),"II",IF(AND(R99&gt;=40,R99&lt;=120),"III",IF(OR(R99&lt;=20,R99&gt;=0),"IV")))))</f>
        <v>II</v>
      </c>
      <c r="T99" s="192" t="s">
        <v>101</v>
      </c>
      <c r="U99" s="190" t="s">
        <v>164</v>
      </c>
      <c r="V99" s="149">
        <v>1</v>
      </c>
      <c r="W99" s="144" t="s">
        <v>103</v>
      </c>
      <c r="X99" s="142" t="s">
        <v>104</v>
      </c>
      <c r="Y99" s="142" t="s">
        <v>104</v>
      </c>
      <c r="Z99" s="142" t="s">
        <v>104</v>
      </c>
      <c r="AA99" s="148" t="s">
        <v>165</v>
      </c>
      <c r="AB99" s="146" t="s">
        <v>106</v>
      </c>
      <c r="AC99" s="329" t="s">
        <v>166</v>
      </c>
      <c r="AD99" s="330"/>
      <c r="AE99" s="331"/>
    </row>
    <row r="100" spans="1:31" ht="162">
      <c r="A100" s="177" t="s">
        <v>89</v>
      </c>
      <c r="B100" s="177" t="s">
        <v>90</v>
      </c>
      <c r="C100" s="178" t="s">
        <v>91</v>
      </c>
      <c r="D100" s="178" t="s">
        <v>352</v>
      </c>
      <c r="E100" s="178" t="s">
        <v>347</v>
      </c>
      <c r="F100" s="179" t="s">
        <v>121</v>
      </c>
      <c r="G100" s="221" t="s">
        <v>168</v>
      </c>
      <c r="H100" s="223" t="s">
        <v>169</v>
      </c>
      <c r="I100" s="226" t="s">
        <v>170</v>
      </c>
      <c r="J100" s="142" t="s">
        <v>98</v>
      </c>
      <c r="K100" s="144" t="s">
        <v>171</v>
      </c>
      <c r="L100" s="144" t="s">
        <v>163</v>
      </c>
      <c r="M100" s="142">
        <v>2</v>
      </c>
      <c r="N100" s="142">
        <v>2</v>
      </c>
      <c r="O100" s="142">
        <v>4</v>
      </c>
      <c r="P100" s="187" t="str">
        <f t="shared" si="57"/>
        <v>B</v>
      </c>
      <c r="Q100" s="142">
        <v>10</v>
      </c>
      <c r="R100" s="142">
        <v>40</v>
      </c>
      <c r="S100" s="188" t="str">
        <f t="shared" si="58"/>
        <v>III</v>
      </c>
      <c r="T100" s="189" t="s">
        <v>126</v>
      </c>
      <c r="U100" s="227" t="s">
        <v>172</v>
      </c>
      <c r="V100" s="149">
        <v>1</v>
      </c>
      <c r="W100" s="144" t="s">
        <v>103</v>
      </c>
      <c r="X100" s="142" t="s">
        <v>104</v>
      </c>
      <c r="Y100" s="142" t="s">
        <v>104</v>
      </c>
      <c r="Z100" s="142" t="s">
        <v>104</v>
      </c>
      <c r="AA100" s="148" t="s">
        <v>165</v>
      </c>
      <c r="AB100" s="146" t="s">
        <v>106</v>
      </c>
      <c r="AC100" s="329" t="s">
        <v>166</v>
      </c>
      <c r="AD100" s="330"/>
      <c r="AE100" s="331"/>
    </row>
    <row r="101" spans="1:31" ht="174">
      <c r="A101" s="177" t="s">
        <v>89</v>
      </c>
      <c r="B101" s="177" t="s">
        <v>90</v>
      </c>
      <c r="C101" s="178" t="s">
        <v>91</v>
      </c>
      <c r="D101" s="178" t="s">
        <v>173</v>
      </c>
      <c r="E101" s="178" t="s">
        <v>347</v>
      </c>
      <c r="F101" s="182" t="s">
        <v>121</v>
      </c>
      <c r="G101" s="221" t="s">
        <v>174</v>
      </c>
      <c r="H101" s="222" t="s">
        <v>175</v>
      </c>
      <c r="I101" s="226" t="s">
        <v>176</v>
      </c>
      <c r="J101" s="142" t="s">
        <v>98</v>
      </c>
      <c r="K101" s="144" t="s">
        <v>98</v>
      </c>
      <c r="L101" s="144" t="s">
        <v>163</v>
      </c>
      <c r="M101" s="142">
        <v>2</v>
      </c>
      <c r="N101" s="142">
        <v>2</v>
      </c>
      <c r="O101" s="142">
        <v>4</v>
      </c>
      <c r="P101" s="191" t="str">
        <f t="shared" si="57"/>
        <v>B</v>
      </c>
      <c r="Q101" s="142">
        <v>10</v>
      </c>
      <c r="R101" s="142">
        <v>40</v>
      </c>
      <c r="S101" s="188" t="str">
        <f t="shared" si="58"/>
        <v>III</v>
      </c>
      <c r="T101" s="192" t="s">
        <v>126</v>
      </c>
      <c r="U101" s="227" t="s">
        <v>177</v>
      </c>
      <c r="V101" s="149">
        <v>1</v>
      </c>
      <c r="W101" s="144" t="s">
        <v>103</v>
      </c>
      <c r="X101" s="142" t="s">
        <v>104</v>
      </c>
      <c r="Y101" s="142" t="s">
        <v>104</v>
      </c>
      <c r="Z101" s="142" t="s">
        <v>104</v>
      </c>
      <c r="AA101" s="148" t="s">
        <v>165</v>
      </c>
      <c r="AB101" s="144" t="s">
        <v>178</v>
      </c>
      <c r="AC101" s="329" t="s">
        <v>166</v>
      </c>
      <c r="AD101" s="330"/>
      <c r="AE101" s="331"/>
    </row>
    <row r="102" spans="1:31" ht="174">
      <c r="A102" s="177" t="s">
        <v>89</v>
      </c>
      <c r="B102" s="177" t="s">
        <v>90</v>
      </c>
      <c r="C102" s="178" t="s">
        <v>91</v>
      </c>
      <c r="D102" s="178" t="s">
        <v>353</v>
      </c>
      <c r="E102" s="178" t="s">
        <v>347</v>
      </c>
      <c r="F102" s="182" t="s">
        <v>94</v>
      </c>
      <c r="G102" s="221" t="s">
        <v>179</v>
      </c>
      <c r="H102" s="223" t="s">
        <v>180</v>
      </c>
      <c r="I102" s="226" t="s">
        <v>176</v>
      </c>
      <c r="J102" s="142" t="s">
        <v>98</v>
      </c>
      <c r="K102" s="144" t="s">
        <v>98</v>
      </c>
      <c r="L102" s="144" t="s">
        <v>163</v>
      </c>
      <c r="M102" s="142">
        <v>2</v>
      </c>
      <c r="N102" s="142">
        <v>2</v>
      </c>
      <c r="O102" s="142">
        <v>4</v>
      </c>
      <c r="P102" s="191" t="str">
        <f t="shared" si="57"/>
        <v>B</v>
      </c>
      <c r="Q102" s="142">
        <v>10</v>
      </c>
      <c r="R102" s="142">
        <v>40</v>
      </c>
      <c r="S102" s="188" t="str">
        <f t="shared" si="58"/>
        <v>III</v>
      </c>
      <c r="T102" s="192" t="s">
        <v>126</v>
      </c>
      <c r="U102" s="227" t="s">
        <v>177</v>
      </c>
      <c r="V102" s="149">
        <v>1</v>
      </c>
      <c r="W102" s="144" t="s">
        <v>103</v>
      </c>
      <c r="X102" s="142" t="s">
        <v>104</v>
      </c>
      <c r="Y102" s="142" t="s">
        <v>104</v>
      </c>
      <c r="Z102" s="142" t="s">
        <v>104</v>
      </c>
      <c r="AA102" s="148" t="s">
        <v>165</v>
      </c>
      <c r="AB102" s="146" t="s">
        <v>178</v>
      </c>
      <c r="AC102" s="329" t="s">
        <v>166</v>
      </c>
      <c r="AD102" s="330"/>
      <c r="AE102" s="331"/>
    </row>
    <row r="103" spans="1:31" ht="219.75">
      <c r="A103" s="177" t="s">
        <v>89</v>
      </c>
      <c r="B103" s="177" t="s">
        <v>90</v>
      </c>
      <c r="C103" s="178" t="s">
        <v>91</v>
      </c>
      <c r="D103" s="178" t="s">
        <v>354</v>
      </c>
      <c r="E103" s="178" t="s">
        <v>347</v>
      </c>
      <c r="F103" s="182" t="s">
        <v>94</v>
      </c>
      <c r="G103" s="221" t="s">
        <v>334</v>
      </c>
      <c r="H103" s="228" t="s">
        <v>183</v>
      </c>
      <c r="I103" s="228" t="s">
        <v>184</v>
      </c>
      <c r="J103" s="192" t="s">
        <v>98</v>
      </c>
      <c r="K103" s="192" t="s">
        <v>185</v>
      </c>
      <c r="L103" s="192" t="s">
        <v>186</v>
      </c>
      <c r="M103" s="195">
        <v>2</v>
      </c>
      <c r="N103" s="195">
        <v>3</v>
      </c>
      <c r="O103" s="199">
        <f t="shared" ref="O103:O106" si="59">M103*N103</f>
        <v>6</v>
      </c>
      <c r="P103" s="191" t="str">
        <f t="shared" si="57"/>
        <v>M</v>
      </c>
      <c r="Q103" s="195">
        <v>25</v>
      </c>
      <c r="R103" s="199">
        <f t="shared" ref="R103:R106" si="60">O103*Q103</f>
        <v>150</v>
      </c>
      <c r="S103" s="188" t="str">
        <f t="shared" si="58"/>
        <v>II</v>
      </c>
      <c r="T103" s="192" t="s">
        <v>101</v>
      </c>
      <c r="U103" s="206" t="s">
        <v>187</v>
      </c>
      <c r="V103" s="149">
        <v>1</v>
      </c>
      <c r="W103" s="144" t="s">
        <v>103</v>
      </c>
      <c r="X103" s="192" t="s">
        <v>104</v>
      </c>
      <c r="Y103" s="192" t="s">
        <v>104</v>
      </c>
      <c r="Z103" s="192" t="s">
        <v>104</v>
      </c>
      <c r="AA103" s="194" t="s">
        <v>188</v>
      </c>
      <c r="AB103" s="192" t="s">
        <v>104</v>
      </c>
      <c r="AC103" s="329" t="s">
        <v>189</v>
      </c>
      <c r="AD103" s="330"/>
      <c r="AE103" s="331"/>
    </row>
    <row r="104" spans="1:31" ht="219.75">
      <c r="A104" s="177" t="s">
        <v>89</v>
      </c>
      <c r="B104" s="177" t="s">
        <v>90</v>
      </c>
      <c r="C104" s="178" t="s">
        <v>91</v>
      </c>
      <c r="D104" s="178" t="s">
        <v>335</v>
      </c>
      <c r="E104" s="178" t="s">
        <v>347</v>
      </c>
      <c r="F104" s="182" t="s">
        <v>94</v>
      </c>
      <c r="G104" s="221" t="s">
        <v>191</v>
      </c>
      <c r="H104" s="228" t="s">
        <v>192</v>
      </c>
      <c r="I104" s="228" t="s">
        <v>193</v>
      </c>
      <c r="J104" s="192" t="s">
        <v>98</v>
      </c>
      <c r="K104" s="192" t="s">
        <v>194</v>
      </c>
      <c r="L104" s="192" t="s">
        <v>186</v>
      </c>
      <c r="M104" s="197">
        <v>2</v>
      </c>
      <c r="N104" s="197">
        <v>3</v>
      </c>
      <c r="O104" s="187">
        <f t="shared" si="59"/>
        <v>6</v>
      </c>
      <c r="P104" s="187" t="str">
        <f t="shared" si="57"/>
        <v>M</v>
      </c>
      <c r="Q104" s="197">
        <v>25</v>
      </c>
      <c r="R104" s="184">
        <f t="shared" si="60"/>
        <v>150</v>
      </c>
      <c r="S104" s="188" t="str">
        <f t="shared" si="58"/>
        <v>II</v>
      </c>
      <c r="T104" s="189" t="s">
        <v>101</v>
      </c>
      <c r="U104" s="206" t="s">
        <v>187</v>
      </c>
      <c r="V104" s="149">
        <v>1</v>
      </c>
      <c r="W104" s="144" t="s">
        <v>103</v>
      </c>
      <c r="X104" s="192" t="s">
        <v>104</v>
      </c>
      <c r="Y104" s="192" t="s">
        <v>104</v>
      </c>
      <c r="Z104" s="192" t="s">
        <v>104</v>
      </c>
      <c r="AA104" s="194" t="s">
        <v>188</v>
      </c>
      <c r="AB104" s="192" t="s">
        <v>104</v>
      </c>
      <c r="AC104" s="329" t="s">
        <v>189</v>
      </c>
      <c r="AD104" s="330"/>
      <c r="AE104" s="331"/>
    </row>
    <row r="105" spans="1:31" ht="219.75">
      <c r="A105" s="177" t="s">
        <v>89</v>
      </c>
      <c r="B105" s="177" t="s">
        <v>90</v>
      </c>
      <c r="C105" s="178" t="s">
        <v>91</v>
      </c>
      <c r="D105" s="178" t="s">
        <v>355</v>
      </c>
      <c r="E105" s="178" t="s">
        <v>347</v>
      </c>
      <c r="F105" s="182" t="s">
        <v>94</v>
      </c>
      <c r="G105" s="221" t="s">
        <v>196</v>
      </c>
      <c r="H105" s="228" t="s">
        <v>197</v>
      </c>
      <c r="I105" s="228" t="s">
        <v>198</v>
      </c>
      <c r="J105" s="192" t="s">
        <v>98</v>
      </c>
      <c r="K105" s="192" t="s">
        <v>185</v>
      </c>
      <c r="L105" s="192" t="s">
        <v>199</v>
      </c>
      <c r="M105" s="195">
        <v>2</v>
      </c>
      <c r="N105" s="195">
        <v>3</v>
      </c>
      <c r="O105" s="191">
        <f t="shared" si="59"/>
        <v>6</v>
      </c>
      <c r="P105" s="191" t="str">
        <f t="shared" si="57"/>
        <v>M</v>
      </c>
      <c r="Q105" s="195">
        <v>25</v>
      </c>
      <c r="R105" s="199">
        <f t="shared" si="60"/>
        <v>150</v>
      </c>
      <c r="S105" s="188" t="str">
        <f t="shared" si="58"/>
        <v>II</v>
      </c>
      <c r="T105" s="192" t="s">
        <v>101</v>
      </c>
      <c r="U105" s="206" t="s">
        <v>187</v>
      </c>
      <c r="V105" s="149">
        <v>1</v>
      </c>
      <c r="W105" s="144" t="s">
        <v>103</v>
      </c>
      <c r="X105" s="192" t="s">
        <v>104</v>
      </c>
      <c r="Y105" s="192" t="s">
        <v>104</v>
      </c>
      <c r="Z105" s="189" t="s">
        <v>104</v>
      </c>
      <c r="AA105" s="194" t="s">
        <v>188</v>
      </c>
      <c r="AB105" s="192" t="s">
        <v>104</v>
      </c>
      <c r="AC105" s="329" t="s">
        <v>189</v>
      </c>
      <c r="AD105" s="330"/>
      <c r="AE105" s="331"/>
    </row>
    <row r="106" spans="1:31" ht="219.75">
      <c r="A106" s="177" t="s">
        <v>89</v>
      </c>
      <c r="B106" s="177" t="s">
        <v>90</v>
      </c>
      <c r="C106" s="178" t="s">
        <v>91</v>
      </c>
      <c r="D106" s="178" t="s">
        <v>356</v>
      </c>
      <c r="E106" s="178" t="s">
        <v>347</v>
      </c>
      <c r="F106" s="182" t="s">
        <v>121</v>
      </c>
      <c r="G106" s="221" t="s">
        <v>201</v>
      </c>
      <c r="H106" s="228" t="s">
        <v>202</v>
      </c>
      <c r="I106" s="228" t="s">
        <v>198</v>
      </c>
      <c r="J106" s="192" t="s">
        <v>98</v>
      </c>
      <c r="K106" s="192" t="s">
        <v>185</v>
      </c>
      <c r="L106" s="192" t="s">
        <v>199</v>
      </c>
      <c r="M106" s="195">
        <v>2</v>
      </c>
      <c r="N106" s="195">
        <v>3</v>
      </c>
      <c r="O106" s="191">
        <f t="shared" si="59"/>
        <v>6</v>
      </c>
      <c r="P106" s="191" t="str">
        <f t="shared" si="57"/>
        <v>M</v>
      </c>
      <c r="Q106" s="195">
        <v>25</v>
      </c>
      <c r="R106" s="199">
        <f t="shared" si="60"/>
        <v>150</v>
      </c>
      <c r="S106" s="188" t="str">
        <f t="shared" si="58"/>
        <v>II</v>
      </c>
      <c r="T106" s="192" t="s">
        <v>101</v>
      </c>
      <c r="U106" s="206" t="s">
        <v>187</v>
      </c>
      <c r="V106" s="149">
        <v>1</v>
      </c>
      <c r="W106" s="144" t="s">
        <v>103</v>
      </c>
      <c r="X106" s="192" t="s">
        <v>104</v>
      </c>
      <c r="Y106" s="192" t="s">
        <v>104</v>
      </c>
      <c r="Z106" s="192" t="s">
        <v>104</v>
      </c>
      <c r="AA106" s="194" t="s">
        <v>188</v>
      </c>
      <c r="AB106" s="192" t="s">
        <v>104</v>
      </c>
      <c r="AC106" s="329" t="s">
        <v>189</v>
      </c>
      <c r="AD106" s="330"/>
      <c r="AE106" s="331"/>
    </row>
    <row r="107" spans="1:31" ht="370.5">
      <c r="A107" s="177" t="s">
        <v>89</v>
      </c>
      <c r="B107" s="177" t="s">
        <v>90</v>
      </c>
      <c r="C107" s="178" t="s">
        <v>91</v>
      </c>
      <c r="D107" s="178" t="s">
        <v>338</v>
      </c>
      <c r="E107" s="178" t="s">
        <v>347</v>
      </c>
      <c r="F107" s="200" t="s">
        <v>94</v>
      </c>
      <c r="G107" s="221" t="s">
        <v>203</v>
      </c>
      <c r="H107" s="228" t="s">
        <v>204</v>
      </c>
      <c r="I107" s="226" t="s">
        <v>205</v>
      </c>
      <c r="J107" s="149" t="s">
        <v>98</v>
      </c>
      <c r="K107" s="146" t="s">
        <v>206</v>
      </c>
      <c r="L107" s="146" t="s">
        <v>207</v>
      </c>
      <c r="M107" s="201">
        <v>2</v>
      </c>
      <c r="N107" s="201">
        <v>3</v>
      </c>
      <c r="O107" s="202">
        <v>6</v>
      </c>
      <c r="P107" s="202" t="s">
        <v>208</v>
      </c>
      <c r="Q107" s="201">
        <v>25</v>
      </c>
      <c r="R107" s="203">
        <v>150</v>
      </c>
      <c r="S107" s="204" t="s">
        <v>209</v>
      </c>
      <c r="T107" s="205" t="s">
        <v>101</v>
      </c>
      <c r="U107" s="227" t="s">
        <v>210</v>
      </c>
      <c r="V107" s="149">
        <v>1</v>
      </c>
      <c r="W107" s="146" t="s">
        <v>103</v>
      </c>
      <c r="X107" s="206" t="s">
        <v>104</v>
      </c>
      <c r="Y107" s="206" t="s">
        <v>104</v>
      </c>
      <c r="Z107" s="206" t="s">
        <v>211</v>
      </c>
      <c r="AA107" s="243" t="s">
        <v>212</v>
      </c>
      <c r="AB107" s="206" t="s">
        <v>213</v>
      </c>
      <c r="AC107" s="338" t="s">
        <v>214</v>
      </c>
      <c r="AD107" s="327"/>
      <c r="AE107" s="328"/>
    </row>
    <row r="108" spans="1:31" ht="301.5">
      <c r="A108" s="177" t="s">
        <v>89</v>
      </c>
      <c r="B108" s="177" t="s">
        <v>90</v>
      </c>
      <c r="C108" s="178" t="s">
        <v>91</v>
      </c>
      <c r="D108" s="178" t="s">
        <v>338</v>
      </c>
      <c r="E108" s="178" t="s">
        <v>347</v>
      </c>
      <c r="F108" s="179" t="s">
        <v>94</v>
      </c>
      <c r="G108" s="221" t="s">
        <v>216</v>
      </c>
      <c r="H108" s="228" t="s">
        <v>217</v>
      </c>
      <c r="I108" s="228" t="s">
        <v>218</v>
      </c>
      <c r="J108" s="192" t="s">
        <v>98</v>
      </c>
      <c r="K108" s="144" t="s">
        <v>98</v>
      </c>
      <c r="L108" s="144" t="s">
        <v>219</v>
      </c>
      <c r="M108" s="197">
        <v>6</v>
      </c>
      <c r="N108" s="197">
        <v>3</v>
      </c>
      <c r="O108" s="187">
        <v>18</v>
      </c>
      <c r="P108" s="187" t="s">
        <v>109</v>
      </c>
      <c r="Q108" s="197">
        <v>25</v>
      </c>
      <c r="R108" s="184">
        <v>450</v>
      </c>
      <c r="S108" s="188" t="s">
        <v>209</v>
      </c>
      <c r="T108" s="189" t="s">
        <v>101</v>
      </c>
      <c r="U108" s="206" t="s">
        <v>220</v>
      </c>
      <c r="V108" s="149">
        <v>1</v>
      </c>
      <c r="W108" s="144" t="s">
        <v>103</v>
      </c>
      <c r="X108" s="192" t="s">
        <v>104</v>
      </c>
      <c r="Y108" s="192" t="s">
        <v>104</v>
      </c>
      <c r="Z108" s="192" t="s">
        <v>104</v>
      </c>
      <c r="AA108" s="243" t="s">
        <v>212</v>
      </c>
      <c r="AB108" s="192" t="s">
        <v>104</v>
      </c>
      <c r="AC108" s="342" t="s">
        <v>214</v>
      </c>
      <c r="AD108" s="343"/>
      <c r="AE108" s="344"/>
    </row>
    <row r="109" spans="1:31" ht="370.5">
      <c r="A109" s="177" t="s">
        <v>89</v>
      </c>
      <c r="B109" s="177" t="s">
        <v>90</v>
      </c>
      <c r="C109" s="178" t="s">
        <v>91</v>
      </c>
      <c r="D109" s="178" t="s">
        <v>357</v>
      </c>
      <c r="E109" s="178" t="s">
        <v>347</v>
      </c>
      <c r="F109" s="179" t="s">
        <v>121</v>
      </c>
      <c r="G109" s="221" t="s">
        <v>222</v>
      </c>
      <c r="H109" s="228" t="s">
        <v>223</v>
      </c>
      <c r="I109" s="226" t="s">
        <v>205</v>
      </c>
      <c r="J109" s="192" t="s">
        <v>98</v>
      </c>
      <c r="K109" s="144" t="s">
        <v>98</v>
      </c>
      <c r="L109" s="144" t="s">
        <v>219</v>
      </c>
      <c r="M109" s="197">
        <v>6</v>
      </c>
      <c r="N109" s="197">
        <v>3</v>
      </c>
      <c r="O109" s="187">
        <v>18</v>
      </c>
      <c r="P109" s="187" t="s">
        <v>109</v>
      </c>
      <c r="Q109" s="197">
        <v>25</v>
      </c>
      <c r="R109" s="184">
        <v>450</v>
      </c>
      <c r="S109" s="188" t="s">
        <v>209</v>
      </c>
      <c r="T109" s="189" t="s">
        <v>101</v>
      </c>
      <c r="U109" s="227" t="s">
        <v>210</v>
      </c>
      <c r="V109" s="149">
        <v>1</v>
      </c>
      <c r="W109" s="144" t="s">
        <v>103</v>
      </c>
      <c r="X109" s="192" t="s">
        <v>104</v>
      </c>
      <c r="Y109" s="192" t="s">
        <v>104</v>
      </c>
      <c r="Z109" s="192" t="s">
        <v>104</v>
      </c>
      <c r="AA109" s="243" t="s">
        <v>212</v>
      </c>
      <c r="AB109" s="192" t="s">
        <v>104</v>
      </c>
      <c r="AC109" s="346" t="s">
        <v>214</v>
      </c>
      <c r="AD109" s="347"/>
      <c r="AE109" s="348"/>
    </row>
    <row r="110" spans="1:31" ht="335.25">
      <c r="A110" s="177" t="s">
        <v>89</v>
      </c>
      <c r="B110" s="177" t="s">
        <v>90</v>
      </c>
      <c r="C110" s="178" t="s">
        <v>91</v>
      </c>
      <c r="D110" s="178" t="s">
        <v>357</v>
      </c>
      <c r="E110" s="178" t="s">
        <v>347</v>
      </c>
      <c r="F110" s="179" t="s">
        <v>94</v>
      </c>
      <c r="G110" s="221" t="s">
        <v>232</v>
      </c>
      <c r="H110" s="231" t="s">
        <v>233</v>
      </c>
      <c r="I110" s="231" t="s">
        <v>234</v>
      </c>
      <c r="J110" s="151" t="s">
        <v>98</v>
      </c>
      <c r="K110" s="151" t="s">
        <v>98</v>
      </c>
      <c r="L110" s="151" t="s">
        <v>98</v>
      </c>
      <c r="M110" s="152">
        <v>2</v>
      </c>
      <c r="N110" s="152">
        <v>3</v>
      </c>
      <c r="O110" s="152">
        <v>6</v>
      </c>
      <c r="P110" s="202" t="str">
        <f t="shared" ref="P110:P115" si="61">IF(OR(O110="",O110=0),"",IF(O110&lt;5,"B",IF(O110&lt;9,"M",IF(O110&lt;21,"A","MA"))))</f>
        <v>M</v>
      </c>
      <c r="Q110" s="152">
        <v>10</v>
      </c>
      <c r="R110" s="153">
        <f t="shared" ref="R110:R115" si="62">O110*Q110</f>
        <v>60</v>
      </c>
      <c r="S110" s="154" t="s">
        <v>229</v>
      </c>
      <c r="T110" s="155" t="s">
        <v>126</v>
      </c>
      <c r="U110" s="155" t="s">
        <v>235</v>
      </c>
      <c r="V110" s="149">
        <v>1</v>
      </c>
      <c r="W110" s="146" t="s">
        <v>103</v>
      </c>
      <c r="X110" s="151" t="s">
        <v>104</v>
      </c>
      <c r="Y110" s="151" t="s">
        <v>104</v>
      </c>
      <c r="Z110" s="151" t="s">
        <v>104</v>
      </c>
      <c r="AA110" s="150" t="s">
        <v>236</v>
      </c>
      <c r="AB110" s="244" t="s">
        <v>213</v>
      </c>
      <c r="AC110" s="325" t="s">
        <v>237</v>
      </c>
      <c r="AD110" s="325"/>
      <c r="AE110" s="325"/>
    </row>
    <row r="111" spans="1:31" ht="409.6">
      <c r="A111" s="177" t="s">
        <v>89</v>
      </c>
      <c r="B111" s="177" t="s">
        <v>90</v>
      </c>
      <c r="C111" s="178" t="s">
        <v>91</v>
      </c>
      <c r="D111" s="178" t="s">
        <v>358</v>
      </c>
      <c r="E111" s="178" t="s">
        <v>347</v>
      </c>
      <c r="F111" s="179" t="s">
        <v>121</v>
      </c>
      <c r="G111" s="221" t="s">
        <v>238</v>
      </c>
      <c r="H111" s="228" t="s">
        <v>239</v>
      </c>
      <c r="I111" s="228" t="s">
        <v>240</v>
      </c>
      <c r="J111" s="192" t="s">
        <v>98</v>
      </c>
      <c r="K111" s="144" t="s">
        <v>241</v>
      </c>
      <c r="L111" s="144" t="s">
        <v>242</v>
      </c>
      <c r="M111" s="197">
        <v>6</v>
      </c>
      <c r="N111" s="197">
        <v>1</v>
      </c>
      <c r="O111" s="187">
        <f t="shared" ref="O111:O115" si="63">M111*N111</f>
        <v>6</v>
      </c>
      <c r="P111" s="187" t="str">
        <f t="shared" si="61"/>
        <v>M</v>
      </c>
      <c r="Q111" s="197">
        <v>10</v>
      </c>
      <c r="R111" s="158">
        <f t="shared" si="62"/>
        <v>60</v>
      </c>
      <c r="S111" s="188" t="str">
        <f t="shared" ref="S111:S113" si="64">IF(R111="","",IF(AND(R111&gt;=600,R111&lt;=4000),"I",IF(AND(R111&gt;=150,R111&lt;=500),"II",IF(AND(R111&gt;=40,R111&lt;=120),"III",IF(OR(R111&lt;=20,R111&gt;=0),"IV")))))</f>
        <v>III</v>
      </c>
      <c r="T111" s="189" t="s">
        <v>126</v>
      </c>
      <c r="U111" s="146" t="s">
        <v>243</v>
      </c>
      <c r="V111" s="149">
        <v>1</v>
      </c>
      <c r="W111" s="144" t="s">
        <v>103</v>
      </c>
      <c r="X111" s="192" t="s">
        <v>104</v>
      </c>
      <c r="Y111" s="192" t="s">
        <v>104</v>
      </c>
      <c r="Z111" s="144" t="s">
        <v>104</v>
      </c>
      <c r="AA111" s="148" t="s">
        <v>244</v>
      </c>
      <c r="AB111" s="142" t="s">
        <v>104</v>
      </c>
      <c r="AC111" s="325" t="s">
        <v>245</v>
      </c>
      <c r="AD111" s="325"/>
      <c r="AE111" s="325"/>
    </row>
    <row r="112" spans="1:31" ht="409.6">
      <c r="A112" s="177" t="s">
        <v>89</v>
      </c>
      <c r="B112" s="177" t="s">
        <v>90</v>
      </c>
      <c r="C112" s="178" t="s">
        <v>91</v>
      </c>
      <c r="D112" s="178" t="s">
        <v>358</v>
      </c>
      <c r="E112" s="178" t="s">
        <v>347</v>
      </c>
      <c r="F112" s="179" t="s">
        <v>121</v>
      </c>
      <c r="G112" s="221" t="s">
        <v>247</v>
      </c>
      <c r="H112" s="228" t="s">
        <v>248</v>
      </c>
      <c r="I112" s="228" t="s">
        <v>249</v>
      </c>
      <c r="J112" s="192" t="s">
        <v>98</v>
      </c>
      <c r="K112" s="144" t="s">
        <v>98</v>
      </c>
      <c r="L112" s="144" t="s">
        <v>242</v>
      </c>
      <c r="M112" s="197">
        <v>6</v>
      </c>
      <c r="N112" s="197">
        <v>1</v>
      </c>
      <c r="O112" s="187">
        <f t="shared" si="63"/>
        <v>6</v>
      </c>
      <c r="P112" s="187" t="str">
        <f t="shared" si="61"/>
        <v>M</v>
      </c>
      <c r="Q112" s="197">
        <v>10</v>
      </c>
      <c r="R112" s="158">
        <f t="shared" si="62"/>
        <v>60</v>
      </c>
      <c r="S112" s="188" t="str">
        <f t="shared" si="64"/>
        <v>III</v>
      </c>
      <c r="T112" s="189" t="s">
        <v>126</v>
      </c>
      <c r="U112" s="146" t="s">
        <v>250</v>
      </c>
      <c r="V112" s="149">
        <v>1</v>
      </c>
      <c r="W112" s="144" t="s">
        <v>103</v>
      </c>
      <c r="X112" s="192" t="s">
        <v>104</v>
      </c>
      <c r="Y112" s="192" t="s">
        <v>104</v>
      </c>
      <c r="Z112" s="144" t="s">
        <v>104</v>
      </c>
      <c r="AA112" s="148" t="s">
        <v>251</v>
      </c>
      <c r="AB112" s="142" t="s">
        <v>104</v>
      </c>
      <c r="AC112" s="349" t="s">
        <v>252</v>
      </c>
      <c r="AD112" s="350"/>
      <c r="AE112" s="351"/>
    </row>
    <row r="113" spans="1:31" ht="409.6">
      <c r="A113" s="177" t="s">
        <v>89</v>
      </c>
      <c r="B113" s="177" t="s">
        <v>90</v>
      </c>
      <c r="C113" s="178" t="s">
        <v>91</v>
      </c>
      <c r="D113" s="178" t="s">
        <v>357</v>
      </c>
      <c r="E113" s="178" t="s">
        <v>347</v>
      </c>
      <c r="F113" s="179" t="s">
        <v>94</v>
      </c>
      <c r="G113" s="221" t="s">
        <v>253</v>
      </c>
      <c r="H113" s="228" t="s">
        <v>254</v>
      </c>
      <c r="I113" s="226" t="s">
        <v>255</v>
      </c>
      <c r="J113" s="186" t="s">
        <v>256</v>
      </c>
      <c r="K113" s="186" t="s">
        <v>257</v>
      </c>
      <c r="L113" s="144" t="s">
        <v>258</v>
      </c>
      <c r="M113" s="197">
        <v>10</v>
      </c>
      <c r="N113" s="197">
        <v>3</v>
      </c>
      <c r="O113" s="187">
        <f t="shared" si="63"/>
        <v>30</v>
      </c>
      <c r="P113" s="187" t="str">
        <f t="shared" si="61"/>
        <v>MA</v>
      </c>
      <c r="Q113" s="197">
        <v>25</v>
      </c>
      <c r="R113" s="158">
        <f t="shared" si="62"/>
        <v>750</v>
      </c>
      <c r="S113" s="188" t="str">
        <f t="shared" si="64"/>
        <v>I</v>
      </c>
      <c r="T113" s="189" t="s">
        <v>101</v>
      </c>
      <c r="U113" s="146" t="s">
        <v>259</v>
      </c>
      <c r="V113" s="149">
        <v>1</v>
      </c>
      <c r="W113" s="144" t="s">
        <v>103</v>
      </c>
      <c r="X113" s="142" t="s">
        <v>104</v>
      </c>
      <c r="Y113" s="142" t="s">
        <v>104</v>
      </c>
      <c r="Z113" s="142" t="s">
        <v>104</v>
      </c>
      <c r="AA113" s="148" t="s">
        <v>260</v>
      </c>
      <c r="AB113" s="192" t="s">
        <v>104</v>
      </c>
      <c r="AC113" s="332" t="s">
        <v>261</v>
      </c>
      <c r="AD113" s="333"/>
      <c r="AE113" s="334"/>
    </row>
    <row r="114" spans="1:31" ht="301.5">
      <c r="A114" s="177" t="s">
        <v>89</v>
      </c>
      <c r="B114" s="177" t="s">
        <v>90</v>
      </c>
      <c r="C114" s="178" t="s">
        <v>91</v>
      </c>
      <c r="D114" s="178" t="s">
        <v>359</v>
      </c>
      <c r="E114" s="178" t="s">
        <v>347</v>
      </c>
      <c r="F114" s="179" t="s">
        <v>94</v>
      </c>
      <c r="G114" s="221" t="s">
        <v>263</v>
      </c>
      <c r="H114" s="231" t="s">
        <v>264</v>
      </c>
      <c r="I114" s="231" t="s">
        <v>265</v>
      </c>
      <c r="J114" s="157" t="s">
        <v>266</v>
      </c>
      <c r="K114" s="157" t="s">
        <v>98</v>
      </c>
      <c r="L114" s="157" t="s">
        <v>98</v>
      </c>
      <c r="M114" s="159">
        <v>2</v>
      </c>
      <c r="N114" s="159">
        <v>3</v>
      </c>
      <c r="O114" s="149">
        <f t="shared" si="63"/>
        <v>6</v>
      </c>
      <c r="P114" s="187" t="str">
        <f t="shared" si="61"/>
        <v>M</v>
      </c>
      <c r="Q114" s="159">
        <v>10</v>
      </c>
      <c r="R114" s="158">
        <f t="shared" si="62"/>
        <v>60</v>
      </c>
      <c r="S114" s="160" t="s">
        <v>229</v>
      </c>
      <c r="T114" s="156" t="s">
        <v>126</v>
      </c>
      <c r="U114" s="155" t="s">
        <v>267</v>
      </c>
      <c r="V114" s="149">
        <v>1</v>
      </c>
      <c r="W114" s="146" t="s">
        <v>103</v>
      </c>
      <c r="X114" s="157" t="s">
        <v>104</v>
      </c>
      <c r="Y114" s="157" t="s">
        <v>104</v>
      </c>
      <c r="Z114" s="157" t="s">
        <v>104</v>
      </c>
      <c r="AA114" s="247" t="s">
        <v>236</v>
      </c>
      <c r="AB114" s="142" t="s">
        <v>104</v>
      </c>
      <c r="AC114" s="324" t="s">
        <v>268</v>
      </c>
      <c r="AD114" s="324"/>
      <c r="AE114" s="324"/>
    </row>
    <row r="115" spans="1:31" ht="381.75">
      <c r="A115" s="177" t="s">
        <v>89</v>
      </c>
      <c r="B115" s="177" t="s">
        <v>90</v>
      </c>
      <c r="C115" s="178" t="s">
        <v>91</v>
      </c>
      <c r="D115" s="178" t="s">
        <v>359</v>
      </c>
      <c r="E115" s="178" t="s">
        <v>347</v>
      </c>
      <c r="F115" s="179" t="s">
        <v>121</v>
      </c>
      <c r="G115" s="221" t="s">
        <v>343</v>
      </c>
      <c r="H115" s="228" t="s">
        <v>270</v>
      </c>
      <c r="I115" s="226" t="s">
        <v>271</v>
      </c>
      <c r="J115" s="142" t="s">
        <v>98</v>
      </c>
      <c r="K115" s="186" t="s">
        <v>272</v>
      </c>
      <c r="L115" s="193" t="s">
        <v>273</v>
      </c>
      <c r="M115" s="197">
        <v>6</v>
      </c>
      <c r="N115" s="197">
        <v>3</v>
      </c>
      <c r="O115" s="187">
        <f t="shared" si="63"/>
        <v>18</v>
      </c>
      <c r="P115" s="187" t="str">
        <f t="shared" si="61"/>
        <v>A</v>
      </c>
      <c r="Q115" s="197">
        <v>25</v>
      </c>
      <c r="R115" s="158">
        <f t="shared" si="62"/>
        <v>450</v>
      </c>
      <c r="S115" s="188" t="str">
        <f>IF(R115="","",IF(AND(R115&gt;=600,R115&lt;=4000),"I",IF(AND(R115&gt;=150,R115&lt;=500),"II",IF(AND(R115&gt;=40,R115&lt;=120),"III",IF(OR(R115&lt;=20,R115&gt;=0),"IV")))))</f>
        <v>II</v>
      </c>
      <c r="T115" s="189" t="s">
        <v>101</v>
      </c>
      <c r="U115" s="227" t="s">
        <v>274</v>
      </c>
      <c r="V115" s="149">
        <v>1</v>
      </c>
      <c r="W115" s="144" t="s">
        <v>103</v>
      </c>
      <c r="X115" s="142" t="s">
        <v>104</v>
      </c>
      <c r="Y115" s="142" t="s">
        <v>104</v>
      </c>
      <c r="Z115" s="142" t="s">
        <v>104</v>
      </c>
      <c r="AA115" s="186" t="s">
        <v>275</v>
      </c>
      <c r="AB115" s="244" t="s">
        <v>213</v>
      </c>
      <c r="AC115" s="325" t="s">
        <v>276</v>
      </c>
      <c r="AD115" s="325"/>
      <c r="AE115" s="325"/>
    </row>
    <row r="116" spans="1:31" ht="409.6">
      <c r="A116" s="177" t="s">
        <v>89</v>
      </c>
      <c r="B116" s="177" t="s">
        <v>90</v>
      </c>
      <c r="C116" s="178" t="s">
        <v>91</v>
      </c>
      <c r="D116" s="178" t="s">
        <v>359</v>
      </c>
      <c r="E116" s="178" t="s">
        <v>347</v>
      </c>
      <c r="F116" s="179" t="s">
        <v>121</v>
      </c>
      <c r="G116" s="221" t="s">
        <v>277</v>
      </c>
      <c r="H116" s="231" t="s">
        <v>278</v>
      </c>
      <c r="I116" s="231" t="s">
        <v>279</v>
      </c>
      <c r="J116" s="157" t="s">
        <v>98</v>
      </c>
      <c r="K116" s="157" t="s">
        <v>98</v>
      </c>
      <c r="L116" s="157" t="s">
        <v>98</v>
      </c>
      <c r="M116" s="159">
        <v>2</v>
      </c>
      <c r="N116" s="159">
        <v>3</v>
      </c>
      <c r="O116" s="142">
        <v>6</v>
      </c>
      <c r="P116" s="187" t="s">
        <v>208</v>
      </c>
      <c r="Q116" s="159">
        <v>10</v>
      </c>
      <c r="R116" s="158">
        <v>60</v>
      </c>
      <c r="S116" s="188" t="str">
        <f t="shared" ref="S116:S123" si="65">IF(R116="","",IF(AND(R116&gt;=600,R116&lt;=4000),"I",IF(AND(R116&gt;=150,R116&lt;=500),"II",IF(AND(R116&gt;=40,R116&lt;=120),"III",IF(OR(R116&lt;=20,R116&gt;=0),"IV")))))</f>
        <v>III</v>
      </c>
      <c r="T116" s="156" t="s">
        <v>126</v>
      </c>
      <c r="U116" s="155" t="s">
        <v>280</v>
      </c>
      <c r="V116" s="149">
        <v>1</v>
      </c>
      <c r="W116" s="144" t="s">
        <v>103</v>
      </c>
      <c r="X116" s="157" t="s">
        <v>104</v>
      </c>
      <c r="Y116" s="157" t="s">
        <v>104</v>
      </c>
      <c r="Z116" s="157" t="s">
        <v>104</v>
      </c>
      <c r="AA116" s="151" t="s">
        <v>281</v>
      </c>
      <c r="AB116" s="142" t="s">
        <v>104</v>
      </c>
      <c r="AC116" s="329"/>
      <c r="AD116" s="330"/>
      <c r="AE116" s="331"/>
    </row>
    <row r="117" spans="1:31" ht="409.6">
      <c r="A117" s="177" t="s">
        <v>89</v>
      </c>
      <c r="B117" s="177" t="s">
        <v>90</v>
      </c>
      <c r="C117" s="178" t="s">
        <v>91</v>
      </c>
      <c r="D117" s="178" t="s">
        <v>359</v>
      </c>
      <c r="E117" s="178" t="s">
        <v>347</v>
      </c>
      <c r="F117" s="179" t="s">
        <v>121</v>
      </c>
      <c r="G117" s="221" t="s">
        <v>282</v>
      </c>
      <c r="H117" s="228" t="s">
        <v>283</v>
      </c>
      <c r="I117" s="226" t="s">
        <v>284</v>
      </c>
      <c r="J117" s="186" t="s">
        <v>98</v>
      </c>
      <c r="K117" s="186" t="s">
        <v>98</v>
      </c>
      <c r="L117" s="148" t="s">
        <v>98</v>
      </c>
      <c r="M117" s="197">
        <v>2</v>
      </c>
      <c r="N117" s="197">
        <v>3</v>
      </c>
      <c r="O117" s="187">
        <v>4</v>
      </c>
      <c r="P117" s="187" t="s">
        <v>228</v>
      </c>
      <c r="Q117" s="197">
        <v>25</v>
      </c>
      <c r="R117" s="158">
        <v>100</v>
      </c>
      <c r="S117" s="188" t="str">
        <f t="shared" si="65"/>
        <v>III</v>
      </c>
      <c r="T117" s="189" t="s">
        <v>126</v>
      </c>
      <c r="U117" s="155" t="s">
        <v>280</v>
      </c>
      <c r="V117" s="149">
        <v>1</v>
      </c>
      <c r="W117" s="144" t="s">
        <v>103</v>
      </c>
      <c r="X117" s="142" t="s">
        <v>104</v>
      </c>
      <c r="Y117" s="142" t="s">
        <v>104</v>
      </c>
      <c r="Z117" s="144" t="s">
        <v>104</v>
      </c>
      <c r="AA117" s="151" t="s">
        <v>281</v>
      </c>
      <c r="AB117" s="142" t="s">
        <v>104</v>
      </c>
      <c r="AC117" s="326" t="s">
        <v>285</v>
      </c>
      <c r="AD117" s="327"/>
      <c r="AE117" s="328"/>
    </row>
    <row r="118" spans="1:31" ht="312.75">
      <c r="A118" s="177" t="s">
        <v>89</v>
      </c>
      <c r="B118" s="177" t="s">
        <v>90</v>
      </c>
      <c r="C118" s="178" t="s">
        <v>91</v>
      </c>
      <c r="D118" s="178" t="s">
        <v>359</v>
      </c>
      <c r="E118" s="178" t="s">
        <v>347</v>
      </c>
      <c r="F118" s="179" t="s">
        <v>121</v>
      </c>
      <c r="G118" s="221" t="s">
        <v>287</v>
      </c>
      <c r="H118" s="228" t="s">
        <v>288</v>
      </c>
      <c r="I118" s="226" t="s">
        <v>289</v>
      </c>
      <c r="J118" s="142" t="s">
        <v>98</v>
      </c>
      <c r="K118" s="186" t="s">
        <v>290</v>
      </c>
      <c r="L118" s="142" t="s">
        <v>98</v>
      </c>
      <c r="M118" s="195">
        <v>6</v>
      </c>
      <c r="N118" s="195">
        <v>3</v>
      </c>
      <c r="O118" s="191">
        <f t="shared" ref="O118" si="66">M118*N118</f>
        <v>18</v>
      </c>
      <c r="P118" s="191" t="str">
        <f t="shared" ref="P118" si="67">IF(OR(O118="",O118=0),"",IF(O118&lt;5,"B",IF(O118&lt;9,"M",IF(O118&lt;21,"A","MA"))))</f>
        <v>A</v>
      </c>
      <c r="Q118" s="195">
        <v>25</v>
      </c>
      <c r="R118" s="161">
        <f t="shared" ref="R118" si="68">O118*Q118</f>
        <v>450</v>
      </c>
      <c r="S118" s="188" t="str">
        <f t="shared" si="65"/>
        <v>II</v>
      </c>
      <c r="T118" s="192" t="s">
        <v>101</v>
      </c>
      <c r="U118" s="190" t="s">
        <v>291</v>
      </c>
      <c r="V118" s="149">
        <v>1</v>
      </c>
      <c r="W118" s="144" t="s">
        <v>103</v>
      </c>
      <c r="X118" s="142" t="s">
        <v>104</v>
      </c>
      <c r="Y118" s="142" t="s">
        <v>104</v>
      </c>
      <c r="Z118" s="142" t="s">
        <v>104</v>
      </c>
      <c r="AA118" s="243" t="s">
        <v>292</v>
      </c>
      <c r="AB118" s="142" t="s">
        <v>104</v>
      </c>
      <c r="AC118" s="326" t="s">
        <v>293</v>
      </c>
      <c r="AD118" s="327"/>
      <c r="AE118" s="328"/>
    </row>
    <row r="119" spans="1:31" ht="409.6">
      <c r="A119" s="177" t="s">
        <v>89</v>
      </c>
      <c r="B119" s="177" t="s">
        <v>90</v>
      </c>
      <c r="C119" s="178" t="s">
        <v>91</v>
      </c>
      <c r="D119" s="178" t="s">
        <v>294</v>
      </c>
      <c r="E119" s="178" t="s">
        <v>347</v>
      </c>
      <c r="F119" s="179" t="s">
        <v>121</v>
      </c>
      <c r="G119" s="221" t="s">
        <v>225</v>
      </c>
      <c r="H119" s="230" t="s">
        <v>226</v>
      </c>
      <c r="I119" s="226" t="s">
        <v>227</v>
      </c>
      <c r="J119" s="142" t="s">
        <v>98</v>
      </c>
      <c r="K119" s="144" t="s">
        <v>98</v>
      </c>
      <c r="L119" s="144" t="s">
        <v>207</v>
      </c>
      <c r="M119" s="142">
        <v>2</v>
      </c>
      <c r="N119" s="142">
        <v>2</v>
      </c>
      <c r="O119" s="142">
        <v>4</v>
      </c>
      <c r="P119" s="187" t="s">
        <v>228</v>
      </c>
      <c r="Q119" s="142">
        <v>25</v>
      </c>
      <c r="R119" s="142">
        <v>100</v>
      </c>
      <c r="S119" s="188" t="str">
        <f t="shared" si="65"/>
        <v>III</v>
      </c>
      <c r="T119" s="189" t="s">
        <v>126</v>
      </c>
      <c r="U119" s="227" t="s">
        <v>230</v>
      </c>
      <c r="V119" s="149">
        <v>1</v>
      </c>
      <c r="W119" s="144" t="s">
        <v>103</v>
      </c>
      <c r="X119" s="142" t="s">
        <v>104</v>
      </c>
      <c r="Y119" s="144" t="s">
        <v>104</v>
      </c>
      <c r="Z119" s="142" t="s">
        <v>104</v>
      </c>
      <c r="AA119" s="243" t="s">
        <v>231</v>
      </c>
      <c r="AB119" s="192" t="s">
        <v>104</v>
      </c>
      <c r="AC119" s="326" t="s">
        <v>214</v>
      </c>
      <c r="AD119" s="327"/>
      <c r="AE119" s="328"/>
    </row>
    <row r="120" spans="1:31" ht="409.6">
      <c r="A120" s="177" t="s">
        <v>89</v>
      </c>
      <c r="B120" s="177" t="s">
        <v>90</v>
      </c>
      <c r="C120" s="178" t="s">
        <v>91</v>
      </c>
      <c r="D120" s="178" t="s">
        <v>294</v>
      </c>
      <c r="E120" s="178" t="s">
        <v>347</v>
      </c>
      <c r="F120" s="179" t="s">
        <v>121</v>
      </c>
      <c r="G120" s="221" t="s">
        <v>295</v>
      </c>
      <c r="H120" s="222" t="s">
        <v>296</v>
      </c>
      <c r="I120" s="228" t="s">
        <v>124</v>
      </c>
      <c r="J120" s="192" t="s">
        <v>98</v>
      </c>
      <c r="K120" s="192" t="s">
        <v>98</v>
      </c>
      <c r="L120" s="192" t="s">
        <v>98</v>
      </c>
      <c r="M120" s="197">
        <v>2</v>
      </c>
      <c r="N120" s="197">
        <v>3</v>
      </c>
      <c r="O120" s="187">
        <v>6</v>
      </c>
      <c r="P120" s="187" t="s">
        <v>208</v>
      </c>
      <c r="Q120" s="197">
        <v>10</v>
      </c>
      <c r="R120" s="187">
        <v>60</v>
      </c>
      <c r="S120" s="188" t="str">
        <f t="shared" si="65"/>
        <v>III</v>
      </c>
      <c r="T120" s="189" t="s">
        <v>126</v>
      </c>
      <c r="U120" s="206" t="s">
        <v>127</v>
      </c>
      <c r="V120" s="149">
        <v>1</v>
      </c>
      <c r="W120" s="192" t="s">
        <v>103</v>
      </c>
      <c r="X120" s="192" t="s">
        <v>104</v>
      </c>
      <c r="Y120" s="192" t="s">
        <v>104</v>
      </c>
      <c r="Z120" s="192" t="s">
        <v>104</v>
      </c>
      <c r="AA120" s="196" t="s">
        <v>128</v>
      </c>
      <c r="AB120" s="192" t="s">
        <v>104</v>
      </c>
      <c r="AC120" s="345" t="s">
        <v>129</v>
      </c>
      <c r="AD120" s="345"/>
      <c r="AE120" s="345"/>
    </row>
    <row r="121" spans="1:31" ht="185.25">
      <c r="A121" s="177" t="s">
        <v>89</v>
      </c>
      <c r="B121" s="177" t="s">
        <v>90</v>
      </c>
      <c r="C121" s="178" t="s">
        <v>91</v>
      </c>
      <c r="D121" s="178" t="s">
        <v>294</v>
      </c>
      <c r="E121" s="178" t="s">
        <v>347</v>
      </c>
      <c r="F121" s="179" t="s">
        <v>121</v>
      </c>
      <c r="G121" s="221" t="s">
        <v>297</v>
      </c>
      <c r="H121" s="228" t="s">
        <v>131</v>
      </c>
      <c r="I121" s="228" t="s">
        <v>132</v>
      </c>
      <c r="J121" s="192" t="s">
        <v>98</v>
      </c>
      <c r="K121" s="192" t="s">
        <v>98</v>
      </c>
      <c r="L121" s="192" t="s">
        <v>298</v>
      </c>
      <c r="M121" s="197">
        <v>2</v>
      </c>
      <c r="N121" s="197">
        <v>3</v>
      </c>
      <c r="O121" s="187">
        <v>6</v>
      </c>
      <c r="P121" s="187" t="s">
        <v>208</v>
      </c>
      <c r="Q121" s="197">
        <v>10</v>
      </c>
      <c r="R121" s="187">
        <v>60</v>
      </c>
      <c r="S121" s="188" t="str">
        <f t="shared" si="65"/>
        <v>III</v>
      </c>
      <c r="T121" s="189" t="s">
        <v>126</v>
      </c>
      <c r="U121" s="206" t="s">
        <v>135</v>
      </c>
      <c r="V121" s="149">
        <v>1</v>
      </c>
      <c r="W121" s="144" t="s">
        <v>103</v>
      </c>
      <c r="X121" s="192" t="s">
        <v>104</v>
      </c>
      <c r="Y121" s="192" t="s">
        <v>104</v>
      </c>
      <c r="Z121" s="192" t="s">
        <v>104</v>
      </c>
      <c r="AA121" s="196" t="s">
        <v>137</v>
      </c>
      <c r="AB121" s="192" t="s">
        <v>104</v>
      </c>
      <c r="AC121" s="325" t="s">
        <v>129</v>
      </c>
      <c r="AD121" s="325"/>
      <c r="AE121" s="325"/>
    </row>
    <row r="122" spans="1:31" ht="266.25">
      <c r="A122" s="177" t="s">
        <v>89</v>
      </c>
      <c r="B122" s="177" t="s">
        <v>90</v>
      </c>
      <c r="C122" s="178" t="s">
        <v>91</v>
      </c>
      <c r="D122" s="178" t="s">
        <v>294</v>
      </c>
      <c r="E122" s="178" t="s">
        <v>347</v>
      </c>
      <c r="F122" s="179" t="s">
        <v>299</v>
      </c>
      <c r="G122" s="221" t="s">
        <v>300</v>
      </c>
      <c r="H122" s="223" t="s">
        <v>148</v>
      </c>
      <c r="I122" s="223" t="s">
        <v>149</v>
      </c>
      <c r="J122" s="182" t="s">
        <v>98</v>
      </c>
      <c r="K122" s="182" t="s">
        <v>98</v>
      </c>
      <c r="L122" s="182" t="s">
        <v>301</v>
      </c>
      <c r="M122" s="183">
        <v>2</v>
      </c>
      <c r="N122" s="183">
        <v>3</v>
      </c>
      <c r="O122" s="184">
        <v>6</v>
      </c>
      <c r="P122" s="184" t="s">
        <v>208</v>
      </c>
      <c r="Q122" s="183">
        <v>25</v>
      </c>
      <c r="R122" s="184">
        <v>150</v>
      </c>
      <c r="S122" s="188" t="str">
        <f t="shared" si="65"/>
        <v>II</v>
      </c>
      <c r="T122" s="189" t="s">
        <v>101</v>
      </c>
      <c r="U122" s="224" t="s">
        <v>151</v>
      </c>
      <c r="V122" s="149">
        <v>1</v>
      </c>
      <c r="W122" s="144" t="s">
        <v>103</v>
      </c>
      <c r="X122" s="182" t="s">
        <v>104</v>
      </c>
      <c r="Y122" s="182" t="s">
        <v>104</v>
      </c>
      <c r="Z122" s="182" t="s">
        <v>104</v>
      </c>
      <c r="AA122" s="200" t="s">
        <v>302</v>
      </c>
      <c r="AB122" s="182" t="s">
        <v>303</v>
      </c>
      <c r="AC122" s="325" t="s">
        <v>129</v>
      </c>
      <c r="AD122" s="325"/>
      <c r="AE122" s="325"/>
    </row>
    <row r="123" spans="1:31" ht="150.75">
      <c r="A123" s="177" t="s">
        <v>89</v>
      </c>
      <c r="B123" s="177" t="s">
        <v>90</v>
      </c>
      <c r="C123" s="178" t="s">
        <v>91</v>
      </c>
      <c r="D123" s="178" t="s">
        <v>294</v>
      </c>
      <c r="E123" s="178" t="s">
        <v>347</v>
      </c>
      <c r="F123" s="179" t="s">
        <v>121</v>
      </c>
      <c r="G123" s="221" t="s">
        <v>304</v>
      </c>
      <c r="H123" s="223" t="s">
        <v>305</v>
      </c>
      <c r="I123" s="226" t="s">
        <v>306</v>
      </c>
      <c r="J123" s="142" t="s">
        <v>98</v>
      </c>
      <c r="K123" s="142" t="s">
        <v>98</v>
      </c>
      <c r="L123" s="142" t="s">
        <v>98</v>
      </c>
      <c r="M123" s="142">
        <v>2</v>
      </c>
      <c r="N123" s="142">
        <v>2</v>
      </c>
      <c r="O123" s="184">
        <v>4</v>
      </c>
      <c r="P123" s="187" t="s">
        <v>228</v>
      </c>
      <c r="Q123" s="142">
        <v>10</v>
      </c>
      <c r="R123" s="184">
        <v>40</v>
      </c>
      <c r="S123" s="188" t="str">
        <f t="shared" si="65"/>
        <v>III</v>
      </c>
      <c r="T123" s="189" t="s">
        <v>126</v>
      </c>
      <c r="U123" s="227" t="s">
        <v>307</v>
      </c>
      <c r="V123" s="149">
        <v>1</v>
      </c>
      <c r="W123" s="144" t="s">
        <v>103</v>
      </c>
      <c r="X123" s="142" t="s">
        <v>104</v>
      </c>
      <c r="Y123" s="142" t="s">
        <v>104</v>
      </c>
      <c r="Z123" s="142" t="s">
        <v>104</v>
      </c>
      <c r="AA123" s="148" t="s">
        <v>165</v>
      </c>
      <c r="AB123" s="192" t="s">
        <v>104</v>
      </c>
      <c r="AC123" s="329" t="s">
        <v>166</v>
      </c>
      <c r="AD123" s="330"/>
      <c r="AE123" s="331"/>
    </row>
    <row r="124" spans="1:31" ht="127.5">
      <c r="A124" s="177" t="s">
        <v>89</v>
      </c>
      <c r="B124" s="177" t="s">
        <v>90</v>
      </c>
      <c r="C124" s="178" t="s">
        <v>91</v>
      </c>
      <c r="D124" s="178" t="s">
        <v>294</v>
      </c>
      <c r="E124" s="178" t="s">
        <v>347</v>
      </c>
      <c r="F124" s="179" t="s">
        <v>121</v>
      </c>
      <c r="G124" s="221" t="s">
        <v>344</v>
      </c>
      <c r="H124" s="226" t="s">
        <v>309</v>
      </c>
      <c r="I124" s="226" t="s">
        <v>310</v>
      </c>
      <c r="J124" s="142" t="s">
        <v>98</v>
      </c>
      <c r="K124" s="144" t="s">
        <v>311</v>
      </c>
      <c r="L124" s="144" t="s">
        <v>311</v>
      </c>
      <c r="M124" s="142">
        <v>6</v>
      </c>
      <c r="N124" s="142">
        <v>2</v>
      </c>
      <c r="O124" s="142">
        <v>12</v>
      </c>
      <c r="P124" s="187" t="s">
        <v>109</v>
      </c>
      <c r="Q124" s="145">
        <v>25</v>
      </c>
      <c r="R124" s="158">
        <v>300</v>
      </c>
      <c r="S124" s="188" t="str">
        <f>IF(R124="","",IF(AND(R124&gt;=600,R124&lt;=4000),"I",IF(AND(R124&gt;=150,R124&lt;=500),"II",IF(AND(R124&gt;=40,R124&lt;=120),"III",IF(OR(R124&lt;=20,R124&gt;=0),"IV")))))</f>
        <v>II</v>
      </c>
      <c r="T124" s="189" t="s">
        <v>101</v>
      </c>
      <c r="U124" s="146" t="s">
        <v>312</v>
      </c>
      <c r="V124" s="149">
        <v>1</v>
      </c>
      <c r="W124" s="144" t="s">
        <v>103</v>
      </c>
      <c r="X124" s="142" t="s">
        <v>104</v>
      </c>
      <c r="Y124" s="142" t="s">
        <v>104</v>
      </c>
      <c r="Z124" s="144" t="s">
        <v>104</v>
      </c>
      <c r="AA124" s="186" t="s">
        <v>313</v>
      </c>
      <c r="AB124" s="142" t="s">
        <v>104</v>
      </c>
      <c r="AC124" s="325" t="s">
        <v>314</v>
      </c>
      <c r="AD124" s="325"/>
      <c r="AE124" s="325"/>
    </row>
    <row r="125" spans="1:31" ht="219.75">
      <c r="A125" s="177" t="s">
        <v>89</v>
      </c>
      <c r="B125" s="177" t="s">
        <v>90</v>
      </c>
      <c r="C125" s="178" t="s">
        <v>91</v>
      </c>
      <c r="D125" s="178" t="s">
        <v>345</v>
      </c>
      <c r="E125" s="178" t="s">
        <v>347</v>
      </c>
      <c r="F125" s="179" t="s">
        <v>121</v>
      </c>
      <c r="G125" s="180" t="s">
        <v>315</v>
      </c>
      <c r="H125" s="226" t="s">
        <v>316</v>
      </c>
      <c r="I125" s="226" t="s">
        <v>317</v>
      </c>
      <c r="J125" s="149" t="s">
        <v>98</v>
      </c>
      <c r="K125" s="146" t="s">
        <v>318</v>
      </c>
      <c r="L125" s="146" t="s">
        <v>319</v>
      </c>
      <c r="M125" s="149">
        <v>6</v>
      </c>
      <c r="N125" s="149">
        <v>2</v>
      </c>
      <c r="O125" s="149">
        <f t="shared" ref="O125:O126" si="69">M125*N125</f>
        <v>12</v>
      </c>
      <c r="P125" s="187" t="str">
        <f t="shared" ref="P125:P126" si="70">IF(OR(O125="",O125=0),"",IF(O125&lt;5,"B",IF(O125&lt;9,"M",IF(O125&lt;21,"A","MA"))))</f>
        <v>A</v>
      </c>
      <c r="Q125" s="147">
        <v>25</v>
      </c>
      <c r="R125" s="158">
        <f t="shared" ref="R125:R126" si="71">O125*Q125</f>
        <v>300</v>
      </c>
      <c r="S125" s="188" t="str">
        <f t="shared" ref="S125:S129" si="72">IF(R125="","",IF(AND(R125&gt;=600,R125&lt;=4000),"I",IF(AND(R125&gt;=150,R125&lt;=500),"II",IF(AND(R125&gt;=40,R125&lt;=120),"III",IF(OR(R125&lt;=20,R125&gt;=0),"IV")))))</f>
        <v>II</v>
      </c>
      <c r="T125" s="189" t="s">
        <v>101</v>
      </c>
      <c r="U125" s="146" t="s">
        <v>312</v>
      </c>
      <c r="V125" s="149">
        <v>1</v>
      </c>
      <c r="W125" s="146" t="s">
        <v>103</v>
      </c>
      <c r="X125" s="149" t="s">
        <v>104</v>
      </c>
      <c r="Y125" s="149" t="s">
        <v>104</v>
      </c>
      <c r="Z125" s="149" t="s">
        <v>104</v>
      </c>
      <c r="AA125" s="186" t="s">
        <v>313</v>
      </c>
      <c r="AB125" s="149" t="s">
        <v>104</v>
      </c>
      <c r="AC125" s="325" t="s">
        <v>314</v>
      </c>
      <c r="AD125" s="325"/>
      <c r="AE125" s="325"/>
    </row>
    <row r="126" spans="1:31" ht="370.5">
      <c r="A126" s="177" t="s">
        <v>89</v>
      </c>
      <c r="B126" s="177" t="s">
        <v>90</v>
      </c>
      <c r="C126" s="178" t="s">
        <v>91</v>
      </c>
      <c r="D126" s="178" t="s">
        <v>360</v>
      </c>
      <c r="E126" s="178" t="s">
        <v>361</v>
      </c>
      <c r="F126" s="179" t="s">
        <v>94</v>
      </c>
      <c r="G126" s="221" t="s">
        <v>95</v>
      </c>
      <c r="H126" s="222" t="s">
        <v>96</v>
      </c>
      <c r="I126" s="223" t="s">
        <v>97</v>
      </c>
      <c r="J126" s="182" t="s">
        <v>98</v>
      </c>
      <c r="K126" s="182" t="s">
        <v>99</v>
      </c>
      <c r="L126" s="182" t="s">
        <v>100</v>
      </c>
      <c r="M126" s="183">
        <v>6</v>
      </c>
      <c r="N126" s="183">
        <v>3</v>
      </c>
      <c r="O126" s="184">
        <f t="shared" si="69"/>
        <v>18</v>
      </c>
      <c r="P126" s="184" t="str">
        <f t="shared" si="70"/>
        <v>A</v>
      </c>
      <c r="Q126" s="183">
        <v>25</v>
      </c>
      <c r="R126" s="184">
        <f t="shared" si="71"/>
        <v>450</v>
      </c>
      <c r="S126" s="185" t="str">
        <f t="shared" si="72"/>
        <v>II</v>
      </c>
      <c r="T126" s="179" t="s">
        <v>101</v>
      </c>
      <c r="U126" s="224" t="s">
        <v>102</v>
      </c>
      <c r="V126" s="149">
        <v>2</v>
      </c>
      <c r="W126" s="182" t="s">
        <v>103</v>
      </c>
      <c r="X126" s="182" t="s">
        <v>104</v>
      </c>
      <c r="Y126" s="182" t="s">
        <v>104</v>
      </c>
      <c r="Z126" s="182" t="s">
        <v>104</v>
      </c>
      <c r="AA126" s="242" t="s">
        <v>105</v>
      </c>
      <c r="AB126" s="182" t="s">
        <v>106</v>
      </c>
      <c r="AC126" s="342" t="s">
        <v>107</v>
      </c>
      <c r="AD126" s="343"/>
      <c r="AE126" s="344"/>
    </row>
    <row r="127" spans="1:31" ht="370.5">
      <c r="A127" s="177" t="s">
        <v>89</v>
      </c>
      <c r="B127" s="177" t="s">
        <v>90</v>
      </c>
      <c r="C127" s="178" t="s">
        <v>91</v>
      </c>
      <c r="D127" s="178" t="s">
        <v>360</v>
      </c>
      <c r="E127" s="178" t="s">
        <v>361</v>
      </c>
      <c r="F127" s="182" t="s">
        <v>94</v>
      </c>
      <c r="G127" s="221" t="s">
        <v>108</v>
      </c>
      <c r="H127" s="222" t="s">
        <v>96</v>
      </c>
      <c r="I127" s="223" t="s">
        <v>97</v>
      </c>
      <c r="J127" s="144" t="s">
        <v>98</v>
      </c>
      <c r="K127" s="144" t="s">
        <v>98</v>
      </c>
      <c r="L127" s="186" t="s">
        <v>98</v>
      </c>
      <c r="M127" s="145">
        <v>6</v>
      </c>
      <c r="N127" s="145">
        <v>3</v>
      </c>
      <c r="O127" s="145">
        <v>18</v>
      </c>
      <c r="P127" s="187" t="s">
        <v>109</v>
      </c>
      <c r="Q127" s="145">
        <v>25</v>
      </c>
      <c r="R127" s="145">
        <v>450</v>
      </c>
      <c r="S127" s="188" t="str">
        <f t="shared" si="72"/>
        <v>II</v>
      </c>
      <c r="T127" s="189" t="s">
        <v>101</v>
      </c>
      <c r="U127" s="224" t="s">
        <v>102</v>
      </c>
      <c r="V127" s="149">
        <v>2</v>
      </c>
      <c r="W127" s="144" t="s">
        <v>103</v>
      </c>
      <c r="X127" s="142" t="s">
        <v>104</v>
      </c>
      <c r="Y127" s="142" t="s">
        <v>104</v>
      </c>
      <c r="Z127" s="144" t="s">
        <v>104</v>
      </c>
      <c r="AA127" s="242" t="s">
        <v>105</v>
      </c>
      <c r="AB127" s="144" t="s">
        <v>104</v>
      </c>
      <c r="AC127" s="342" t="s">
        <v>107</v>
      </c>
      <c r="AD127" s="343"/>
      <c r="AE127" s="344"/>
    </row>
    <row r="128" spans="1:31" ht="347.25">
      <c r="A128" s="177" t="s">
        <v>89</v>
      </c>
      <c r="B128" s="177" t="s">
        <v>90</v>
      </c>
      <c r="C128" s="178" t="s">
        <v>91</v>
      </c>
      <c r="D128" s="178" t="s">
        <v>360</v>
      </c>
      <c r="E128" s="178" t="s">
        <v>361</v>
      </c>
      <c r="F128" s="179" t="s">
        <v>94</v>
      </c>
      <c r="G128" s="221" t="s">
        <v>110</v>
      </c>
      <c r="H128" s="222" t="s">
        <v>96</v>
      </c>
      <c r="I128" s="223" t="s">
        <v>97</v>
      </c>
      <c r="J128" s="146" t="s">
        <v>111</v>
      </c>
      <c r="K128" s="146" t="s">
        <v>112</v>
      </c>
      <c r="L128" s="190" t="s">
        <v>113</v>
      </c>
      <c r="M128" s="147">
        <v>6</v>
      </c>
      <c r="N128" s="147">
        <v>3</v>
      </c>
      <c r="O128" s="147">
        <f t="shared" ref="O128:O129" si="73">M128*N128</f>
        <v>18</v>
      </c>
      <c r="P128" s="191" t="str">
        <f t="shared" ref="P128:P129" si="74">IF(OR(O128="",O128=0),"",IF(O128&lt;5,"B",IF(O128&lt;9,"M",IF(O128&lt;21,"A","MA"))))</f>
        <v>A</v>
      </c>
      <c r="Q128" s="147">
        <v>25</v>
      </c>
      <c r="R128" s="147">
        <f t="shared" ref="R128:R129" si="75">O128*Q128</f>
        <v>450</v>
      </c>
      <c r="S128" s="188" t="str">
        <f t="shared" si="72"/>
        <v>II</v>
      </c>
      <c r="T128" s="192" t="s">
        <v>101</v>
      </c>
      <c r="U128" s="224" t="s">
        <v>114</v>
      </c>
      <c r="V128" s="149">
        <v>2</v>
      </c>
      <c r="W128" s="146" t="s">
        <v>103</v>
      </c>
      <c r="X128" s="149" t="s">
        <v>104</v>
      </c>
      <c r="Y128" s="149" t="s">
        <v>104</v>
      </c>
      <c r="Z128" s="146" t="s">
        <v>104</v>
      </c>
      <c r="AA128" s="242" t="s">
        <v>105</v>
      </c>
      <c r="AB128" s="146" t="s">
        <v>106</v>
      </c>
      <c r="AC128" s="342" t="s">
        <v>107</v>
      </c>
      <c r="AD128" s="343"/>
      <c r="AE128" s="344"/>
    </row>
    <row r="129" spans="1:31" ht="409.6">
      <c r="A129" s="177" t="s">
        <v>89</v>
      </c>
      <c r="B129" s="177" t="s">
        <v>90</v>
      </c>
      <c r="C129" s="178" t="s">
        <v>91</v>
      </c>
      <c r="D129" s="178" t="s">
        <v>360</v>
      </c>
      <c r="E129" s="178" t="s">
        <v>361</v>
      </c>
      <c r="F129" s="182" t="s">
        <v>94</v>
      </c>
      <c r="G129" s="221" t="s">
        <v>115</v>
      </c>
      <c r="H129" s="225" t="s">
        <v>116</v>
      </c>
      <c r="I129" s="226" t="s">
        <v>117</v>
      </c>
      <c r="J129" s="146" t="s">
        <v>118</v>
      </c>
      <c r="K129" s="146" t="s">
        <v>98</v>
      </c>
      <c r="L129" s="190" t="s">
        <v>119</v>
      </c>
      <c r="M129" s="147">
        <v>6</v>
      </c>
      <c r="N129" s="147">
        <v>3</v>
      </c>
      <c r="O129" s="147">
        <f t="shared" si="73"/>
        <v>18</v>
      </c>
      <c r="P129" s="187" t="str">
        <f t="shared" si="74"/>
        <v>A</v>
      </c>
      <c r="Q129" s="147">
        <v>25</v>
      </c>
      <c r="R129" s="147">
        <f t="shared" si="75"/>
        <v>450</v>
      </c>
      <c r="S129" s="188" t="str">
        <f t="shared" si="72"/>
        <v>II</v>
      </c>
      <c r="T129" s="189" t="s">
        <v>101</v>
      </c>
      <c r="U129" s="227" t="s">
        <v>120</v>
      </c>
      <c r="V129" s="149">
        <v>2</v>
      </c>
      <c r="W129" s="146" t="s">
        <v>103</v>
      </c>
      <c r="X129" s="149" t="s">
        <v>104</v>
      </c>
      <c r="Y129" s="149" t="s">
        <v>104</v>
      </c>
      <c r="Z129" s="146" t="s">
        <v>104</v>
      </c>
      <c r="AA129" s="242" t="s">
        <v>105</v>
      </c>
      <c r="AB129" s="146" t="s">
        <v>106</v>
      </c>
      <c r="AC129" s="342" t="s">
        <v>107</v>
      </c>
      <c r="AD129" s="343"/>
      <c r="AE129" s="344"/>
    </row>
    <row r="130" spans="1:31" ht="409.6">
      <c r="A130" s="177" t="s">
        <v>89</v>
      </c>
      <c r="B130" s="177" t="s">
        <v>90</v>
      </c>
      <c r="C130" s="178" t="s">
        <v>91</v>
      </c>
      <c r="D130" s="178" t="s">
        <v>360</v>
      </c>
      <c r="E130" s="178" t="s">
        <v>361</v>
      </c>
      <c r="F130" s="182" t="s">
        <v>121</v>
      </c>
      <c r="G130" s="221" t="s">
        <v>122</v>
      </c>
      <c r="H130" s="222" t="s">
        <v>123</v>
      </c>
      <c r="I130" s="228" t="s">
        <v>124</v>
      </c>
      <c r="J130" s="192" t="s">
        <v>98</v>
      </c>
      <c r="K130" s="192" t="s">
        <v>125</v>
      </c>
      <c r="L130" s="192" t="s">
        <v>98</v>
      </c>
      <c r="M130" s="195">
        <v>2</v>
      </c>
      <c r="N130" s="195">
        <v>3</v>
      </c>
      <c r="O130" s="191">
        <f>M130*N130</f>
        <v>6</v>
      </c>
      <c r="P130" s="191" t="str">
        <f>IF(OR(O130="",O130=0),"",IF(O130&lt;5,"B",IF(O130&lt;9,"M",IF(O130&lt;21,"A","MA"))))</f>
        <v>M</v>
      </c>
      <c r="Q130" s="195">
        <v>10</v>
      </c>
      <c r="R130" s="191">
        <f>O130*Q130</f>
        <v>60</v>
      </c>
      <c r="S130" s="188" t="str">
        <f>IF(R130="","",IF(AND(R130&gt;=600,R130&lt;=4000),"I",IF(AND(R130&gt;=150,R130&lt;=500),"II",IF(AND(R130&gt;=40,R130&lt;=120),"III",IF(OR(R130&lt;=20,R130&gt;=0),"IV")))))</f>
        <v>III</v>
      </c>
      <c r="T130" s="192" t="s">
        <v>126</v>
      </c>
      <c r="U130" s="206" t="s">
        <v>127</v>
      </c>
      <c r="V130" s="149">
        <v>2</v>
      </c>
      <c r="W130" s="192" t="s">
        <v>103</v>
      </c>
      <c r="X130" s="192" t="s">
        <v>104</v>
      </c>
      <c r="Y130" s="192" t="s">
        <v>104</v>
      </c>
      <c r="Z130" s="192" t="s">
        <v>104</v>
      </c>
      <c r="AA130" s="196" t="s">
        <v>128</v>
      </c>
      <c r="AB130" s="192" t="s">
        <v>104</v>
      </c>
      <c r="AC130" s="345" t="s">
        <v>129</v>
      </c>
      <c r="AD130" s="345"/>
      <c r="AE130" s="345"/>
    </row>
    <row r="131" spans="1:31" ht="185.25">
      <c r="A131" s="177" t="s">
        <v>89</v>
      </c>
      <c r="B131" s="177" t="s">
        <v>90</v>
      </c>
      <c r="C131" s="178" t="s">
        <v>91</v>
      </c>
      <c r="D131" s="178" t="s">
        <v>362</v>
      </c>
      <c r="E131" s="178" t="s">
        <v>361</v>
      </c>
      <c r="F131" s="182" t="s">
        <v>94</v>
      </c>
      <c r="G131" s="221" t="s">
        <v>326</v>
      </c>
      <c r="H131" s="228" t="s">
        <v>131</v>
      </c>
      <c r="I131" s="228" t="s">
        <v>132</v>
      </c>
      <c r="J131" s="192" t="s">
        <v>98</v>
      </c>
      <c r="K131" s="192" t="s">
        <v>133</v>
      </c>
      <c r="L131" s="192" t="s">
        <v>134</v>
      </c>
      <c r="M131" s="195">
        <v>2</v>
      </c>
      <c r="N131" s="195">
        <v>3</v>
      </c>
      <c r="O131" s="191">
        <f t="shared" ref="O131:O132" si="76">M131*N131</f>
        <v>6</v>
      </c>
      <c r="P131" s="191" t="str">
        <f t="shared" ref="P131" si="77">IF(OR(O131="",O131=0),"",IF(O131&lt;5,"B",IF(O131&lt;9,"M",IF(O131&lt;21,"A","MA"))))</f>
        <v>M</v>
      </c>
      <c r="Q131" s="195">
        <v>10</v>
      </c>
      <c r="R131" s="191">
        <f t="shared" ref="R131" si="78">O131*Q131</f>
        <v>60</v>
      </c>
      <c r="S131" s="188" t="str">
        <f t="shared" ref="S131" si="79">IF(R131="","",IF(AND(R131&gt;=600,R131&lt;=4000),"I",IF(AND(R131&gt;=150,R131&lt;=500),"II",IF(AND(R131&gt;=40,R131&lt;=120),"III",IF(OR(R131&lt;=20,R131&gt;=0),"IV")))))</f>
        <v>III</v>
      </c>
      <c r="T131" s="192" t="s">
        <v>126</v>
      </c>
      <c r="U131" s="206" t="s">
        <v>135</v>
      </c>
      <c r="V131" s="149">
        <v>2</v>
      </c>
      <c r="W131" s="144" t="s">
        <v>103</v>
      </c>
      <c r="X131" s="192" t="s">
        <v>104</v>
      </c>
      <c r="Y131" s="192" t="s">
        <v>104</v>
      </c>
      <c r="Z131" s="192" t="s">
        <v>136</v>
      </c>
      <c r="AA131" s="196" t="s">
        <v>137</v>
      </c>
      <c r="AB131" s="192" t="s">
        <v>104</v>
      </c>
      <c r="AC131" s="325" t="s">
        <v>129</v>
      </c>
      <c r="AD131" s="325"/>
      <c r="AE131" s="325"/>
    </row>
    <row r="132" spans="1:31" ht="219.75">
      <c r="A132" s="177" t="s">
        <v>89</v>
      </c>
      <c r="B132" s="177" t="s">
        <v>90</v>
      </c>
      <c r="C132" s="178" t="s">
        <v>91</v>
      </c>
      <c r="D132" s="178" t="s">
        <v>362</v>
      </c>
      <c r="E132" s="178" t="s">
        <v>361</v>
      </c>
      <c r="F132" s="182" t="s">
        <v>94</v>
      </c>
      <c r="G132" s="221" t="s">
        <v>139</v>
      </c>
      <c r="H132" s="228" t="s">
        <v>140</v>
      </c>
      <c r="I132" s="228" t="s">
        <v>141</v>
      </c>
      <c r="J132" s="192" t="s">
        <v>98</v>
      </c>
      <c r="K132" s="192" t="s">
        <v>142</v>
      </c>
      <c r="L132" s="192" t="s">
        <v>98</v>
      </c>
      <c r="M132" s="197">
        <v>2</v>
      </c>
      <c r="N132" s="197">
        <v>3</v>
      </c>
      <c r="O132" s="187">
        <f t="shared" si="76"/>
        <v>6</v>
      </c>
      <c r="P132" s="187" t="str">
        <f>IF(OR(O132="",O132=0),"",IF(O132&lt;5,"B",IF(O132&lt;9,"M",IF(O132&lt;21,"A","MA"))))</f>
        <v>M</v>
      </c>
      <c r="Q132" s="197">
        <v>25</v>
      </c>
      <c r="R132" s="187">
        <f>O132*Q132</f>
        <v>150</v>
      </c>
      <c r="S132" s="188" t="str">
        <f>IF(R132="","",IF(AND(R132&gt;=600,R132&lt;=4000),"I",IF(AND(R132&gt;=150,R132&lt;=500),"II",IF(AND(R132&gt;=40,R132&lt;=120),"III",IF(OR(R132&lt;=20,R132&gt;=0),"IV")))))</f>
        <v>II</v>
      </c>
      <c r="T132" s="189" t="s">
        <v>101</v>
      </c>
      <c r="U132" s="206" t="s">
        <v>143</v>
      </c>
      <c r="V132" s="149">
        <v>2</v>
      </c>
      <c r="W132" s="144" t="s">
        <v>103</v>
      </c>
      <c r="X132" s="192" t="s">
        <v>104</v>
      </c>
      <c r="Y132" s="192" t="s">
        <v>104</v>
      </c>
      <c r="Z132" s="192" t="s">
        <v>144</v>
      </c>
      <c r="AA132" s="196" t="s">
        <v>145</v>
      </c>
      <c r="AB132" s="192" t="s">
        <v>104</v>
      </c>
      <c r="AC132" s="325" t="s">
        <v>129</v>
      </c>
      <c r="AD132" s="325"/>
      <c r="AE132" s="325"/>
    </row>
    <row r="133" spans="1:31" ht="266.25">
      <c r="A133" s="177" t="s">
        <v>89</v>
      </c>
      <c r="B133" s="177" t="s">
        <v>90</v>
      </c>
      <c r="C133" s="178" t="s">
        <v>91</v>
      </c>
      <c r="D133" s="178" t="s">
        <v>363</v>
      </c>
      <c r="E133" s="178" t="s">
        <v>361</v>
      </c>
      <c r="F133" s="182" t="s">
        <v>94</v>
      </c>
      <c r="G133" s="221" t="s">
        <v>147</v>
      </c>
      <c r="H133" s="223" t="s">
        <v>148</v>
      </c>
      <c r="I133" s="223" t="s">
        <v>149</v>
      </c>
      <c r="J133" s="182" t="s">
        <v>98</v>
      </c>
      <c r="K133" s="182" t="s">
        <v>98</v>
      </c>
      <c r="L133" s="182" t="s">
        <v>150</v>
      </c>
      <c r="M133" s="198">
        <v>2</v>
      </c>
      <c r="N133" s="198">
        <v>3</v>
      </c>
      <c r="O133" s="199">
        <f>M133*N133</f>
        <v>6</v>
      </c>
      <c r="P133" s="199" t="str">
        <f>IF(OR(O133="",O133=0),"",IF(O133&lt;5,"B",IF(O133&lt;9,"M",IF(O133&lt;21,"A","MA"))))</f>
        <v>M</v>
      </c>
      <c r="Q133" s="198">
        <v>25</v>
      </c>
      <c r="R133" s="199">
        <f>O133*Q133</f>
        <v>150</v>
      </c>
      <c r="S133" s="185" t="str">
        <f>IF(R133="","",IF(AND(R133&gt;=600,R133&lt;=4000),"I",IF(AND(R133&gt;=150,R133&lt;=500),"II",IF(AND(R133&gt;=40,R133&lt;=120),"III",IF(OR(R133&lt;=20,R133&gt;=0),"IV")))))</f>
        <v>II</v>
      </c>
      <c r="T133" s="192" t="s">
        <v>101</v>
      </c>
      <c r="U133" s="224" t="s">
        <v>151</v>
      </c>
      <c r="V133" s="149">
        <v>2</v>
      </c>
      <c r="W133" s="144" t="s">
        <v>103</v>
      </c>
      <c r="X133" s="182" t="s">
        <v>104</v>
      </c>
      <c r="Y133" s="182" t="s">
        <v>104</v>
      </c>
      <c r="Z133" s="192" t="s">
        <v>104</v>
      </c>
      <c r="AA133" s="223" t="s">
        <v>104</v>
      </c>
      <c r="AB133" s="182" t="s">
        <v>152</v>
      </c>
      <c r="AC133" s="325" t="s">
        <v>129</v>
      </c>
      <c r="AD133" s="325"/>
      <c r="AE133" s="325"/>
    </row>
    <row r="134" spans="1:31" ht="335.25">
      <c r="A134" s="177" t="s">
        <v>89</v>
      </c>
      <c r="B134" s="177" t="s">
        <v>90</v>
      </c>
      <c r="C134" s="178" t="s">
        <v>91</v>
      </c>
      <c r="D134" s="178" t="s">
        <v>364</v>
      </c>
      <c r="E134" s="178" t="s">
        <v>361</v>
      </c>
      <c r="F134" s="182" t="s">
        <v>94</v>
      </c>
      <c r="G134" s="221" t="s">
        <v>154</v>
      </c>
      <c r="H134" s="223" t="s">
        <v>155</v>
      </c>
      <c r="I134" s="223" t="s">
        <v>156</v>
      </c>
      <c r="J134" s="182" t="s">
        <v>98</v>
      </c>
      <c r="K134" s="182" t="s">
        <v>98</v>
      </c>
      <c r="L134" s="182" t="s">
        <v>98</v>
      </c>
      <c r="M134" s="198">
        <v>2</v>
      </c>
      <c r="N134" s="198">
        <v>3</v>
      </c>
      <c r="O134" s="199">
        <f>M134*N134</f>
        <v>6</v>
      </c>
      <c r="P134" s="199" t="str">
        <f>IF(OR(O134="",O134=0),"",IF(O134&lt;5,"B",IF(O134&lt;9,"M",IF(O134&lt;21,"A","MA"))))</f>
        <v>M</v>
      </c>
      <c r="Q134" s="198">
        <v>25</v>
      </c>
      <c r="R134" s="199">
        <f>O134*Q134</f>
        <v>150</v>
      </c>
      <c r="S134" s="185" t="str">
        <f>IF(R134="","",IF(AND(R134&gt;=600,R134&lt;=4000),"I",IF(AND(R134&gt;=150,R134&lt;=500),"II",IF(AND(R134&gt;=40,R134&lt;=120),"III",IF(OR(R134&lt;=20,R134&gt;=0),"IV")))))</f>
        <v>II</v>
      </c>
      <c r="T134" s="192" t="s">
        <v>101</v>
      </c>
      <c r="U134" s="224" t="s">
        <v>157</v>
      </c>
      <c r="V134" s="149">
        <v>2</v>
      </c>
      <c r="W134" s="144" t="s">
        <v>103</v>
      </c>
      <c r="X134" s="182" t="s">
        <v>104</v>
      </c>
      <c r="Y134" s="182" t="s">
        <v>104</v>
      </c>
      <c r="Z134" s="192" t="s">
        <v>104</v>
      </c>
      <c r="AA134" s="223" t="s">
        <v>329</v>
      </c>
      <c r="AB134" s="182" t="s">
        <v>158</v>
      </c>
      <c r="AC134" s="325" t="s">
        <v>129</v>
      </c>
      <c r="AD134" s="325"/>
      <c r="AE134" s="325"/>
    </row>
    <row r="135" spans="1:31" ht="193.5">
      <c r="A135" s="177" t="s">
        <v>89</v>
      </c>
      <c r="B135" s="177" t="s">
        <v>90</v>
      </c>
      <c r="C135" s="178" t="s">
        <v>91</v>
      </c>
      <c r="D135" s="178" t="s">
        <v>365</v>
      </c>
      <c r="E135" s="178" t="s">
        <v>361</v>
      </c>
      <c r="F135" s="182" t="s">
        <v>121</v>
      </c>
      <c r="G135" s="221" t="s">
        <v>366</v>
      </c>
      <c r="H135" s="223" t="s">
        <v>161</v>
      </c>
      <c r="I135" s="226" t="s">
        <v>162</v>
      </c>
      <c r="J135" s="142" t="s">
        <v>98</v>
      </c>
      <c r="K135" s="142" t="s">
        <v>98</v>
      </c>
      <c r="L135" s="144" t="s">
        <v>163</v>
      </c>
      <c r="M135" s="142">
        <v>6</v>
      </c>
      <c r="N135" s="142">
        <v>3</v>
      </c>
      <c r="O135" s="199">
        <f>M135*N135</f>
        <v>18</v>
      </c>
      <c r="P135" s="191" t="str">
        <f t="shared" ref="P135:P142" si="80">IF(OR(O135="",O135=0),"",IF(O135&lt;5,"B",IF(O135&lt;9,"M",IF(O135&lt;21,"A","MA"))))</f>
        <v>A</v>
      </c>
      <c r="Q135" s="142">
        <v>25</v>
      </c>
      <c r="R135" s="199">
        <f>O135*Q135</f>
        <v>450</v>
      </c>
      <c r="S135" s="188" t="str">
        <f t="shared" ref="S135:S142" si="81">IF(R135="","",IF(AND(R135&gt;=600,R135&lt;=4000),"I",IF(AND(R135&gt;=150,R135&lt;=500),"II",IF(AND(R135&gt;=40,R135&lt;=120),"III",IF(OR(R135&lt;=20,R135&gt;=0),"IV")))))</f>
        <v>II</v>
      </c>
      <c r="T135" s="192" t="s">
        <v>101</v>
      </c>
      <c r="U135" s="190" t="s">
        <v>164</v>
      </c>
      <c r="V135" s="149">
        <v>2</v>
      </c>
      <c r="W135" s="144" t="s">
        <v>103</v>
      </c>
      <c r="X135" s="142" t="s">
        <v>104</v>
      </c>
      <c r="Y135" s="142" t="s">
        <v>104</v>
      </c>
      <c r="Z135" s="142" t="s">
        <v>104</v>
      </c>
      <c r="AA135" s="148" t="s">
        <v>165</v>
      </c>
      <c r="AB135" s="146" t="s">
        <v>106</v>
      </c>
      <c r="AC135" s="329" t="s">
        <v>166</v>
      </c>
      <c r="AD135" s="330"/>
      <c r="AE135" s="331"/>
    </row>
    <row r="136" spans="1:31" ht="162">
      <c r="A136" s="177" t="s">
        <v>89</v>
      </c>
      <c r="B136" s="177" t="s">
        <v>90</v>
      </c>
      <c r="C136" s="178" t="s">
        <v>91</v>
      </c>
      <c r="D136" s="178" t="s">
        <v>360</v>
      </c>
      <c r="E136" s="178" t="s">
        <v>361</v>
      </c>
      <c r="F136" s="179" t="s">
        <v>121</v>
      </c>
      <c r="G136" s="221" t="s">
        <v>168</v>
      </c>
      <c r="H136" s="223" t="s">
        <v>169</v>
      </c>
      <c r="I136" s="226" t="s">
        <v>170</v>
      </c>
      <c r="J136" s="142" t="s">
        <v>98</v>
      </c>
      <c r="K136" s="144" t="s">
        <v>171</v>
      </c>
      <c r="L136" s="144" t="s">
        <v>163</v>
      </c>
      <c r="M136" s="142">
        <v>2</v>
      </c>
      <c r="N136" s="142">
        <v>2</v>
      </c>
      <c r="O136" s="142">
        <v>4</v>
      </c>
      <c r="P136" s="187" t="str">
        <f t="shared" si="80"/>
        <v>B</v>
      </c>
      <c r="Q136" s="142">
        <v>10</v>
      </c>
      <c r="R136" s="142">
        <v>40</v>
      </c>
      <c r="S136" s="188" t="str">
        <f t="shared" si="81"/>
        <v>III</v>
      </c>
      <c r="T136" s="189" t="s">
        <v>126</v>
      </c>
      <c r="U136" s="227" t="s">
        <v>172</v>
      </c>
      <c r="V136" s="149">
        <v>2</v>
      </c>
      <c r="W136" s="144" t="s">
        <v>103</v>
      </c>
      <c r="X136" s="142" t="s">
        <v>104</v>
      </c>
      <c r="Y136" s="142" t="s">
        <v>104</v>
      </c>
      <c r="Z136" s="142" t="s">
        <v>104</v>
      </c>
      <c r="AA136" s="148" t="s">
        <v>165</v>
      </c>
      <c r="AB136" s="146" t="s">
        <v>106</v>
      </c>
      <c r="AC136" s="329" t="s">
        <v>166</v>
      </c>
      <c r="AD136" s="330"/>
      <c r="AE136" s="331"/>
    </row>
    <row r="137" spans="1:31" ht="174">
      <c r="A137" s="177" t="s">
        <v>89</v>
      </c>
      <c r="B137" s="177" t="s">
        <v>90</v>
      </c>
      <c r="C137" s="178" t="s">
        <v>91</v>
      </c>
      <c r="D137" s="178" t="s">
        <v>173</v>
      </c>
      <c r="E137" s="178" t="s">
        <v>361</v>
      </c>
      <c r="F137" s="182" t="s">
        <v>121</v>
      </c>
      <c r="G137" s="221" t="s">
        <v>174</v>
      </c>
      <c r="H137" s="222" t="s">
        <v>175</v>
      </c>
      <c r="I137" s="226" t="s">
        <v>176</v>
      </c>
      <c r="J137" s="142" t="s">
        <v>98</v>
      </c>
      <c r="K137" s="144" t="s">
        <v>98</v>
      </c>
      <c r="L137" s="144" t="s">
        <v>163</v>
      </c>
      <c r="M137" s="142">
        <v>2</v>
      </c>
      <c r="N137" s="142">
        <v>2</v>
      </c>
      <c r="O137" s="142">
        <v>4</v>
      </c>
      <c r="P137" s="191" t="str">
        <f t="shared" si="80"/>
        <v>B</v>
      </c>
      <c r="Q137" s="142">
        <v>10</v>
      </c>
      <c r="R137" s="142">
        <v>40</v>
      </c>
      <c r="S137" s="188" t="str">
        <f t="shared" si="81"/>
        <v>III</v>
      </c>
      <c r="T137" s="192" t="s">
        <v>126</v>
      </c>
      <c r="U137" s="227" t="s">
        <v>177</v>
      </c>
      <c r="V137" s="149">
        <v>2</v>
      </c>
      <c r="W137" s="144" t="s">
        <v>103</v>
      </c>
      <c r="X137" s="142" t="s">
        <v>104</v>
      </c>
      <c r="Y137" s="142" t="s">
        <v>104</v>
      </c>
      <c r="Z137" s="142" t="s">
        <v>104</v>
      </c>
      <c r="AA137" s="148" t="s">
        <v>165</v>
      </c>
      <c r="AB137" s="144" t="s">
        <v>178</v>
      </c>
      <c r="AC137" s="329" t="s">
        <v>166</v>
      </c>
      <c r="AD137" s="330"/>
      <c r="AE137" s="331"/>
    </row>
    <row r="138" spans="1:31" ht="174">
      <c r="A138" s="177" t="s">
        <v>89</v>
      </c>
      <c r="B138" s="177" t="s">
        <v>90</v>
      </c>
      <c r="C138" s="178" t="s">
        <v>91</v>
      </c>
      <c r="D138" s="178" t="s">
        <v>364</v>
      </c>
      <c r="E138" s="178" t="s">
        <v>361</v>
      </c>
      <c r="F138" s="182" t="s">
        <v>94</v>
      </c>
      <c r="G138" s="221" t="s">
        <v>179</v>
      </c>
      <c r="H138" s="223" t="s">
        <v>180</v>
      </c>
      <c r="I138" s="226" t="s">
        <v>176</v>
      </c>
      <c r="J138" s="142" t="s">
        <v>98</v>
      </c>
      <c r="K138" s="144" t="s">
        <v>98</v>
      </c>
      <c r="L138" s="144" t="s">
        <v>163</v>
      </c>
      <c r="M138" s="142">
        <v>2</v>
      </c>
      <c r="N138" s="142">
        <v>2</v>
      </c>
      <c r="O138" s="142">
        <v>4</v>
      </c>
      <c r="P138" s="191" t="str">
        <f t="shared" si="80"/>
        <v>B</v>
      </c>
      <c r="Q138" s="142">
        <v>10</v>
      </c>
      <c r="R138" s="142">
        <v>40</v>
      </c>
      <c r="S138" s="188" t="str">
        <f t="shared" si="81"/>
        <v>III</v>
      </c>
      <c r="T138" s="192" t="s">
        <v>126</v>
      </c>
      <c r="U138" s="227" t="s">
        <v>177</v>
      </c>
      <c r="V138" s="149">
        <v>2</v>
      </c>
      <c r="W138" s="144" t="s">
        <v>103</v>
      </c>
      <c r="X138" s="142" t="s">
        <v>104</v>
      </c>
      <c r="Y138" s="142" t="s">
        <v>104</v>
      </c>
      <c r="Z138" s="142" t="s">
        <v>104</v>
      </c>
      <c r="AA138" s="148" t="s">
        <v>165</v>
      </c>
      <c r="AB138" s="146" t="s">
        <v>178</v>
      </c>
      <c r="AC138" s="329" t="s">
        <v>166</v>
      </c>
      <c r="AD138" s="330"/>
      <c r="AE138" s="331"/>
    </row>
    <row r="139" spans="1:31" ht="223.5">
      <c r="A139" s="177" t="s">
        <v>89</v>
      </c>
      <c r="B139" s="177" t="s">
        <v>90</v>
      </c>
      <c r="C139" s="178" t="s">
        <v>91</v>
      </c>
      <c r="D139" s="178" t="s">
        <v>367</v>
      </c>
      <c r="E139" s="178" t="s">
        <v>361</v>
      </c>
      <c r="F139" s="182" t="s">
        <v>94</v>
      </c>
      <c r="G139" s="221" t="s">
        <v>334</v>
      </c>
      <c r="H139" s="228" t="s">
        <v>183</v>
      </c>
      <c r="I139" s="228" t="s">
        <v>184</v>
      </c>
      <c r="J139" s="192" t="s">
        <v>98</v>
      </c>
      <c r="K139" s="192" t="s">
        <v>185</v>
      </c>
      <c r="L139" s="192" t="s">
        <v>186</v>
      </c>
      <c r="M139" s="195">
        <v>2</v>
      </c>
      <c r="N139" s="195">
        <v>3</v>
      </c>
      <c r="O139" s="199">
        <f t="shared" ref="O139:O142" si="82">M139*N139</f>
        <v>6</v>
      </c>
      <c r="P139" s="191" t="str">
        <f t="shared" si="80"/>
        <v>M</v>
      </c>
      <c r="Q139" s="195">
        <v>25</v>
      </c>
      <c r="R139" s="199">
        <f t="shared" ref="R139:R142" si="83">O139*Q139</f>
        <v>150</v>
      </c>
      <c r="S139" s="188" t="str">
        <f t="shared" si="81"/>
        <v>II</v>
      </c>
      <c r="T139" s="192" t="s">
        <v>101</v>
      </c>
      <c r="U139" s="206" t="s">
        <v>187</v>
      </c>
      <c r="V139" s="149">
        <v>2</v>
      </c>
      <c r="W139" s="144" t="s">
        <v>103</v>
      </c>
      <c r="X139" s="192" t="s">
        <v>104</v>
      </c>
      <c r="Y139" s="192" t="s">
        <v>104</v>
      </c>
      <c r="Z139" s="192" t="s">
        <v>104</v>
      </c>
      <c r="AA139" s="194" t="s">
        <v>188</v>
      </c>
      <c r="AB139" s="192" t="s">
        <v>104</v>
      </c>
      <c r="AC139" s="329" t="s">
        <v>189</v>
      </c>
      <c r="AD139" s="330"/>
      <c r="AE139" s="331"/>
    </row>
    <row r="140" spans="1:31" ht="219.75">
      <c r="A140" s="177" t="s">
        <v>89</v>
      </c>
      <c r="B140" s="177" t="s">
        <v>90</v>
      </c>
      <c r="C140" s="178" t="s">
        <v>91</v>
      </c>
      <c r="D140" s="178" t="s">
        <v>368</v>
      </c>
      <c r="E140" s="178" t="s">
        <v>361</v>
      </c>
      <c r="F140" s="182" t="s">
        <v>94</v>
      </c>
      <c r="G140" s="221" t="s">
        <v>191</v>
      </c>
      <c r="H140" s="228" t="s">
        <v>192</v>
      </c>
      <c r="I140" s="228" t="s">
        <v>193</v>
      </c>
      <c r="J140" s="192" t="s">
        <v>98</v>
      </c>
      <c r="K140" s="192" t="s">
        <v>194</v>
      </c>
      <c r="L140" s="192" t="s">
        <v>186</v>
      </c>
      <c r="M140" s="197">
        <v>2</v>
      </c>
      <c r="N140" s="197">
        <v>3</v>
      </c>
      <c r="O140" s="187">
        <f t="shared" si="82"/>
        <v>6</v>
      </c>
      <c r="P140" s="187" t="str">
        <f t="shared" si="80"/>
        <v>M</v>
      </c>
      <c r="Q140" s="197">
        <v>25</v>
      </c>
      <c r="R140" s="184">
        <f t="shared" si="83"/>
        <v>150</v>
      </c>
      <c r="S140" s="188" t="str">
        <f t="shared" si="81"/>
        <v>II</v>
      </c>
      <c r="T140" s="189" t="s">
        <v>101</v>
      </c>
      <c r="U140" s="206" t="s">
        <v>187</v>
      </c>
      <c r="V140" s="149">
        <v>2</v>
      </c>
      <c r="W140" s="144" t="s">
        <v>103</v>
      </c>
      <c r="X140" s="192" t="s">
        <v>104</v>
      </c>
      <c r="Y140" s="192" t="s">
        <v>104</v>
      </c>
      <c r="Z140" s="192" t="s">
        <v>104</v>
      </c>
      <c r="AA140" s="194" t="s">
        <v>188</v>
      </c>
      <c r="AB140" s="192" t="s">
        <v>104</v>
      </c>
      <c r="AC140" s="329" t="s">
        <v>189</v>
      </c>
      <c r="AD140" s="330"/>
      <c r="AE140" s="331"/>
    </row>
    <row r="141" spans="1:31" ht="219.75">
      <c r="A141" s="177" t="s">
        <v>89</v>
      </c>
      <c r="B141" s="177" t="s">
        <v>90</v>
      </c>
      <c r="C141" s="178" t="s">
        <v>91</v>
      </c>
      <c r="D141" s="178" t="s">
        <v>369</v>
      </c>
      <c r="E141" s="178" t="s">
        <v>361</v>
      </c>
      <c r="F141" s="182" t="s">
        <v>94</v>
      </c>
      <c r="G141" s="221" t="s">
        <v>196</v>
      </c>
      <c r="H141" s="228" t="s">
        <v>197</v>
      </c>
      <c r="I141" s="228" t="s">
        <v>198</v>
      </c>
      <c r="J141" s="192" t="s">
        <v>98</v>
      </c>
      <c r="K141" s="192" t="s">
        <v>185</v>
      </c>
      <c r="L141" s="192" t="s">
        <v>199</v>
      </c>
      <c r="M141" s="195">
        <v>2</v>
      </c>
      <c r="N141" s="195">
        <v>3</v>
      </c>
      <c r="O141" s="191">
        <f t="shared" si="82"/>
        <v>6</v>
      </c>
      <c r="P141" s="191" t="str">
        <f t="shared" si="80"/>
        <v>M</v>
      </c>
      <c r="Q141" s="195">
        <v>25</v>
      </c>
      <c r="R141" s="199">
        <f t="shared" si="83"/>
        <v>150</v>
      </c>
      <c r="S141" s="188" t="str">
        <f t="shared" si="81"/>
        <v>II</v>
      </c>
      <c r="T141" s="192" t="s">
        <v>101</v>
      </c>
      <c r="U141" s="206" t="s">
        <v>187</v>
      </c>
      <c r="V141" s="149">
        <v>2</v>
      </c>
      <c r="W141" s="144" t="s">
        <v>103</v>
      </c>
      <c r="X141" s="192" t="s">
        <v>104</v>
      </c>
      <c r="Y141" s="192" t="s">
        <v>104</v>
      </c>
      <c r="Z141" s="189" t="s">
        <v>104</v>
      </c>
      <c r="AA141" s="194" t="s">
        <v>188</v>
      </c>
      <c r="AB141" s="192" t="s">
        <v>104</v>
      </c>
      <c r="AC141" s="329" t="s">
        <v>189</v>
      </c>
      <c r="AD141" s="330"/>
      <c r="AE141" s="331"/>
    </row>
    <row r="142" spans="1:31" ht="219.75">
      <c r="A142" s="177" t="s">
        <v>89</v>
      </c>
      <c r="B142" s="177" t="s">
        <v>90</v>
      </c>
      <c r="C142" s="178" t="s">
        <v>91</v>
      </c>
      <c r="D142" s="178" t="s">
        <v>370</v>
      </c>
      <c r="E142" s="178" t="s">
        <v>361</v>
      </c>
      <c r="F142" s="182" t="s">
        <v>121</v>
      </c>
      <c r="G142" s="180" t="s">
        <v>201</v>
      </c>
      <c r="H142" s="194" t="s">
        <v>202</v>
      </c>
      <c r="I142" s="194" t="s">
        <v>198</v>
      </c>
      <c r="J142" s="192" t="s">
        <v>98</v>
      </c>
      <c r="K142" s="192" t="s">
        <v>185</v>
      </c>
      <c r="L142" s="192" t="s">
        <v>199</v>
      </c>
      <c r="M142" s="195">
        <v>2</v>
      </c>
      <c r="N142" s="195">
        <v>3</v>
      </c>
      <c r="O142" s="191">
        <f t="shared" si="82"/>
        <v>6</v>
      </c>
      <c r="P142" s="191" t="str">
        <f t="shared" si="80"/>
        <v>M</v>
      </c>
      <c r="Q142" s="195">
        <v>25</v>
      </c>
      <c r="R142" s="199">
        <f t="shared" si="83"/>
        <v>150</v>
      </c>
      <c r="S142" s="188" t="str">
        <f t="shared" si="81"/>
        <v>II</v>
      </c>
      <c r="T142" s="192" t="s">
        <v>101</v>
      </c>
      <c r="U142" s="206" t="s">
        <v>187</v>
      </c>
      <c r="V142" s="149">
        <v>2</v>
      </c>
      <c r="W142" s="144" t="s">
        <v>103</v>
      </c>
      <c r="X142" s="192" t="s">
        <v>104</v>
      </c>
      <c r="Y142" s="192" t="s">
        <v>104</v>
      </c>
      <c r="Z142" s="192" t="s">
        <v>104</v>
      </c>
      <c r="AA142" s="194" t="s">
        <v>188</v>
      </c>
      <c r="AB142" s="192" t="s">
        <v>104</v>
      </c>
      <c r="AC142" s="329" t="s">
        <v>189</v>
      </c>
      <c r="AD142" s="330"/>
      <c r="AE142" s="331"/>
    </row>
    <row r="143" spans="1:31" ht="370.5">
      <c r="A143" s="177" t="s">
        <v>89</v>
      </c>
      <c r="B143" s="177" t="s">
        <v>90</v>
      </c>
      <c r="C143" s="178" t="s">
        <v>91</v>
      </c>
      <c r="D143" s="178" t="s">
        <v>370</v>
      </c>
      <c r="E143" s="178" t="s">
        <v>361</v>
      </c>
      <c r="F143" s="200" t="s">
        <v>94</v>
      </c>
      <c r="G143" s="221" t="s">
        <v>203</v>
      </c>
      <c r="H143" s="228" t="s">
        <v>204</v>
      </c>
      <c r="I143" s="226" t="s">
        <v>205</v>
      </c>
      <c r="J143" s="149" t="s">
        <v>98</v>
      </c>
      <c r="K143" s="146" t="s">
        <v>206</v>
      </c>
      <c r="L143" s="146" t="s">
        <v>207</v>
      </c>
      <c r="M143" s="201">
        <v>2</v>
      </c>
      <c r="N143" s="201">
        <v>3</v>
      </c>
      <c r="O143" s="202">
        <v>6</v>
      </c>
      <c r="P143" s="202" t="s">
        <v>208</v>
      </c>
      <c r="Q143" s="201">
        <v>25</v>
      </c>
      <c r="R143" s="203">
        <v>150</v>
      </c>
      <c r="S143" s="204" t="s">
        <v>209</v>
      </c>
      <c r="T143" s="205" t="s">
        <v>101</v>
      </c>
      <c r="U143" s="227" t="s">
        <v>210</v>
      </c>
      <c r="V143" s="149">
        <v>2</v>
      </c>
      <c r="W143" s="146" t="s">
        <v>103</v>
      </c>
      <c r="X143" s="206" t="s">
        <v>104</v>
      </c>
      <c r="Y143" s="206" t="s">
        <v>104</v>
      </c>
      <c r="Z143" s="206" t="s">
        <v>211</v>
      </c>
      <c r="AA143" s="243" t="s">
        <v>212</v>
      </c>
      <c r="AB143" s="206" t="s">
        <v>213</v>
      </c>
      <c r="AC143" s="338" t="s">
        <v>214</v>
      </c>
      <c r="AD143" s="327"/>
      <c r="AE143" s="328"/>
    </row>
    <row r="144" spans="1:31" ht="301.5">
      <c r="A144" s="177" t="s">
        <v>89</v>
      </c>
      <c r="B144" s="177" t="s">
        <v>90</v>
      </c>
      <c r="C144" s="178" t="s">
        <v>91</v>
      </c>
      <c r="D144" s="178" t="s">
        <v>368</v>
      </c>
      <c r="E144" s="178" t="s">
        <v>361</v>
      </c>
      <c r="F144" s="179" t="s">
        <v>94</v>
      </c>
      <c r="G144" s="221" t="s">
        <v>216</v>
      </c>
      <c r="H144" s="228" t="s">
        <v>217</v>
      </c>
      <c r="I144" s="228" t="s">
        <v>218</v>
      </c>
      <c r="J144" s="192" t="s">
        <v>98</v>
      </c>
      <c r="K144" s="144" t="s">
        <v>98</v>
      </c>
      <c r="L144" s="144" t="s">
        <v>219</v>
      </c>
      <c r="M144" s="197">
        <v>6</v>
      </c>
      <c r="N144" s="197">
        <v>3</v>
      </c>
      <c r="O144" s="187">
        <v>18</v>
      </c>
      <c r="P144" s="187" t="s">
        <v>109</v>
      </c>
      <c r="Q144" s="197">
        <v>25</v>
      </c>
      <c r="R144" s="184">
        <v>450</v>
      </c>
      <c r="S144" s="188" t="s">
        <v>209</v>
      </c>
      <c r="T144" s="189" t="s">
        <v>101</v>
      </c>
      <c r="U144" s="206" t="s">
        <v>220</v>
      </c>
      <c r="V144" s="149">
        <v>2</v>
      </c>
      <c r="W144" s="144" t="s">
        <v>103</v>
      </c>
      <c r="X144" s="192" t="s">
        <v>104</v>
      </c>
      <c r="Y144" s="192" t="s">
        <v>104</v>
      </c>
      <c r="Z144" s="192" t="s">
        <v>104</v>
      </c>
      <c r="AA144" s="243" t="s">
        <v>212</v>
      </c>
      <c r="AB144" s="192" t="s">
        <v>104</v>
      </c>
      <c r="AC144" s="342" t="s">
        <v>214</v>
      </c>
      <c r="AD144" s="343"/>
      <c r="AE144" s="344"/>
    </row>
    <row r="145" spans="1:31" ht="370.5">
      <c r="A145" s="177" t="s">
        <v>89</v>
      </c>
      <c r="B145" s="177" t="s">
        <v>90</v>
      </c>
      <c r="C145" s="178" t="s">
        <v>91</v>
      </c>
      <c r="D145" s="178" t="s">
        <v>362</v>
      </c>
      <c r="E145" s="178" t="s">
        <v>361</v>
      </c>
      <c r="F145" s="179" t="s">
        <v>121</v>
      </c>
      <c r="G145" s="221" t="s">
        <v>222</v>
      </c>
      <c r="H145" s="228" t="s">
        <v>223</v>
      </c>
      <c r="I145" s="226" t="s">
        <v>205</v>
      </c>
      <c r="J145" s="192" t="s">
        <v>98</v>
      </c>
      <c r="K145" s="144" t="s">
        <v>98</v>
      </c>
      <c r="L145" s="144" t="s">
        <v>219</v>
      </c>
      <c r="M145" s="197">
        <v>6</v>
      </c>
      <c r="N145" s="197">
        <v>3</v>
      </c>
      <c r="O145" s="187">
        <v>18</v>
      </c>
      <c r="P145" s="187" t="s">
        <v>109</v>
      </c>
      <c r="Q145" s="197">
        <v>25</v>
      </c>
      <c r="R145" s="184">
        <v>450</v>
      </c>
      <c r="S145" s="188" t="s">
        <v>209</v>
      </c>
      <c r="T145" s="189" t="s">
        <v>101</v>
      </c>
      <c r="U145" s="227" t="s">
        <v>210</v>
      </c>
      <c r="V145" s="149">
        <v>2</v>
      </c>
      <c r="W145" s="144" t="s">
        <v>103</v>
      </c>
      <c r="X145" s="192" t="s">
        <v>104</v>
      </c>
      <c r="Y145" s="192" t="s">
        <v>104</v>
      </c>
      <c r="Z145" s="192" t="s">
        <v>104</v>
      </c>
      <c r="AA145" s="243" t="s">
        <v>212</v>
      </c>
      <c r="AB145" s="192" t="s">
        <v>104</v>
      </c>
      <c r="AC145" s="346" t="s">
        <v>214</v>
      </c>
      <c r="AD145" s="347"/>
      <c r="AE145" s="348"/>
    </row>
    <row r="146" spans="1:31" ht="335.25">
      <c r="A146" s="177" t="s">
        <v>89</v>
      </c>
      <c r="B146" s="177" t="s">
        <v>90</v>
      </c>
      <c r="C146" s="178" t="s">
        <v>91</v>
      </c>
      <c r="D146" s="178" t="s">
        <v>362</v>
      </c>
      <c r="E146" s="178" t="s">
        <v>361</v>
      </c>
      <c r="F146" s="179" t="s">
        <v>94</v>
      </c>
      <c r="G146" s="221" t="s">
        <v>232</v>
      </c>
      <c r="H146" s="231" t="s">
        <v>233</v>
      </c>
      <c r="I146" s="231" t="s">
        <v>234</v>
      </c>
      <c r="J146" s="151" t="s">
        <v>98</v>
      </c>
      <c r="K146" s="151" t="s">
        <v>98</v>
      </c>
      <c r="L146" s="151" t="s">
        <v>98</v>
      </c>
      <c r="M146" s="152">
        <v>2</v>
      </c>
      <c r="N146" s="152">
        <v>3</v>
      </c>
      <c r="O146" s="152">
        <v>6</v>
      </c>
      <c r="P146" s="202" t="str">
        <f t="shared" ref="P146:P151" si="84">IF(OR(O146="",O146=0),"",IF(O146&lt;5,"B",IF(O146&lt;9,"M",IF(O146&lt;21,"A","MA"))))</f>
        <v>M</v>
      </c>
      <c r="Q146" s="152">
        <v>10</v>
      </c>
      <c r="R146" s="153">
        <f t="shared" ref="R146:R151" si="85">O146*Q146</f>
        <v>60</v>
      </c>
      <c r="S146" s="154" t="s">
        <v>229</v>
      </c>
      <c r="T146" s="155" t="s">
        <v>126</v>
      </c>
      <c r="U146" s="155" t="s">
        <v>235</v>
      </c>
      <c r="V146" s="149">
        <v>2</v>
      </c>
      <c r="W146" s="146" t="s">
        <v>103</v>
      </c>
      <c r="X146" s="151" t="s">
        <v>104</v>
      </c>
      <c r="Y146" s="151" t="s">
        <v>104</v>
      </c>
      <c r="Z146" s="151" t="s">
        <v>104</v>
      </c>
      <c r="AA146" s="150" t="s">
        <v>236</v>
      </c>
      <c r="AB146" s="244" t="s">
        <v>213</v>
      </c>
      <c r="AC146" s="325" t="s">
        <v>237</v>
      </c>
      <c r="AD146" s="325"/>
      <c r="AE146" s="325"/>
    </row>
    <row r="147" spans="1:31" ht="409.6">
      <c r="A147" s="177" t="s">
        <v>89</v>
      </c>
      <c r="B147" s="177" t="s">
        <v>90</v>
      </c>
      <c r="C147" s="178" t="s">
        <v>91</v>
      </c>
      <c r="D147" s="178" t="s">
        <v>362</v>
      </c>
      <c r="E147" s="178" t="s">
        <v>361</v>
      </c>
      <c r="F147" s="179" t="s">
        <v>121</v>
      </c>
      <c r="G147" s="221" t="s">
        <v>238</v>
      </c>
      <c r="H147" s="228" t="s">
        <v>239</v>
      </c>
      <c r="I147" s="228" t="s">
        <v>240</v>
      </c>
      <c r="J147" s="192" t="s">
        <v>98</v>
      </c>
      <c r="K147" s="144" t="s">
        <v>241</v>
      </c>
      <c r="L147" s="144" t="s">
        <v>242</v>
      </c>
      <c r="M147" s="197">
        <v>6</v>
      </c>
      <c r="N147" s="197">
        <v>1</v>
      </c>
      <c r="O147" s="187">
        <f t="shared" ref="O147:O151" si="86">M147*N147</f>
        <v>6</v>
      </c>
      <c r="P147" s="187" t="str">
        <f t="shared" si="84"/>
        <v>M</v>
      </c>
      <c r="Q147" s="197">
        <v>10</v>
      </c>
      <c r="R147" s="158">
        <f t="shared" si="85"/>
        <v>60</v>
      </c>
      <c r="S147" s="188" t="str">
        <f t="shared" ref="S147:S149" si="87">IF(R147="","",IF(AND(R147&gt;=600,R147&lt;=4000),"I",IF(AND(R147&gt;=150,R147&lt;=500),"II",IF(AND(R147&gt;=40,R147&lt;=120),"III",IF(OR(R147&lt;=20,R147&gt;=0),"IV")))))</f>
        <v>III</v>
      </c>
      <c r="T147" s="189" t="s">
        <v>126</v>
      </c>
      <c r="U147" s="146" t="s">
        <v>243</v>
      </c>
      <c r="V147" s="149">
        <v>2</v>
      </c>
      <c r="W147" s="144" t="s">
        <v>103</v>
      </c>
      <c r="X147" s="192" t="s">
        <v>104</v>
      </c>
      <c r="Y147" s="192" t="s">
        <v>104</v>
      </c>
      <c r="Z147" s="144" t="s">
        <v>104</v>
      </c>
      <c r="AA147" s="148" t="s">
        <v>244</v>
      </c>
      <c r="AB147" s="142" t="s">
        <v>104</v>
      </c>
      <c r="AC147" s="325" t="s">
        <v>245</v>
      </c>
      <c r="AD147" s="325"/>
      <c r="AE147" s="325"/>
    </row>
    <row r="148" spans="1:31" ht="409.6">
      <c r="A148" s="177" t="s">
        <v>89</v>
      </c>
      <c r="B148" s="177" t="s">
        <v>90</v>
      </c>
      <c r="C148" s="178" t="s">
        <v>91</v>
      </c>
      <c r="D148" s="178" t="s">
        <v>362</v>
      </c>
      <c r="E148" s="178" t="s">
        <v>361</v>
      </c>
      <c r="F148" s="179" t="s">
        <v>121</v>
      </c>
      <c r="G148" s="221" t="s">
        <v>247</v>
      </c>
      <c r="H148" s="228" t="s">
        <v>248</v>
      </c>
      <c r="I148" s="228" t="s">
        <v>249</v>
      </c>
      <c r="J148" s="192" t="s">
        <v>98</v>
      </c>
      <c r="K148" s="144" t="s">
        <v>98</v>
      </c>
      <c r="L148" s="144" t="s">
        <v>242</v>
      </c>
      <c r="M148" s="197">
        <v>6</v>
      </c>
      <c r="N148" s="197">
        <v>1</v>
      </c>
      <c r="O148" s="187">
        <f t="shared" si="86"/>
        <v>6</v>
      </c>
      <c r="P148" s="187" t="str">
        <f t="shared" si="84"/>
        <v>M</v>
      </c>
      <c r="Q148" s="197">
        <v>10</v>
      </c>
      <c r="R148" s="158">
        <f t="shared" si="85"/>
        <v>60</v>
      </c>
      <c r="S148" s="188" t="str">
        <f t="shared" si="87"/>
        <v>III</v>
      </c>
      <c r="T148" s="189" t="s">
        <v>126</v>
      </c>
      <c r="U148" s="146" t="s">
        <v>250</v>
      </c>
      <c r="V148" s="149">
        <v>2</v>
      </c>
      <c r="W148" s="144" t="s">
        <v>103</v>
      </c>
      <c r="X148" s="192" t="s">
        <v>104</v>
      </c>
      <c r="Y148" s="192" t="s">
        <v>104</v>
      </c>
      <c r="Z148" s="144" t="s">
        <v>104</v>
      </c>
      <c r="AA148" s="148" t="s">
        <v>251</v>
      </c>
      <c r="AB148" s="142" t="s">
        <v>104</v>
      </c>
      <c r="AC148" s="349" t="s">
        <v>252</v>
      </c>
      <c r="AD148" s="350"/>
      <c r="AE148" s="351"/>
    </row>
    <row r="149" spans="1:31" ht="409.6">
      <c r="A149" s="177" t="s">
        <v>89</v>
      </c>
      <c r="B149" s="177" t="s">
        <v>90</v>
      </c>
      <c r="C149" s="178" t="s">
        <v>91</v>
      </c>
      <c r="D149" s="178" t="s">
        <v>362</v>
      </c>
      <c r="E149" s="178" t="s">
        <v>361</v>
      </c>
      <c r="F149" s="179" t="s">
        <v>94</v>
      </c>
      <c r="G149" s="221" t="s">
        <v>253</v>
      </c>
      <c r="H149" s="228" t="s">
        <v>254</v>
      </c>
      <c r="I149" s="226" t="s">
        <v>255</v>
      </c>
      <c r="J149" s="186" t="s">
        <v>256</v>
      </c>
      <c r="K149" s="186" t="s">
        <v>257</v>
      </c>
      <c r="L149" s="144" t="s">
        <v>258</v>
      </c>
      <c r="M149" s="197">
        <v>10</v>
      </c>
      <c r="N149" s="197">
        <v>3</v>
      </c>
      <c r="O149" s="187">
        <f t="shared" si="86"/>
        <v>30</v>
      </c>
      <c r="P149" s="187" t="str">
        <f t="shared" si="84"/>
        <v>MA</v>
      </c>
      <c r="Q149" s="197">
        <v>25</v>
      </c>
      <c r="R149" s="158">
        <f t="shared" si="85"/>
        <v>750</v>
      </c>
      <c r="S149" s="188" t="str">
        <f t="shared" si="87"/>
        <v>I</v>
      </c>
      <c r="T149" s="189" t="s">
        <v>101</v>
      </c>
      <c r="U149" s="146" t="s">
        <v>259</v>
      </c>
      <c r="V149" s="149">
        <v>2</v>
      </c>
      <c r="W149" s="144" t="s">
        <v>103</v>
      </c>
      <c r="X149" s="142" t="s">
        <v>104</v>
      </c>
      <c r="Y149" s="142" t="s">
        <v>104</v>
      </c>
      <c r="Z149" s="142" t="s">
        <v>104</v>
      </c>
      <c r="AA149" s="148" t="s">
        <v>260</v>
      </c>
      <c r="AB149" s="192" t="s">
        <v>104</v>
      </c>
      <c r="AC149" s="332" t="s">
        <v>261</v>
      </c>
      <c r="AD149" s="333"/>
      <c r="AE149" s="334"/>
    </row>
    <row r="150" spans="1:31" ht="301.5">
      <c r="A150" s="177" t="s">
        <v>89</v>
      </c>
      <c r="B150" s="177" t="s">
        <v>90</v>
      </c>
      <c r="C150" s="178" t="s">
        <v>91</v>
      </c>
      <c r="D150" s="178" t="s">
        <v>360</v>
      </c>
      <c r="E150" s="178" t="s">
        <v>361</v>
      </c>
      <c r="F150" s="179" t="s">
        <v>94</v>
      </c>
      <c r="G150" s="221" t="s">
        <v>263</v>
      </c>
      <c r="H150" s="231" t="s">
        <v>264</v>
      </c>
      <c r="I150" s="231" t="s">
        <v>265</v>
      </c>
      <c r="J150" s="157" t="s">
        <v>266</v>
      </c>
      <c r="K150" s="157" t="s">
        <v>98</v>
      </c>
      <c r="L150" s="157" t="s">
        <v>98</v>
      </c>
      <c r="M150" s="159">
        <v>2</v>
      </c>
      <c r="N150" s="159">
        <v>3</v>
      </c>
      <c r="O150" s="149">
        <f t="shared" si="86"/>
        <v>6</v>
      </c>
      <c r="P150" s="187" t="str">
        <f t="shared" si="84"/>
        <v>M</v>
      </c>
      <c r="Q150" s="159">
        <v>10</v>
      </c>
      <c r="R150" s="158">
        <f t="shared" si="85"/>
        <v>60</v>
      </c>
      <c r="S150" s="160" t="s">
        <v>229</v>
      </c>
      <c r="T150" s="156" t="s">
        <v>126</v>
      </c>
      <c r="U150" s="155" t="s">
        <v>267</v>
      </c>
      <c r="V150" s="149">
        <v>2</v>
      </c>
      <c r="W150" s="146" t="s">
        <v>103</v>
      </c>
      <c r="X150" s="157" t="s">
        <v>104</v>
      </c>
      <c r="Y150" s="157" t="s">
        <v>104</v>
      </c>
      <c r="Z150" s="157" t="s">
        <v>104</v>
      </c>
      <c r="AA150" s="247" t="s">
        <v>236</v>
      </c>
      <c r="AB150" s="142" t="s">
        <v>104</v>
      </c>
      <c r="AC150" s="324" t="s">
        <v>268</v>
      </c>
      <c r="AD150" s="324"/>
      <c r="AE150" s="324"/>
    </row>
    <row r="151" spans="1:31" ht="381.75">
      <c r="A151" s="177" t="s">
        <v>89</v>
      </c>
      <c r="B151" s="177" t="s">
        <v>90</v>
      </c>
      <c r="C151" s="178" t="s">
        <v>91</v>
      </c>
      <c r="D151" s="178" t="s">
        <v>371</v>
      </c>
      <c r="E151" s="178" t="s">
        <v>361</v>
      </c>
      <c r="F151" s="179" t="s">
        <v>121</v>
      </c>
      <c r="G151" s="221" t="s">
        <v>343</v>
      </c>
      <c r="H151" s="228" t="s">
        <v>270</v>
      </c>
      <c r="I151" s="226" t="s">
        <v>271</v>
      </c>
      <c r="J151" s="142" t="s">
        <v>98</v>
      </c>
      <c r="K151" s="186" t="s">
        <v>272</v>
      </c>
      <c r="L151" s="193" t="s">
        <v>273</v>
      </c>
      <c r="M151" s="197">
        <v>6</v>
      </c>
      <c r="N151" s="197">
        <v>3</v>
      </c>
      <c r="O151" s="187">
        <f t="shared" si="86"/>
        <v>18</v>
      </c>
      <c r="P151" s="187" t="str">
        <f t="shared" si="84"/>
        <v>A</v>
      </c>
      <c r="Q151" s="197">
        <v>25</v>
      </c>
      <c r="R151" s="158">
        <f t="shared" si="85"/>
        <v>450</v>
      </c>
      <c r="S151" s="188" t="str">
        <f>IF(R151="","",IF(AND(R151&gt;=600,R151&lt;=4000),"I",IF(AND(R151&gt;=150,R151&lt;=500),"II",IF(AND(R151&gt;=40,R151&lt;=120),"III",IF(OR(R151&lt;=20,R151&gt;=0),"IV")))))</f>
        <v>II</v>
      </c>
      <c r="T151" s="189" t="s">
        <v>101</v>
      </c>
      <c r="U151" s="227" t="s">
        <v>274</v>
      </c>
      <c r="V151" s="149">
        <v>2</v>
      </c>
      <c r="W151" s="144" t="s">
        <v>103</v>
      </c>
      <c r="X151" s="142" t="s">
        <v>104</v>
      </c>
      <c r="Y151" s="142" t="s">
        <v>104</v>
      </c>
      <c r="Z151" s="142" t="s">
        <v>104</v>
      </c>
      <c r="AA151" s="186" t="s">
        <v>275</v>
      </c>
      <c r="AB151" s="244" t="s">
        <v>213</v>
      </c>
      <c r="AC151" s="325" t="s">
        <v>276</v>
      </c>
      <c r="AD151" s="325"/>
      <c r="AE151" s="325"/>
    </row>
    <row r="152" spans="1:31" ht="409.6">
      <c r="A152" s="177" t="s">
        <v>89</v>
      </c>
      <c r="B152" s="177" t="s">
        <v>90</v>
      </c>
      <c r="C152" s="178" t="s">
        <v>91</v>
      </c>
      <c r="D152" s="178" t="s">
        <v>371</v>
      </c>
      <c r="E152" s="178" t="s">
        <v>361</v>
      </c>
      <c r="F152" s="179" t="s">
        <v>121</v>
      </c>
      <c r="G152" s="221" t="s">
        <v>277</v>
      </c>
      <c r="H152" s="231" t="s">
        <v>278</v>
      </c>
      <c r="I152" s="231" t="s">
        <v>279</v>
      </c>
      <c r="J152" s="157" t="s">
        <v>98</v>
      </c>
      <c r="K152" s="157" t="s">
        <v>98</v>
      </c>
      <c r="L152" s="157" t="s">
        <v>98</v>
      </c>
      <c r="M152" s="159">
        <v>2</v>
      </c>
      <c r="N152" s="159">
        <v>3</v>
      </c>
      <c r="O152" s="142">
        <v>6</v>
      </c>
      <c r="P152" s="187" t="s">
        <v>208</v>
      </c>
      <c r="Q152" s="159">
        <v>10</v>
      </c>
      <c r="R152" s="158">
        <v>60</v>
      </c>
      <c r="S152" s="188" t="str">
        <f t="shared" ref="S152:S159" si="88">IF(R152="","",IF(AND(R152&gt;=600,R152&lt;=4000),"I",IF(AND(R152&gt;=150,R152&lt;=500),"II",IF(AND(R152&gt;=40,R152&lt;=120),"III",IF(OR(R152&lt;=20,R152&gt;=0),"IV")))))</f>
        <v>III</v>
      </c>
      <c r="T152" s="156" t="s">
        <v>126</v>
      </c>
      <c r="U152" s="155" t="s">
        <v>280</v>
      </c>
      <c r="V152" s="149">
        <v>2</v>
      </c>
      <c r="W152" s="144" t="s">
        <v>103</v>
      </c>
      <c r="X152" s="157" t="s">
        <v>104</v>
      </c>
      <c r="Y152" s="157" t="s">
        <v>104</v>
      </c>
      <c r="Z152" s="157" t="s">
        <v>104</v>
      </c>
      <c r="AA152" s="151" t="s">
        <v>281</v>
      </c>
      <c r="AB152" s="142" t="s">
        <v>104</v>
      </c>
      <c r="AC152" s="329"/>
      <c r="AD152" s="330"/>
      <c r="AE152" s="331"/>
    </row>
    <row r="153" spans="1:31" ht="409.6">
      <c r="A153" s="177" t="s">
        <v>89</v>
      </c>
      <c r="B153" s="177" t="s">
        <v>90</v>
      </c>
      <c r="C153" s="178" t="s">
        <v>91</v>
      </c>
      <c r="D153" s="178" t="s">
        <v>371</v>
      </c>
      <c r="E153" s="178" t="s">
        <v>361</v>
      </c>
      <c r="F153" s="179" t="s">
        <v>121</v>
      </c>
      <c r="G153" s="221" t="s">
        <v>282</v>
      </c>
      <c r="H153" s="228" t="s">
        <v>283</v>
      </c>
      <c r="I153" s="226" t="s">
        <v>284</v>
      </c>
      <c r="J153" s="186" t="s">
        <v>98</v>
      </c>
      <c r="K153" s="186" t="s">
        <v>98</v>
      </c>
      <c r="L153" s="148" t="s">
        <v>98</v>
      </c>
      <c r="M153" s="197">
        <v>2</v>
      </c>
      <c r="N153" s="197">
        <v>3</v>
      </c>
      <c r="O153" s="187">
        <v>4</v>
      </c>
      <c r="P153" s="187" t="s">
        <v>228</v>
      </c>
      <c r="Q153" s="197">
        <v>25</v>
      </c>
      <c r="R153" s="158">
        <v>100</v>
      </c>
      <c r="S153" s="188" t="str">
        <f t="shared" si="88"/>
        <v>III</v>
      </c>
      <c r="T153" s="189" t="s">
        <v>126</v>
      </c>
      <c r="U153" s="155" t="s">
        <v>280</v>
      </c>
      <c r="V153" s="149">
        <v>2</v>
      </c>
      <c r="W153" s="144" t="s">
        <v>103</v>
      </c>
      <c r="X153" s="142" t="s">
        <v>104</v>
      </c>
      <c r="Y153" s="142" t="s">
        <v>104</v>
      </c>
      <c r="Z153" s="144" t="s">
        <v>104</v>
      </c>
      <c r="AA153" s="151" t="s">
        <v>281</v>
      </c>
      <c r="AB153" s="142" t="s">
        <v>104</v>
      </c>
      <c r="AC153" s="326" t="s">
        <v>285</v>
      </c>
      <c r="AD153" s="327"/>
      <c r="AE153" s="328"/>
    </row>
    <row r="154" spans="1:31" ht="312.75">
      <c r="A154" s="177" t="s">
        <v>89</v>
      </c>
      <c r="B154" s="177" t="s">
        <v>90</v>
      </c>
      <c r="C154" s="178" t="s">
        <v>91</v>
      </c>
      <c r="D154" s="178" t="s">
        <v>371</v>
      </c>
      <c r="E154" s="178" t="s">
        <v>361</v>
      </c>
      <c r="F154" s="179" t="s">
        <v>121</v>
      </c>
      <c r="G154" s="221" t="s">
        <v>287</v>
      </c>
      <c r="H154" s="228" t="s">
        <v>288</v>
      </c>
      <c r="I154" s="226" t="s">
        <v>289</v>
      </c>
      <c r="J154" s="142" t="s">
        <v>98</v>
      </c>
      <c r="K154" s="186" t="s">
        <v>290</v>
      </c>
      <c r="L154" s="142" t="s">
        <v>98</v>
      </c>
      <c r="M154" s="195">
        <v>6</v>
      </c>
      <c r="N154" s="195">
        <v>3</v>
      </c>
      <c r="O154" s="191">
        <f t="shared" ref="O154" si="89">M154*N154</f>
        <v>18</v>
      </c>
      <c r="P154" s="191" t="str">
        <f t="shared" ref="P154" si="90">IF(OR(O154="",O154=0),"",IF(O154&lt;5,"B",IF(O154&lt;9,"M",IF(O154&lt;21,"A","MA"))))</f>
        <v>A</v>
      </c>
      <c r="Q154" s="195">
        <v>25</v>
      </c>
      <c r="R154" s="161">
        <f t="shared" ref="R154" si="91">O154*Q154</f>
        <v>450</v>
      </c>
      <c r="S154" s="188" t="str">
        <f t="shared" si="88"/>
        <v>II</v>
      </c>
      <c r="T154" s="192" t="s">
        <v>101</v>
      </c>
      <c r="U154" s="190" t="s">
        <v>291</v>
      </c>
      <c r="V154" s="149">
        <v>2</v>
      </c>
      <c r="W154" s="144" t="s">
        <v>103</v>
      </c>
      <c r="X154" s="142" t="s">
        <v>104</v>
      </c>
      <c r="Y154" s="142" t="s">
        <v>104</v>
      </c>
      <c r="Z154" s="142" t="s">
        <v>104</v>
      </c>
      <c r="AA154" s="243" t="s">
        <v>292</v>
      </c>
      <c r="AB154" s="142" t="s">
        <v>104</v>
      </c>
      <c r="AC154" s="326" t="s">
        <v>293</v>
      </c>
      <c r="AD154" s="327"/>
      <c r="AE154" s="328"/>
    </row>
    <row r="155" spans="1:31" ht="409.6">
      <c r="A155" s="177" t="s">
        <v>89</v>
      </c>
      <c r="B155" s="177" t="s">
        <v>90</v>
      </c>
      <c r="C155" s="178" t="s">
        <v>91</v>
      </c>
      <c r="D155" s="178" t="s">
        <v>294</v>
      </c>
      <c r="E155" s="178" t="s">
        <v>361</v>
      </c>
      <c r="F155" s="179" t="s">
        <v>121</v>
      </c>
      <c r="G155" s="221" t="s">
        <v>225</v>
      </c>
      <c r="H155" s="230" t="s">
        <v>226</v>
      </c>
      <c r="I155" s="226" t="s">
        <v>227</v>
      </c>
      <c r="J155" s="142" t="s">
        <v>98</v>
      </c>
      <c r="K155" s="144" t="s">
        <v>98</v>
      </c>
      <c r="L155" s="144" t="s">
        <v>207</v>
      </c>
      <c r="M155" s="142">
        <v>2</v>
      </c>
      <c r="N155" s="142">
        <v>2</v>
      </c>
      <c r="O155" s="142">
        <v>4</v>
      </c>
      <c r="P155" s="187" t="s">
        <v>228</v>
      </c>
      <c r="Q155" s="142">
        <v>25</v>
      </c>
      <c r="R155" s="142">
        <v>100</v>
      </c>
      <c r="S155" s="188" t="str">
        <f t="shared" si="88"/>
        <v>III</v>
      </c>
      <c r="T155" s="189" t="s">
        <v>126</v>
      </c>
      <c r="U155" s="227" t="s">
        <v>230</v>
      </c>
      <c r="V155" s="149">
        <v>2</v>
      </c>
      <c r="W155" s="144" t="s">
        <v>103</v>
      </c>
      <c r="X155" s="142" t="s">
        <v>104</v>
      </c>
      <c r="Y155" s="144" t="s">
        <v>104</v>
      </c>
      <c r="Z155" s="142" t="s">
        <v>104</v>
      </c>
      <c r="AA155" s="243" t="s">
        <v>231</v>
      </c>
      <c r="AB155" s="192" t="s">
        <v>104</v>
      </c>
      <c r="AC155" s="326" t="s">
        <v>214</v>
      </c>
      <c r="AD155" s="327"/>
      <c r="AE155" s="328"/>
    </row>
    <row r="156" spans="1:31" ht="409.6">
      <c r="A156" s="177" t="s">
        <v>89</v>
      </c>
      <c r="B156" s="177" t="s">
        <v>90</v>
      </c>
      <c r="C156" s="178" t="s">
        <v>91</v>
      </c>
      <c r="D156" s="178" t="s">
        <v>294</v>
      </c>
      <c r="E156" s="178" t="s">
        <v>361</v>
      </c>
      <c r="F156" s="179" t="s">
        <v>121</v>
      </c>
      <c r="G156" s="221" t="s">
        <v>295</v>
      </c>
      <c r="H156" s="222" t="s">
        <v>296</v>
      </c>
      <c r="I156" s="228" t="s">
        <v>124</v>
      </c>
      <c r="J156" s="192" t="s">
        <v>98</v>
      </c>
      <c r="K156" s="192" t="s">
        <v>98</v>
      </c>
      <c r="L156" s="192" t="s">
        <v>98</v>
      </c>
      <c r="M156" s="197">
        <v>2</v>
      </c>
      <c r="N156" s="197">
        <v>3</v>
      </c>
      <c r="O156" s="187">
        <v>6</v>
      </c>
      <c r="P156" s="187" t="s">
        <v>208</v>
      </c>
      <c r="Q156" s="197">
        <v>10</v>
      </c>
      <c r="R156" s="187">
        <v>60</v>
      </c>
      <c r="S156" s="188" t="str">
        <f t="shared" si="88"/>
        <v>III</v>
      </c>
      <c r="T156" s="189" t="s">
        <v>126</v>
      </c>
      <c r="U156" s="206" t="s">
        <v>127</v>
      </c>
      <c r="V156" s="149">
        <v>2</v>
      </c>
      <c r="W156" s="192" t="s">
        <v>103</v>
      </c>
      <c r="X156" s="192" t="s">
        <v>104</v>
      </c>
      <c r="Y156" s="192" t="s">
        <v>104</v>
      </c>
      <c r="Z156" s="192" t="s">
        <v>104</v>
      </c>
      <c r="AA156" s="196" t="s">
        <v>128</v>
      </c>
      <c r="AB156" s="192" t="s">
        <v>104</v>
      </c>
      <c r="AC156" s="345" t="s">
        <v>129</v>
      </c>
      <c r="AD156" s="345"/>
      <c r="AE156" s="345"/>
    </row>
    <row r="157" spans="1:31" ht="185.25">
      <c r="A157" s="177" t="s">
        <v>89</v>
      </c>
      <c r="B157" s="177" t="s">
        <v>90</v>
      </c>
      <c r="C157" s="178" t="s">
        <v>91</v>
      </c>
      <c r="D157" s="178" t="s">
        <v>294</v>
      </c>
      <c r="E157" s="178" t="s">
        <v>361</v>
      </c>
      <c r="F157" s="179" t="s">
        <v>121</v>
      </c>
      <c r="G157" s="221" t="s">
        <v>297</v>
      </c>
      <c r="H157" s="228" t="s">
        <v>131</v>
      </c>
      <c r="I157" s="228" t="s">
        <v>132</v>
      </c>
      <c r="J157" s="192" t="s">
        <v>98</v>
      </c>
      <c r="K157" s="192" t="s">
        <v>98</v>
      </c>
      <c r="L157" s="192" t="s">
        <v>298</v>
      </c>
      <c r="M157" s="197">
        <v>2</v>
      </c>
      <c r="N157" s="197">
        <v>3</v>
      </c>
      <c r="O157" s="187">
        <v>6</v>
      </c>
      <c r="P157" s="187" t="s">
        <v>208</v>
      </c>
      <c r="Q157" s="197">
        <v>10</v>
      </c>
      <c r="R157" s="187">
        <v>60</v>
      </c>
      <c r="S157" s="188" t="str">
        <f t="shared" si="88"/>
        <v>III</v>
      </c>
      <c r="T157" s="189" t="s">
        <v>126</v>
      </c>
      <c r="U157" s="206" t="s">
        <v>135</v>
      </c>
      <c r="V157" s="149">
        <v>2</v>
      </c>
      <c r="W157" s="144" t="s">
        <v>103</v>
      </c>
      <c r="X157" s="192" t="s">
        <v>104</v>
      </c>
      <c r="Y157" s="192" t="s">
        <v>104</v>
      </c>
      <c r="Z157" s="192" t="s">
        <v>104</v>
      </c>
      <c r="AA157" s="196" t="s">
        <v>137</v>
      </c>
      <c r="AB157" s="192" t="s">
        <v>104</v>
      </c>
      <c r="AC157" s="325" t="s">
        <v>129</v>
      </c>
      <c r="AD157" s="325"/>
      <c r="AE157" s="325"/>
    </row>
    <row r="158" spans="1:31" ht="266.25">
      <c r="A158" s="177" t="s">
        <v>89</v>
      </c>
      <c r="B158" s="177" t="s">
        <v>90</v>
      </c>
      <c r="C158" s="178" t="s">
        <v>91</v>
      </c>
      <c r="D158" s="178" t="s">
        <v>294</v>
      </c>
      <c r="E158" s="178" t="s">
        <v>361</v>
      </c>
      <c r="F158" s="179" t="s">
        <v>299</v>
      </c>
      <c r="G158" s="221" t="s">
        <v>300</v>
      </c>
      <c r="H158" s="223" t="s">
        <v>148</v>
      </c>
      <c r="I158" s="223" t="s">
        <v>149</v>
      </c>
      <c r="J158" s="182" t="s">
        <v>98</v>
      </c>
      <c r="K158" s="182" t="s">
        <v>98</v>
      </c>
      <c r="L158" s="182" t="s">
        <v>301</v>
      </c>
      <c r="M158" s="183">
        <v>2</v>
      </c>
      <c r="N158" s="183">
        <v>3</v>
      </c>
      <c r="O158" s="184">
        <v>6</v>
      </c>
      <c r="P158" s="184" t="s">
        <v>208</v>
      </c>
      <c r="Q158" s="183">
        <v>25</v>
      </c>
      <c r="R158" s="184">
        <v>150</v>
      </c>
      <c r="S158" s="188" t="str">
        <f t="shared" si="88"/>
        <v>II</v>
      </c>
      <c r="T158" s="189" t="s">
        <v>101</v>
      </c>
      <c r="U158" s="224" t="s">
        <v>151</v>
      </c>
      <c r="V158" s="149">
        <v>2</v>
      </c>
      <c r="W158" s="144" t="s">
        <v>103</v>
      </c>
      <c r="X158" s="182" t="s">
        <v>104</v>
      </c>
      <c r="Y158" s="182" t="s">
        <v>104</v>
      </c>
      <c r="Z158" s="182" t="s">
        <v>104</v>
      </c>
      <c r="AA158" s="200" t="s">
        <v>302</v>
      </c>
      <c r="AB158" s="182" t="s">
        <v>303</v>
      </c>
      <c r="AC158" s="325" t="s">
        <v>129</v>
      </c>
      <c r="AD158" s="325"/>
      <c r="AE158" s="325"/>
    </row>
    <row r="159" spans="1:31" ht="150.75">
      <c r="A159" s="177" t="s">
        <v>89</v>
      </c>
      <c r="B159" s="177" t="s">
        <v>90</v>
      </c>
      <c r="C159" s="178" t="s">
        <v>91</v>
      </c>
      <c r="D159" s="178" t="s">
        <v>294</v>
      </c>
      <c r="E159" s="178" t="s">
        <v>361</v>
      </c>
      <c r="F159" s="179" t="s">
        <v>121</v>
      </c>
      <c r="G159" s="221" t="s">
        <v>304</v>
      </c>
      <c r="H159" s="223" t="s">
        <v>305</v>
      </c>
      <c r="I159" s="226" t="s">
        <v>306</v>
      </c>
      <c r="J159" s="142" t="s">
        <v>98</v>
      </c>
      <c r="K159" s="142" t="s">
        <v>98</v>
      </c>
      <c r="L159" s="142" t="s">
        <v>98</v>
      </c>
      <c r="M159" s="142">
        <v>2</v>
      </c>
      <c r="N159" s="142">
        <v>2</v>
      </c>
      <c r="O159" s="184">
        <v>4</v>
      </c>
      <c r="P159" s="187" t="s">
        <v>228</v>
      </c>
      <c r="Q159" s="142">
        <v>10</v>
      </c>
      <c r="R159" s="184">
        <v>40</v>
      </c>
      <c r="S159" s="188" t="str">
        <f t="shared" si="88"/>
        <v>III</v>
      </c>
      <c r="T159" s="189" t="s">
        <v>126</v>
      </c>
      <c r="U159" s="227" t="s">
        <v>307</v>
      </c>
      <c r="V159" s="149">
        <v>2</v>
      </c>
      <c r="W159" s="144" t="s">
        <v>103</v>
      </c>
      <c r="X159" s="142" t="s">
        <v>104</v>
      </c>
      <c r="Y159" s="142" t="s">
        <v>104</v>
      </c>
      <c r="Z159" s="142" t="s">
        <v>104</v>
      </c>
      <c r="AA159" s="148" t="s">
        <v>165</v>
      </c>
      <c r="AB159" s="192" t="s">
        <v>104</v>
      </c>
      <c r="AC159" s="329" t="s">
        <v>166</v>
      </c>
      <c r="AD159" s="330"/>
      <c r="AE159" s="331"/>
    </row>
    <row r="160" spans="1:31" ht="127.5">
      <c r="A160" s="177" t="s">
        <v>89</v>
      </c>
      <c r="B160" s="177" t="s">
        <v>90</v>
      </c>
      <c r="C160" s="178" t="s">
        <v>91</v>
      </c>
      <c r="D160" s="178" t="s">
        <v>294</v>
      </c>
      <c r="E160" s="178" t="s">
        <v>361</v>
      </c>
      <c r="F160" s="179" t="s">
        <v>121</v>
      </c>
      <c r="G160" s="221" t="s">
        <v>344</v>
      </c>
      <c r="H160" s="226" t="s">
        <v>309</v>
      </c>
      <c r="I160" s="226" t="s">
        <v>310</v>
      </c>
      <c r="J160" s="142" t="s">
        <v>98</v>
      </c>
      <c r="K160" s="144" t="s">
        <v>311</v>
      </c>
      <c r="L160" s="144" t="s">
        <v>311</v>
      </c>
      <c r="M160" s="142">
        <v>6</v>
      </c>
      <c r="N160" s="142">
        <v>2</v>
      </c>
      <c r="O160" s="142">
        <v>12</v>
      </c>
      <c r="P160" s="187" t="s">
        <v>109</v>
      </c>
      <c r="Q160" s="145">
        <v>25</v>
      </c>
      <c r="R160" s="158">
        <v>300</v>
      </c>
      <c r="S160" s="188" t="str">
        <f>IF(R160="","",IF(AND(R160&gt;=600,R160&lt;=4000),"I",IF(AND(R160&gt;=150,R160&lt;=500),"II",IF(AND(R160&gt;=40,R160&lt;=120),"III",IF(OR(R160&lt;=20,R160&gt;=0),"IV")))))</f>
        <v>II</v>
      </c>
      <c r="T160" s="189" t="s">
        <v>101</v>
      </c>
      <c r="U160" s="146" t="s">
        <v>312</v>
      </c>
      <c r="V160" s="149">
        <v>2</v>
      </c>
      <c r="W160" s="144" t="s">
        <v>103</v>
      </c>
      <c r="X160" s="142" t="s">
        <v>104</v>
      </c>
      <c r="Y160" s="142" t="s">
        <v>104</v>
      </c>
      <c r="Z160" s="144" t="s">
        <v>104</v>
      </c>
      <c r="AA160" s="186" t="s">
        <v>313</v>
      </c>
      <c r="AB160" s="142" t="s">
        <v>104</v>
      </c>
      <c r="AC160" s="325" t="s">
        <v>314</v>
      </c>
      <c r="AD160" s="325"/>
      <c r="AE160" s="325"/>
    </row>
    <row r="161" spans="1:31" ht="219.75">
      <c r="A161" s="177" t="s">
        <v>89</v>
      </c>
      <c r="B161" s="177" t="s">
        <v>90</v>
      </c>
      <c r="C161" s="178" t="s">
        <v>91</v>
      </c>
      <c r="D161" s="178" t="s">
        <v>345</v>
      </c>
      <c r="E161" s="178" t="s">
        <v>361</v>
      </c>
      <c r="F161" s="179" t="s">
        <v>121</v>
      </c>
      <c r="G161" s="221" t="s">
        <v>315</v>
      </c>
      <c r="H161" s="226" t="s">
        <v>316</v>
      </c>
      <c r="I161" s="226" t="s">
        <v>317</v>
      </c>
      <c r="J161" s="149" t="s">
        <v>98</v>
      </c>
      <c r="K161" s="146" t="s">
        <v>318</v>
      </c>
      <c r="L161" s="146" t="s">
        <v>319</v>
      </c>
      <c r="M161" s="149">
        <v>6</v>
      </c>
      <c r="N161" s="149">
        <v>2</v>
      </c>
      <c r="O161" s="149">
        <f t="shared" ref="O161:O165" si="92">M161*N161</f>
        <v>12</v>
      </c>
      <c r="P161" s="187" t="str">
        <f t="shared" ref="P161:P178" si="93">IF(OR(O161="",O161=0),"",IF(O161&lt;5,"B",IF(O161&lt;9,"M",IF(O161&lt;21,"A","MA"))))</f>
        <v>A</v>
      </c>
      <c r="Q161" s="147">
        <v>25</v>
      </c>
      <c r="R161" s="158">
        <f t="shared" ref="R161:R165" si="94">O161*Q161</f>
        <v>300</v>
      </c>
      <c r="S161" s="188" t="str">
        <f t="shared" ref="S161:S178" si="95">IF(R161="","",IF(AND(R161&gt;=600,R161&lt;=4000),"I",IF(AND(R161&gt;=150,R161&lt;=500),"II",IF(AND(R161&gt;=40,R161&lt;=120),"III",IF(OR(R161&lt;=20,R161&gt;=0),"IV")))))</f>
        <v>II</v>
      </c>
      <c r="T161" s="189" t="s">
        <v>101</v>
      </c>
      <c r="U161" s="146" t="s">
        <v>312</v>
      </c>
      <c r="V161" s="149">
        <v>2</v>
      </c>
      <c r="W161" s="146" t="s">
        <v>103</v>
      </c>
      <c r="X161" s="149" t="s">
        <v>104</v>
      </c>
      <c r="Y161" s="149" t="s">
        <v>104</v>
      </c>
      <c r="Z161" s="149" t="s">
        <v>104</v>
      </c>
      <c r="AA161" s="186" t="s">
        <v>313</v>
      </c>
      <c r="AB161" s="149" t="s">
        <v>104</v>
      </c>
      <c r="AC161" s="325" t="s">
        <v>314</v>
      </c>
      <c r="AD161" s="325"/>
      <c r="AE161" s="325"/>
    </row>
    <row r="162" spans="1:31" ht="370.5">
      <c r="A162" s="177" t="s">
        <v>89</v>
      </c>
      <c r="B162" s="177" t="s">
        <v>90</v>
      </c>
      <c r="C162" s="178" t="s">
        <v>91</v>
      </c>
      <c r="D162" s="178" t="s">
        <v>372</v>
      </c>
      <c r="E162" s="178" t="s">
        <v>373</v>
      </c>
      <c r="F162" s="179" t="s">
        <v>94</v>
      </c>
      <c r="G162" s="221" t="s">
        <v>95</v>
      </c>
      <c r="H162" s="222" t="s">
        <v>96</v>
      </c>
      <c r="I162" s="223" t="s">
        <v>97</v>
      </c>
      <c r="J162" s="182" t="s">
        <v>98</v>
      </c>
      <c r="K162" s="182" t="s">
        <v>99</v>
      </c>
      <c r="L162" s="182" t="s">
        <v>100</v>
      </c>
      <c r="M162" s="183">
        <v>6</v>
      </c>
      <c r="N162" s="183">
        <v>3</v>
      </c>
      <c r="O162" s="184">
        <f t="shared" si="92"/>
        <v>18</v>
      </c>
      <c r="P162" s="184" t="str">
        <f t="shared" si="93"/>
        <v>A</v>
      </c>
      <c r="Q162" s="183">
        <v>25</v>
      </c>
      <c r="R162" s="184">
        <f t="shared" si="94"/>
        <v>450</v>
      </c>
      <c r="S162" s="185" t="str">
        <f t="shared" si="95"/>
        <v>II</v>
      </c>
      <c r="T162" s="179" t="s">
        <v>101</v>
      </c>
      <c r="U162" s="224" t="s">
        <v>102</v>
      </c>
      <c r="V162" s="149">
        <v>2</v>
      </c>
      <c r="W162" s="182" t="s">
        <v>103</v>
      </c>
      <c r="X162" s="182" t="s">
        <v>104</v>
      </c>
      <c r="Y162" s="182" t="s">
        <v>104</v>
      </c>
      <c r="Z162" s="182" t="s">
        <v>104</v>
      </c>
      <c r="AA162" s="242" t="s">
        <v>105</v>
      </c>
      <c r="AB162" s="182" t="s">
        <v>106</v>
      </c>
      <c r="AC162" s="342" t="s">
        <v>107</v>
      </c>
      <c r="AD162" s="343"/>
      <c r="AE162" s="344"/>
    </row>
    <row r="163" spans="1:31" ht="370.5">
      <c r="A163" s="232" t="s">
        <v>89</v>
      </c>
      <c r="B163" s="177" t="s">
        <v>90</v>
      </c>
      <c r="C163" s="178" t="s">
        <v>91</v>
      </c>
      <c r="D163" s="178" t="s">
        <v>374</v>
      </c>
      <c r="E163" s="178" t="s">
        <v>375</v>
      </c>
      <c r="F163" s="179" t="s">
        <v>121</v>
      </c>
      <c r="G163" s="221" t="s">
        <v>108</v>
      </c>
      <c r="H163" s="222" t="s">
        <v>96</v>
      </c>
      <c r="I163" s="223" t="s">
        <v>97</v>
      </c>
      <c r="J163" s="144" t="s">
        <v>98</v>
      </c>
      <c r="K163" s="144" t="s">
        <v>98</v>
      </c>
      <c r="L163" s="186" t="s">
        <v>98</v>
      </c>
      <c r="M163" s="145">
        <v>6</v>
      </c>
      <c r="N163" s="145">
        <v>3</v>
      </c>
      <c r="O163" s="145">
        <v>18</v>
      </c>
      <c r="P163" s="187" t="s">
        <v>109</v>
      </c>
      <c r="Q163" s="145">
        <v>25</v>
      </c>
      <c r="R163" s="145">
        <v>450</v>
      </c>
      <c r="S163" s="188" t="str">
        <f t="shared" si="95"/>
        <v>II</v>
      </c>
      <c r="T163" s="189" t="s">
        <v>101</v>
      </c>
      <c r="U163" s="224" t="s">
        <v>102</v>
      </c>
      <c r="V163" s="149">
        <v>1</v>
      </c>
      <c r="W163" s="144" t="s">
        <v>103</v>
      </c>
      <c r="X163" s="142" t="s">
        <v>104</v>
      </c>
      <c r="Y163" s="142" t="s">
        <v>104</v>
      </c>
      <c r="Z163" s="144" t="s">
        <v>104</v>
      </c>
      <c r="AA163" s="242" t="s">
        <v>105</v>
      </c>
      <c r="AB163" s="144" t="s">
        <v>104</v>
      </c>
      <c r="AC163" s="342" t="s">
        <v>107</v>
      </c>
      <c r="AD163" s="343"/>
      <c r="AE163" s="344"/>
    </row>
    <row r="164" spans="1:31" ht="347.25">
      <c r="A164" s="177" t="s">
        <v>89</v>
      </c>
      <c r="B164" s="177" t="s">
        <v>90</v>
      </c>
      <c r="C164" s="178" t="s">
        <v>91</v>
      </c>
      <c r="D164" s="178" t="s">
        <v>372</v>
      </c>
      <c r="E164" s="178" t="s">
        <v>373</v>
      </c>
      <c r="F164" s="182" t="s">
        <v>94</v>
      </c>
      <c r="G164" s="221" t="s">
        <v>110</v>
      </c>
      <c r="H164" s="222" t="s">
        <v>96</v>
      </c>
      <c r="I164" s="223" t="s">
        <v>97</v>
      </c>
      <c r="J164" s="146" t="s">
        <v>111</v>
      </c>
      <c r="K164" s="146" t="s">
        <v>112</v>
      </c>
      <c r="L164" s="190" t="s">
        <v>113</v>
      </c>
      <c r="M164" s="147">
        <v>6</v>
      </c>
      <c r="N164" s="147">
        <v>3</v>
      </c>
      <c r="O164" s="147">
        <f t="shared" si="92"/>
        <v>18</v>
      </c>
      <c r="P164" s="191" t="str">
        <f t="shared" si="93"/>
        <v>A</v>
      </c>
      <c r="Q164" s="147">
        <v>25</v>
      </c>
      <c r="R164" s="147">
        <f t="shared" si="94"/>
        <v>450</v>
      </c>
      <c r="S164" s="188" t="str">
        <f t="shared" si="95"/>
        <v>II</v>
      </c>
      <c r="T164" s="192" t="s">
        <v>101</v>
      </c>
      <c r="U164" s="224" t="s">
        <v>114</v>
      </c>
      <c r="V164" s="149">
        <v>4</v>
      </c>
      <c r="W164" s="146" t="s">
        <v>103</v>
      </c>
      <c r="X164" s="149" t="s">
        <v>104</v>
      </c>
      <c r="Y164" s="149" t="s">
        <v>104</v>
      </c>
      <c r="Z164" s="146" t="s">
        <v>104</v>
      </c>
      <c r="AA164" s="242" t="s">
        <v>105</v>
      </c>
      <c r="AB164" s="146" t="s">
        <v>106</v>
      </c>
      <c r="AC164" s="342" t="s">
        <v>107</v>
      </c>
      <c r="AD164" s="343"/>
      <c r="AE164" s="344"/>
    </row>
    <row r="165" spans="1:31" ht="409.6">
      <c r="A165" s="177" t="s">
        <v>89</v>
      </c>
      <c r="B165" s="177" t="s">
        <v>90</v>
      </c>
      <c r="C165" s="178" t="s">
        <v>91</v>
      </c>
      <c r="D165" s="178" t="s">
        <v>372</v>
      </c>
      <c r="E165" s="178" t="s">
        <v>373</v>
      </c>
      <c r="F165" s="179" t="s">
        <v>94</v>
      </c>
      <c r="G165" s="221" t="s">
        <v>115</v>
      </c>
      <c r="H165" s="225" t="s">
        <v>116</v>
      </c>
      <c r="I165" s="226" t="s">
        <v>117</v>
      </c>
      <c r="J165" s="146" t="s">
        <v>118</v>
      </c>
      <c r="K165" s="146" t="s">
        <v>98</v>
      </c>
      <c r="L165" s="190" t="s">
        <v>119</v>
      </c>
      <c r="M165" s="147">
        <v>6</v>
      </c>
      <c r="N165" s="147">
        <v>3</v>
      </c>
      <c r="O165" s="147">
        <f t="shared" si="92"/>
        <v>18</v>
      </c>
      <c r="P165" s="187" t="str">
        <f t="shared" si="93"/>
        <v>A</v>
      </c>
      <c r="Q165" s="147">
        <v>25</v>
      </c>
      <c r="R165" s="147">
        <f t="shared" si="94"/>
        <v>450</v>
      </c>
      <c r="S165" s="188" t="str">
        <f t="shared" si="95"/>
        <v>II</v>
      </c>
      <c r="T165" s="189" t="s">
        <v>101</v>
      </c>
      <c r="U165" s="227" t="s">
        <v>120</v>
      </c>
      <c r="V165" s="149">
        <v>4</v>
      </c>
      <c r="W165" s="146" t="s">
        <v>103</v>
      </c>
      <c r="X165" s="149" t="s">
        <v>104</v>
      </c>
      <c r="Y165" s="149" t="s">
        <v>104</v>
      </c>
      <c r="Z165" s="146" t="s">
        <v>104</v>
      </c>
      <c r="AA165" s="242" t="s">
        <v>105</v>
      </c>
      <c r="AB165" s="146" t="s">
        <v>106</v>
      </c>
      <c r="AC165" s="342" t="s">
        <v>107</v>
      </c>
      <c r="AD165" s="343"/>
      <c r="AE165" s="344"/>
    </row>
    <row r="166" spans="1:31" ht="409.6">
      <c r="A166" s="177" t="s">
        <v>89</v>
      </c>
      <c r="B166" s="177" t="s">
        <v>90</v>
      </c>
      <c r="C166" s="178" t="s">
        <v>91</v>
      </c>
      <c r="D166" s="178" t="s">
        <v>376</v>
      </c>
      <c r="E166" s="178" t="s">
        <v>373</v>
      </c>
      <c r="F166" s="182" t="s">
        <v>121</v>
      </c>
      <c r="G166" s="221" t="s">
        <v>122</v>
      </c>
      <c r="H166" s="222" t="s">
        <v>123</v>
      </c>
      <c r="I166" s="228" t="s">
        <v>124</v>
      </c>
      <c r="J166" s="192" t="s">
        <v>98</v>
      </c>
      <c r="K166" s="192" t="s">
        <v>125</v>
      </c>
      <c r="L166" s="192" t="s">
        <v>98</v>
      </c>
      <c r="M166" s="195">
        <v>2</v>
      </c>
      <c r="N166" s="195">
        <v>3</v>
      </c>
      <c r="O166" s="191">
        <f>M166*N166</f>
        <v>6</v>
      </c>
      <c r="P166" s="191" t="str">
        <f>IF(OR(O166="",O166=0),"",IF(O166&lt;5,"B",IF(O166&lt;9,"M",IF(O166&lt;21,"A","MA"))))</f>
        <v>M</v>
      </c>
      <c r="Q166" s="195">
        <v>10</v>
      </c>
      <c r="R166" s="191">
        <f>O166*Q166</f>
        <v>60</v>
      </c>
      <c r="S166" s="188" t="str">
        <f>IF(R166="","",IF(AND(R166&gt;=600,R166&lt;=4000),"I",IF(AND(R166&gt;=150,R166&lt;=500),"II",IF(AND(R166&gt;=40,R166&lt;=120),"III",IF(OR(R166&lt;=20,R166&gt;=0),"IV")))))</f>
        <v>III</v>
      </c>
      <c r="T166" s="192" t="s">
        <v>126</v>
      </c>
      <c r="U166" s="206" t="s">
        <v>127</v>
      </c>
      <c r="V166" s="149">
        <v>4</v>
      </c>
      <c r="W166" s="192" t="s">
        <v>103</v>
      </c>
      <c r="X166" s="192" t="s">
        <v>104</v>
      </c>
      <c r="Y166" s="192" t="s">
        <v>104</v>
      </c>
      <c r="Z166" s="192" t="s">
        <v>104</v>
      </c>
      <c r="AA166" s="196" t="s">
        <v>128</v>
      </c>
      <c r="AB166" s="192" t="s">
        <v>104</v>
      </c>
      <c r="AC166" s="345" t="s">
        <v>129</v>
      </c>
      <c r="AD166" s="345"/>
      <c r="AE166" s="345"/>
    </row>
    <row r="167" spans="1:31" ht="185.25">
      <c r="A167" s="177" t="s">
        <v>89</v>
      </c>
      <c r="B167" s="177" t="s">
        <v>90</v>
      </c>
      <c r="C167" s="178" t="s">
        <v>91</v>
      </c>
      <c r="D167" s="178" t="s">
        <v>376</v>
      </c>
      <c r="E167" s="178" t="s">
        <v>373</v>
      </c>
      <c r="F167" s="182" t="s">
        <v>94</v>
      </c>
      <c r="G167" s="221" t="s">
        <v>326</v>
      </c>
      <c r="H167" s="228" t="s">
        <v>131</v>
      </c>
      <c r="I167" s="228" t="s">
        <v>132</v>
      </c>
      <c r="J167" s="192" t="s">
        <v>98</v>
      </c>
      <c r="K167" s="192" t="s">
        <v>133</v>
      </c>
      <c r="L167" s="192" t="s">
        <v>134</v>
      </c>
      <c r="M167" s="195">
        <v>2</v>
      </c>
      <c r="N167" s="195">
        <v>3</v>
      </c>
      <c r="O167" s="191">
        <f t="shared" ref="O167:O168" si="96">M167*N167</f>
        <v>6</v>
      </c>
      <c r="P167" s="191" t="str">
        <f t="shared" ref="P167" si="97">IF(OR(O167="",O167=0),"",IF(O167&lt;5,"B",IF(O167&lt;9,"M",IF(O167&lt;21,"A","MA"))))</f>
        <v>M</v>
      </c>
      <c r="Q167" s="195">
        <v>10</v>
      </c>
      <c r="R167" s="191">
        <f t="shared" ref="R167" si="98">O167*Q167</f>
        <v>60</v>
      </c>
      <c r="S167" s="188" t="str">
        <f t="shared" ref="S167" si="99">IF(R167="","",IF(AND(R167&gt;=600,R167&lt;=4000),"I",IF(AND(R167&gt;=150,R167&lt;=500),"II",IF(AND(R167&gt;=40,R167&lt;=120),"III",IF(OR(R167&lt;=20,R167&gt;=0),"IV")))))</f>
        <v>III</v>
      </c>
      <c r="T167" s="192" t="s">
        <v>126</v>
      </c>
      <c r="U167" s="206" t="s">
        <v>135</v>
      </c>
      <c r="V167" s="149">
        <v>4</v>
      </c>
      <c r="W167" s="144" t="s">
        <v>103</v>
      </c>
      <c r="X167" s="192" t="s">
        <v>104</v>
      </c>
      <c r="Y167" s="192" t="s">
        <v>104</v>
      </c>
      <c r="Z167" s="192" t="s">
        <v>136</v>
      </c>
      <c r="AA167" s="196" t="s">
        <v>137</v>
      </c>
      <c r="AB167" s="192" t="s">
        <v>104</v>
      </c>
      <c r="AC167" s="325" t="s">
        <v>129</v>
      </c>
      <c r="AD167" s="325"/>
      <c r="AE167" s="325"/>
    </row>
    <row r="168" spans="1:31" ht="219.75">
      <c r="A168" s="177" t="s">
        <v>89</v>
      </c>
      <c r="B168" s="177" t="s">
        <v>90</v>
      </c>
      <c r="C168" s="178" t="s">
        <v>91</v>
      </c>
      <c r="D168" s="178" t="s">
        <v>377</v>
      </c>
      <c r="E168" s="178" t="s">
        <v>373</v>
      </c>
      <c r="F168" s="182" t="s">
        <v>94</v>
      </c>
      <c r="G168" s="221" t="s">
        <v>139</v>
      </c>
      <c r="H168" s="228" t="s">
        <v>140</v>
      </c>
      <c r="I168" s="228" t="s">
        <v>141</v>
      </c>
      <c r="J168" s="192" t="s">
        <v>98</v>
      </c>
      <c r="K168" s="192" t="s">
        <v>142</v>
      </c>
      <c r="L168" s="192" t="s">
        <v>98</v>
      </c>
      <c r="M168" s="197">
        <v>2</v>
      </c>
      <c r="N168" s="197">
        <v>3</v>
      </c>
      <c r="O168" s="187">
        <f t="shared" si="96"/>
        <v>6</v>
      </c>
      <c r="P168" s="187" t="str">
        <f>IF(OR(O168="",O168=0),"",IF(O168&lt;5,"B",IF(O168&lt;9,"M",IF(O168&lt;21,"A","MA"))))</f>
        <v>M</v>
      </c>
      <c r="Q168" s="197">
        <v>25</v>
      </c>
      <c r="R168" s="187">
        <f>O168*Q168</f>
        <v>150</v>
      </c>
      <c r="S168" s="188" t="str">
        <f>IF(R168="","",IF(AND(R168&gt;=600,R168&lt;=4000),"I",IF(AND(R168&gt;=150,R168&lt;=500),"II",IF(AND(R168&gt;=40,R168&lt;=120),"III",IF(OR(R168&lt;=20,R168&gt;=0),"IV")))))</f>
        <v>II</v>
      </c>
      <c r="T168" s="189" t="s">
        <v>101</v>
      </c>
      <c r="U168" s="206" t="s">
        <v>143</v>
      </c>
      <c r="V168" s="149">
        <v>4</v>
      </c>
      <c r="W168" s="144" t="s">
        <v>103</v>
      </c>
      <c r="X168" s="192" t="s">
        <v>104</v>
      </c>
      <c r="Y168" s="192" t="s">
        <v>104</v>
      </c>
      <c r="Z168" s="192" t="s">
        <v>144</v>
      </c>
      <c r="AA168" s="196" t="s">
        <v>145</v>
      </c>
      <c r="AB168" s="192" t="s">
        <v>104</v>
      </c>
      <c r="AC168" s="325" t="s">
        <v>129</v>
      </c>
      <c r="AD168" s="325"/>
      <c r="AE168" s="325"/>
    </row>
    <row r="169" spans="1:31" ht="266.25">
      <c r="A169" s="177" t="s">
        <v>89</v>
      </c>
      <c r="B169" s="177" t="s">
        <v>90</v>
      </c>
      <c r="C169" s="178" t="s">
        <v>91</v>
      </c>
      <c r="D169" s="178" t="s">
        <v>378</v>
      </c>
      <c r="E169" s="178" t="s">
        <v>373</v>
      </c>
      <c r="F169" s="182" t="s">
        <v>94</v>
      </c>
      <c r="G169" s="221" t="s">
        <v>147</v>
      </c>
      <c r="H169" s="223" t="s">
        <v>148</v>
      </c>
      <c r="I169" s="223" t="s">
        <v>149</v>
      </c>
      <c r="J169" s="182" t="s">
        <v>98</v>
      </c>
      <c r="K169" s="182" t="s">
        <v>98</v>
      </c>
      <c r="L169" s="182" t="s">
        <v>150</v>
      </c>
      <c r="M169" s="198">
        <v>2</v>
      </c>
      <c r="N169" s="198">
        <v>3</v>
      </c>
      <c r="O169" s="199">
        <f>M169*N169</f>
        <v>6</v>
      </c>
      <c r="P169" s="199" t="str">
        <f>IF(OR(O169="",O169=0),"",IF(O169&lt;5,"B",IF(O169&lt;9,"M",IF(O169&lt;21,"A","MA"))))</f>
        <v>M</v>
      </c>
      <c r="Q169" s="198">
        <v>25</v>
      </c>
      <c r="R169" s="199">
        <f>O169*Q169</f>
        <v>150</v>
      </c>
      <c r="S169" s="185" t="str">
        <f>IF(R169="","",IF(AND(R169&gt;=600,R169&lt;=4000),"I",IF(AND(R169&gt;=150,R169&lt;=500),"II",IF(AND(R169&gt;=40,R169&lt;=120),"III",IF(OR(R169&lt;=20,R169&gt;=0),"IV")))))</f>
        <v>II</v>
      </c>
      <c r="T169" s="192" t="s">
        <v>101</v>
      </c>
      <c r="U169" s="224" t="s">
        <v>151</v>
      </c>
      <c r="V169" s="149">
        <v>4</v>
      </c>
      <c r="W169" s="144" t="s">
        <v>103</v>
      </c>
      <c r="X169" s="182" t="s">
        <v>104</v>
      </c>
      <c r="Y169" s="182" t="s">
        <v>104</v>
      </c>
      <c r="Z169" s="192" t="s">
        <v>104</v>
      </c>
      <c r="AA169" s="223" t="s">
        <v>104</v>
      </c>
      <c r="AB169" s="182" t="s">
        <v>152</v>
      </c>
      <c r="AC169" s="325" t="s">
        <v>129</v>
      </c>
      <c r="AD169" s="325"/>
      <c r="AE169" s="325"/>
    </row>
    <row r="170" spans="1:31" ht="335.25">
      <c r="A170" s="177" t="s">
        <v>89</v>
      </c>
      <c r="B170" s="177" t="s">
        <v>90</v>
      </c>
      <c r="C170" s="178" t="s">
        <v>91</v>
      </c>
      <c r="D170" s="178" t="s">
        <v>379</v>
      </c>
      <c r="E170" s="178" t="s">
        <v>373</v>
      </c>
      <c r="F170" s="182" t="s">
        <v>94</v>
      </c>
      <c r="G170" s="221" t="s">
        <v>154</v>
      </c>
      <c r="H170" s="223" t="s">
        <v>155</v>
      </c>
      <c r="I170" s="223" t="s">
        <v>156</v>
      </c>
      <c r="J170" s="182" t="s">
        <v>98</v>
      </c>
      <c r="K170" s="182" t="s">
        <v>98</v>
      </c>
      <c r="L170" s="182" t="s">
        <v>98</v>
      </c>
      <c r="M170" s="198">
        <v>2</v>
      </c>
      <c r="N170" s="198">
        <v>3</v>
      </c>
      <c r="O170" s="199">
        <f>M170*N170</f>
        <v>6</v>
      </c>
      <c r="P170" s="199" t="str">
        <f>IF(OR(O170="",O170=0),"",IF(O170&lt;5,"B",IF(O170&lt;9,"M",IF(O170&lt;21,"A","MA"))))</f>
        <v>M</v>
      </c>
      <c r="Q170" s="198">
        <v>25</v>
      </c>
      <c r="R170" s="199">
        <f>O170*Q170</f>
        <v>150</v>
      </c>
      <c r="S170" s="185" t="str">
        <f>IF(R170="","",IF(AND(R170&gt;=600,R170&lt;=4000),"I",IF(AND(R170&gt;=150,R170&lt;=500),"II",IF(AND(R170&gt;=40,R170&lt;=120),"III",IF(OR(R170&lt;=20,R170&gt;=0),"IV")))))</f>
        <v>II</v>
      </c>
      <c r="T170" s="192" t="s">
        <v>101</v>
      </c>
      <c r="U170" s="224" t="s">
        <v>157</v>
      </c>
      <c r="V170" s="149">
        <v>4</v>
      </c>
      <c r="W170" s="144" t="s">
        <v>103</v>
      </c>
      <c r="X170" s="182" t="s">
        <v>104</v>
      </c>
      <c r="Y170" s="182" t="s">
        <v>104</v>
      </c>
      <c r="Z170" s="192" t="s">
        <v>104</v>
      </c>
      <c r="AA170" s="223" t="s">
        <v>329</v>
      </c>
      <c r="AB170" s="182" t="s">
        <v>158</v>
      </c>
      <c r="AC170" s="325" t="s">
        <v>129</v>
      </c>
      <c r="AD170" s="325"/>
      <c r="AE170" s="325"/>
    </row>
    <row r="171" spans="1:31" ht="162">
      <c r="A171" s="177" t="s">
        <v>89</v>
      </c>
      <c r="B171" s="177" t="s">
        <v>90</v>
      </c>
      <c r="C171" s="178" t="s">
        <v>91</v>
      </c>
      <c r="D171" s="178" t="s">
        <v>380</v>
      </c>
      <c r="E171" s="178" t="s">
        <v>373</v>
      </c>
      <c r="F171" s="182" t="s">
        <v>121</v>
      </c>
      <c r="G171" s="221" t="s">
        <v>330</v>
      </c>
      <c r="H171" s="223" t="s">
        <v>161</v>
      </c>
      <c r="I171" s="226" t="s">
        <v>162</v>
      </c>
      <c r="J171" s="142" t="s">
        <v>98</v>
      </c>
      <c r="K171" s="142" t="s">
        <v>98</v>
      </c>
      <c r="L171" s="144" t="s">
        <v>163</v>
      </c>
      <c r="M171" s="142">
        <v>6</v>
      </c>
      <c r="N171" s="142">
        <v>3</v>
      </c>
      <c r="O171" s="199">
        <f>M171*N171</f>
        <v>18</v>
      </c>
      <c r="P171" s="191" t="str">
        <f t="shared" ref="P171:P174" si="100">IF(OR(O171="",O171=0),"",IF(O171&lt;5,"B",IF(O171&lt;9,"M",IF(O171&lt;21,"A","MA"))))</f>
        <v>A</v>
      </c>
      <c r="Q171" s="142">
        <v>25</v>
      </c>
      <c r="R171" s="199">
        <f>O171*Q171</f>
        <v>450</v>
      </c>
      <c r="S171" s="188" t="str">
        <f t="shared" ref="S171:S174" si="101">IF(R171="","",IF(AND(R171&gt;=600,R171&lt;=4000),"I",IF(AND(R171&gt;=150,R171&lt;=500),"II",IF(AND(R171&gt;=40,R171&lt;=120),"III",IF(OR(R171&lt;=20,R171&gt;=0),"IV")))))</f>
        <v>II</v>
      </c>
      <c r="T171" s="192" t="s">
        <v>101</v>
      </c>
      <c r="U171" s="190" t="s">
        <v>164</v>
      </c>
      <c r="V171" s="149">
        <v>4</v>
      </c>
      <c r="W171" s="144" t="s">
        <v>103</v>
      </c>
      <c r="X171" s="142" t="s">
        <v>104</v>
      </c>
      <c r="Y171" s="142" t="s">
        <v>104</v>
      </c>
      <c r="Z171" s="142" t="s">
        <v>104</v>
      </c>
      <c r="AA171" s="148" t="s">
        <v>165</v>
      </c>
      <c r="AB171" s="146" t="s">
        <v>106</v>
      </c>
      <c r="AC171" s="329" t="s">
        <v>166</v>
      </c>
      <c r="AD171" s="330"/>
      <c r="AE171" s="331"/>
    </row>
    <row r="172" spans="1:31" ht="162">
      <c r="A172" s="177" t="s">
        <v>89</v>
      </c>
      <c r="B172" s="177" t="s">
        <v>90</v>
      </c>
      <c r="C172" s="178" t="s">
        <v>91</v>
      </c>
      <c r="D172" s="178" t="s">
        <v>381</v>
      </c>
      <c r="E172" s="178" t="s">
        <v>373</v>
      </c>
      <c r="F172" s="179" t="s">
        <v>121</v>
      </c>
      <c r="G172" s="221" t="s">
        <v>168</v>
      </c>
      <c r="H172" s="223" t="s">
        <v>169</v>
      </c>
      <c r="I172" s="226" t="s">
        <v>170</v>
      </c>
      <c r="J172" s="142" t="s">
        <v>98</v>
      </c>
      <c r="K172" s="144" t="s">
        <v>171</v>
      </c>
      <c r="L172" s="144" t="s">
        <v>163</v>
      </c>
      <c r="M172" s="142">
        <v>2</v>
      </c>
      <c r="N172" s="142">
        <v>2</v>
      </c>
      <c r="O172" s="142">
        <v>4</v>
      </c>
      <c r="P172" s="187" t="str">
        <f t="shared" si="100"/>
        <v>B</v>
      </c>
      <c r="Q172" s="142">
        <v>10</v>
      </c>
      <c r="R172" s="142">
        <v>40</v>
      </c>
      <c r="S172" s="188" t="str">
        <f t="shared" si="101"/>
        <v>III</v>
      </c>
      <c r="T172" s="189" t="s">
        <v>126</v>
      </c>
      <c r="U172" s="227" t="s">
        <v>172</v>
      </c>
      <c r="V172" s="149">
        <v>4</v>
      </c>
      <c r="W172" s="144" t="s">
        <v>103</v>
      </c>
      <c r="X172" s="142" t="s">
        <v>104</v>
      </c>
      <c r="Y172" s="142" t="s">
        <v>104</v>
      </c>
      <c r="Z172" s="142" t="s">
        <v>104</v>
      </c>
      <c r="AA172" s="148" t="s">
        <v>165</v>
      </c>
      <c r="AB172" s="146" t="s">
        <v>106</v>
      </c>
      <c r="AC172" s="329" t="s">
        <v>166</v>
      </c>
      <c r="AD172" s="330"/>
      <c r="AE172" s="331"/>
    </row>
    <row r="173" spans="1:31" ht="174">
      <c r="A173" s="177" t="s">
        <v>89</v>
      </c>
      <c r="B173" s="177" t="s">
        <v>90</v>
      </c>
      <c r="C173" s="178" t="s">
        <v>91</v>
      </c>
      <c r="D173" s="178" t="s">
        <v>173</v>
      </c>
      <c r="E173" s="178" t="s">
        <v>373</v>
      </c>
      <c r="F173" s="182" t="s">
        <v>121</v>
      </c>
      <c r="G173" s="221" t="s">
        <v>174</v>
      </c>
      <c r="H173" s="222" t="s">
        <v>175</v>
      </c>
      <c r="I173" s="226" t="s">
        <v>176</v>
      </c>
      <c r="J173" s="142" t="s">
        <v>98</v>
      </c>
      <c r="K173" s="144" t="s">
        <v>98</v>
      </c>
      <c r="L173" s="144" t="s">
        <v>163</v>
      </c>
      <c r="M173" s="142">
        <v>2</v>
      </c>
      <c r="N173" s="142">
        <v>2</v>
      </c>
      <c r="O173" s="142">
        <v>4</v>
      </c>
      <c r="P173" s="191" t="str">
        <f t="shared" si="100"/>
        <v>B</v>
      </c>
      <c r="Q173" s="142">
        <v>10</v>
      </c>
      <c r="R173" s="142">
        <v>40</v>
      </c>
      <c r="S173" s="188" t="str">
        <f t="shared" si="101"/>
        <v>III</v>
      </c>
      <c r="T173" s="192" t="s">
        <v>126</v>
      </c>
      <c r="U173" s="227" t="s">
        <v>177</v>
      </c>
      <c r="V173" s="149">
        <v>4</v>
      </c>
      <c r="W173" s="144" t="s">
        <v>103</v>
      </c>
      <c r="X173" s="142" t="s">
        <v>104</v>
      </c>
      <c r="Y173" s="142" t="s">
        <v>104</v>
      </c>
      <c r="Z173" s="142" t="s">
        <v>104</v>
      </c>
      <c r="AA173" s="148" t="s">
        <v>165</v>
      </c>
      <c r="AB173" s="144" t="s">
        <v>178</v>
      </c>
      <c r="AC173" s="329" t="s">
        <v>166</v>
      </c>
      <c r="AD173" s="330"/>
      <c r="AE173" s="331"/>
    </row>
    <row r="174" spans="1:31" ht="174">
      <c r="A174" s="177" t="s">
        <v>89</v>
      </c>
      <c r="B174" s="177" t="s">
        <v>90</v>
      </c>
      <c r="C174" s="178" t="s">
        <v>91</v>
      </c>
      <c r="D174" s="178" t="s">
        <v>382</v>
      </c>
      <c r="E174" s="178" t="s">
        <v>373</v>
      </c>
      <c r="F174" s="182" t="s">
        <v>94</v>
      </c>
      <c r="G174" s="221" t="s">
        <v>179</v>
      </c>
      <c r="H174" s="223" t="s">
        <v>180</v>
      </c>
      <c r="I174" s="226" t="s">
        <v>176</v>
      </c>
      <c r="J174" s="142" t="s">
        <v>98</v>
      </c>
      <c r="K174" s="144" t="s">
        <v>98</v>
      </c>
      <c r="L174" s="144" t="s">
        <v>163</v>
      </c>
      <c r="M174" s="142">
        <v>2</v>
      </c>
      <c r="N174" s="142">
        <v>2</v>
      </c>
      <c r="O174" s="142">
        <v>4</v>
      </c>
      <c r="P174" s="191" t="str">
        <f t="shared" si="100"/>
        <v>B</v>
      </c>
      <c r="Q174" s="142">
        <v>10</v>
      </c>
      <c r="R174" s="142">
        <v>40</v>
      </c>
      <c r="S174" s="188" t="str">
        <f t="shared" si="101"/>
        <v>III</v>
      </c>
      <c r="T174" s="192" t="s">
        <v>126</v>
      </c>
      <c r="U174" s="227" t="s">
        <v>177</v>
      </c>
      <c r="V174" s="149">
        <v>4</v>
      </c>
      <c r="W174" s="144" t="s">
        <v>103</v>
      </c>
      <c r="X174" s="142" t="s">
        <v>104</v>
      </c>
      <c r="Y174" s="142" t="s">
        <v>104</v>
      </c>
      <c r="Z174" s="142" t="s">
        <v>104</v>
      </c>
      <c r="AA174" s="148" t="s">
        <v>165</v>
      </c>
      <c r="AB174" s="146" t="s">
        <v>178</v>
      </c>
      <c r="AC174" s="329" t="s">
        <v>166</v>
      </c>
      <c r="AD174" s="330"/>
      <c r="AE174" s="331"/>
    </row>
    <row r="175" spans="1:31" ht="219.75">
      <c r="A175" s="177" t="s">
        <v>89</v>
      </c>
      <c r="B175" s="177" t="s">
        <v>90</v>
      </c>
      <c r="C175" s="178" t="s">
        <v>91</v>
      </c>
      <c r="D175" s="178" t="s">
        <v>383</v>
      </c>
      <c r="E175" s="178" t="s">
        <v>373</v>
      </c>
      <c r="F175" s="182" t="s">
        <v>94</v>
      </c>
      <c r="G175" s="221" t="s">
        <v>334</v>
      </c>
      <c r="H175" s="228" t="s">
        <v>183</v>
      </c>
      <c r="I175" s="228" t="s">
        <v>184</v>
      </c>
      <c r="J175" s="192" t="s">
        <v>98</v>
      </c>
      <c r="K175" s="192" t="s">
        <v>185</v>
      </c>
      <c r="L175" s="192" t="s">
        <v>186</v>
      </c>
      <c r="M175" s="195">
        <v>2</v>
      </c>
      <c r="N175" s="195">
        <v>3</v>
      </c>
      <c r="O175" s="199">
        <f t="shared" ref="O175:O178" si="102">M175*N175</f>
        <v>6</v>
      </c>
      <c r="P175" s="191" t="str">
        <f t="shared" si="93"/>
        <v>M</v>
      </c>
      <c r="Q175" s="195">
        <v>25</v>
      </c>
      <c r="R175" s="199">
        <f t="shared" ref="R175:R178" si="103">O175*Q175</f>
        <v>150</v>
      </c>
      <c r="S175" s="188" t="str">
        <f t="shared" si="95"/>
        <v>II</v>
      </c>
      <c r="T175" s="192" t="s">
        <v>101</v>
      </c>
      <c r="U175" s="206" t="s">
        <v>187</v>
      </c>
      <c r="V175" s="149">
        <v>4</v>
      </c>
      <c r="W175" s="144" t="s">
        <v>103</v>
      </c>
      <c r="X175" s="192" t="s">
        <v>104</v>
      </c>
      <c r="Y175" s="192" t="s">
        <v>104</v>
      </c>
      <c r="Z175" s="192" t="s">
        <v>104</v>
      </c>
      <c r="AA175" s="194" t="s">
        <v>188</v>
      </c>
      <c r="AB175" s="192" t="s">
        <v>104</v>
      </c>
      <c r="AC175" s="329" t="s">
        <v>189</v>
      </c>
      <c r="AD175" s="330"/>
      <c r="AE175" s="331"/>
    </row>
    <row r="176" spans="1:31" ht="219.75">
      <c r="A176" s="177" t="s">
        <v>89</v>
      </c>
      <c r="B176" s="177" t="s">
        <v>90</v>
      </c>
      <c r="C176" s="178" t="s">
        <v>91</v>
      </c>
      <c r="D176" s="178" t="s">
        <v>383</v>
      </c>
      <c r="E176" s="178" t="s">
        <v>373</v>
      </c>
      <c r="F176" s="182" t="s">
        <v>94</v>
      </c>
      <c r="G176" s="221" t="s">
        <v>191</v>
      </c>
      <c r="H176" s="228" t="s">
        <v>192</v>
      </c>
      <c r="I176" s="228" t="s">
        <v>193</v>
      </c>
      <c r="J176" s="192" t="s">
        <v>98</v>
      </c>
      <c r="K176" s="192" t="s">
        <v>194</v>
      </c>
      <c r="L176" s="192" t="s">
        <v>186</v>
      </c>
      <c r="M176" s="197">
        <v>2</v>
      </c>
      <c r="N176" s="197">
        <v>3</v>
      </c>
      <c r="O176" s="187">
        <f t="shared" si="102"/>
        <v>6</v>
      </c>
      <c r="P176" s="187" t="str">
        <f t="shared" si="93"/>
        <v>M</v>
      </c>
      <c r="Q176" s="197">
        <v>25</v>
      </c>
      <c r="R176" s="184">
        <f t="shared" si="103"/>
        <v>150</v>
      </c>
      <c r="S176" s="188" t="str">
        <f t="shared" si="95"/>
        <v>II</v>
      </c>
      <c r="T176" s="189" t="s">
        <v>101</v>
      </c>
      <c r="U176" s="206" t="s">
        <v>187</v>
      </c>
      <c r="V176" s="149">
        <v>4</v>
      </c>
      <c r="W176" s="144" t="s">
        <v>103</v>
      </c>
      <c r="X176" s="192" t="s">
        <v>104</v>
      </c>
      <c r="Y176" s="192" t="s">
        <v>104</v>
      </c>
      <c r="Z176" s="192" t="s">
        <v>104</v>
      </c>
      <c r="AA176" s="194" t="s">
        <v>188</v>
      </c>
      <c r="AB176" s="192" t="s">
        <v>104</v>
      </c>
      <c r="AC176" s="329" t="s">
        <v>189</v>
      </c>
      <c r="AD176" s="330"/>
      <c r="AE176" s="331"/>
    </row>
    <row r="177" spans="1:31" ht="219.75">
      <c r="A177" s="177" t="s">
        <v>89</v>
      </c>
      <c r="B177" s="177" t="s">
        <v>90</v>
      </c>
      <c r="C177" s="178" t="s">
        <v>91</v>
      </c>
      <c r="D177" s="178" t="s">
        <v>382</v>
      </c>
      <c r="E177" s="178" t="s">
        <v>373</v>
      </c>
      <c r="F177" s="182" t="s">
        <v>94</v>
      </c>
      <c r="G177" s="221" t="s">
        <v>196</v>
      </c>
      <c r="H177" s="228" t="s">
        <v>197</v>
      </c>
      <c r="I177" s="228" t="s">
        <v>198</v>
      </c>
      <c r="J177" s="192" t="s">
        <v>98</v>
      </c>
      <c r="K177" s="192" t="s">
        <v>185</v>
      </c>
      <c r="L177" s="192" t="s">
        <v>199</v>
      </c>
      <c r="M177" s="195">
        <v>2</v>
      </c>
      <c r="N177" s="195">
        <v>3</v>
      </c>
      <c r="O177" s="191">
        <f t="shared" si="102"/>
        <v>6</v>
      </c>
      <c r="P177" s="191" t="str">
        <f t="shared" si="93"/>
        <v>M</v>
      </c>
      <c r="Q177" s="195">
        <v>25</v>
      </c>
      <c r="R177" s="199">
        <f t="shared" si="103"/>
        <v>150</v>
      </c>
      <c r="S177" s="188" t="str">
        <f t="shared" si="95"/>
        <v>II</v>
      </c>
      <c r="T177" s="192" t="s">
        <v>101</v>
      </c>
      <c r="U177" s="206" t="s">
        <v>187</v>
      </c>
      <c r="V177" s="149">
        <v>4</v>
      </c>
      <c r="W177" s="144" t="s">
        <v>103</v>
      </c>
      <c r="X177" s="192" t="s">
        <v>104</v>
      </c>
      <c r="Y177" s="192" t="s">
        <v>104</v>
      </c>
      <c r="Z177" s="189" t="s">
        <v>104</v>
      </c>
      <c r="AA177" s="194" t="s">
        <v>188</v>
      </c>
      <c r="AB177" s="192" t="s">
        <v>104</v>
      </c>
      <c r="AC177" s="329" t="s">
        <v>189</v>
      </c>
      <c r="AD177" s="330"/>
      <c r="AE177" s="331"/>
    </row>
    <row r="178" spans="1:31" ht="219.75">
      <c r="A178" s="177" t="s">
        <v>89</v>
      </c>
      <c r="B178" s="177" t="s">
        <v>90</v>
      </c>
      <c r="C178" s="178" t="s">
        <v>91</v>
      </c>
      <c r="D178" s="178" t="s">
        <v>384</v>
      </c>
      <c r="E178" s="178" t="s">
        <v>373</v>
      </c>
      <c r="F178" s="182" t="s">
        <v>121</v>
      </c>
      <c r="G178" s="221" t="s">
        <v>201</v>
      </c>
      <c r="H178" s="228" t="s">
        <v>202</v>
      </c>
      <c r="I178" s="228" t="s">
        <v>198</v>
      </c>
      <c r="J178" s="192" t="s">
        <v>98</v>
      </c>
      <c r="K178" s="192" t="s">
        <v>185</v>
      </c>
      <c r="L178" s="192" t="s">
        <v>199</v>
      </c>
      <c r="M178" s="195">
        <v>2</v>
      </c>
      <c r="N178" s="195">
        <v>3</v>
      </c>
      <c r="O178" s="191">
        <f t="shared" si="102"/>
        <v>6</v>
      </c>
      <c r="P178" s="191" t="str">
        <f t="shared" si="93"/>
        <v>M</v>
      </c>
      <c r="Q178" s="195">
        <v>25</v>
      </c>
      <c r="R178" s="199">
        <f t="shared" si="103"/>
        <v>150</v>
      </c>
      <c r="S178" s="188" t="str">
        <f t="shared" si="95"/>
        <v>II</v>
      </c>
      <c r="T178" s="192" t="s">
        <v>101</v>
      </c>
      <c r="U178" s="206" t="s">
        <v>187</v>
      </c>
      <c r="V178" s="149">
        <v>4</v>
      </c>
      <c r="W178" s="144" t="s">
        <v>103</v>
      </c>
      <c r="X178" s="192" t="s">
        <v>104</v>
      </c>
      <c r="Y178" s="192" t="s">
        <v>104</v>
      </c>
      <c r="Z178" s="192" t="s">
        <v>104</v>
      </c>
      <c r="AA178" s="194" t="s">
        <v>188</v>
      </c>
      <c r="AB178" s="192" t="s">
        <v>104</v>
      </c>
      <c r="AC178" s="329" t="s">
        <v>189</v>
      </c>
      <c r="AD178" s="330"/>
      <c r="AE178" s="331"/>
    </row>
    <row r="179" spans="1:31" ht="370.5">
      <c r="A179" s="177" t="s">
        <v>89</v>
      </c>
      <c r="B179" s="177" t="s">
        <v>90</v>
      </c>
      <c r="C179" s="178" t="s">
        <v>91</v>
      </c>
      <c r="D179" s="178" t="s">
        <v>384</v>
      </c>
      <c r="E179" s="178" t="s">
        <v>373</v>
      </c>
      <c r="F179" s="200" t="s">
        <v>94</v>
      </c>
      <c r="G179" s="221" t="s">
        <v>203</v>
      </c>
      <c r="H179" s="228" t="s">
        <v>204</v>
      </c>
      <c r="I179" s="226" t="s">
        <v>205</v>
      </c>
      <c r="J179" s="149" t="s">
        <v>98</v>
      </c>
      <c r="K179" s="146" t="s">
        <v>206</v>
      </c>
      <c r="L179" s="146" t="s">
        <v>207</v>
      </c>
      <c r="M179" s="201">
        <v>2</v>
      </c>
      <c r="N179" s="201">
        <v>3</v>
      </c>
      <c r="O179" s="202">
        <v>6</v>
      </c>
      <c r="P179" s="202" t="s">
        <v>208</v>
      </c>
      <c r="Q179" s="201">
        <v>25</v>
      </c>
      <c r="R179" s="203">
        <v>150</v>
      </c>
      <c r="S179" s="204" t="s">
        <v>209</v>
      </c>
      <c r="T179" s="205" t="s">
        <v>101</v>
      </c>
      <c r="U179" s="227" t="s">
        <v>210</v>
      </c>
      <c r="V179" s="149">
        <v>4</v>
      </c>
      <c r="W179" s="146" t="s">
        <v>103</v>
      </c>
      <c r="X179" s="206" t="s">
        <v>104</v>
      </c>
      <c r="Y179" s="206" t="s">
        <v>104</v>
      </c>
      <c r="Z179" s="206" t="s">
        <v>211</v>
      </c>
      <c r="AA179" s="243" t="s">
        <v>212</v>
      </c>
      <c r="AB179" s="206" t="s">
        <v>213</v>
      </c>
      <c r="AC179" s="338" t="s">
        <v>214</v>
      </c>
      <c r="AD179" s="327"/>
      <c r="AE179" s="328"/>
    </row>
    <row r="180" spans="1:31" ht="301.5">
      <c r="A180" s="177" t="s">
        <v>89</v>
      </c>
      <c r="B180" s="177" t="s">
        <v>90</v>
      </c>
      <c r="C180" s="178" t="s">
        <v>91</v>
      </c>
      <c r="D180" s="178" t="s">
        <v>385</v>
      </c>
      <c r="E180" s="178" t="s">
        <v>373</v>
      </c>
      <c r="F180" s="179" t="s">
        <v>94</v>
      </c>
      <c r="G180" s="221" t="s">
        <v>216</v>
      </c>
      <c r="H180" s="228" t="s">
        <v>217</v>
      </c>
      <c r="I180" s="228" t="s">
        <v>218</v>
      </c>
      <c r="J180" s="192" t="s">
        <v>98</v>
      </c>
      <c r="K180" s="144" t="s">
        <v>98</v>
      </c>
      <c r="L180" s="144" t="s">
        <v>219</v>
      </c>
      <c r="M180" s="197">
        <v>6</v>
      </c>
      <c r="N180" s="197">
        <v>3</v>
      </c>
      <c r="O180" s="187">
        <v>18</v>
      </c>
      <c r="P180" s="187" t="s">
        <v>109</v>
      </c>
      <c r="Q180" s="197">
        <v>25</v>
      </c>
      <c r="R180" s="184">
        <v>450</v>
      </c>
      <c r="S180" s="188" t="s">
        <v>209</v>
      </c>
      <c r="T180" s="189" t="s">
        <v>101</v>
      </c>
      <c r="U180" s="206" t="s">
        <v>220</v>
      </c>
      <c r="V180" s="149">
        <v>4</v>
      </c>
      <c r="W180" s="144" t="s">
        <v>103</v>
      </c>
      <c r="X180" s="192" t="s">
        <v>104</v>
      </c>
      <c r="Y180" s="192" t="s">
        <v>104</v>
      </c>
      <c r="Z180" s="192" t="s">
        <v>104</v>
      </c>
      <c r="AA180" s="243" t="s">
        <v>212</v>
      </c>
      <c r="AB180" s="192" t="s">
        <v>104</v>
      </c>
      <c r="AC180" s="342" t="s">
        <v>214</v>
      </c>
      <c r="AD180" s="343"/>
      <c r="AE180" s="344"/>
    </row>
    <row r="181" spans="1:31" ht="370.5">
      <c r="A181" s="177" t="s">
        <v>89</v>
      </c>
      <c r="B181" s="177" t="s">
        <v>90</v>
      </c>
      <c r="C181" s="178" t="s">
        <v>91</v>
      </c>
      <c r="D181" s="178" t="s">
        <v>386</v>
      </c>
      <c r="E181" s="178" t="s">
        <v>373</v>
      </c>
      <c r="F181" s="179" t="s">
        <v>121</v>
      </c>
      <c r="G181" s="221" t="s">
        <v>222</v>
      </c>
      <c r="H181" s="228" t="s">
        <v>223</v>
      </c>
      <c r="I181" s="226" t="s">
        <v>205</v>
      </c>
      <c r="J181" s="192" t="s">
        <v>98</v>
      </c>
      <c r="K181" s="144" t="s">
        <v>98</v>
      </c>
      <c r="L181" s="144" t="s">
        <v>219</v>
      </c>
      <c r="M181" s="197">
        <v>6</v>
      </c>
      <c r="N181" s="197">
        <v>3</v>
      </c>
      <c r="O181" s="187">
        <v>18</v>
      </c>
      <c r="P181" s="187" t="s">
        <v>109</v>
      </c>
      <c r="Q181" s="197">
        <v>25</v>
      </c>
      <c r="R181" s="184">
        <v>450</v>
      </c>
      <c r="S181" s="188" t="s">
        <v>209</v>
      </c>
      <c r="T181" s="189" t="s">
        <v>101</v>
      </c>
      <c r="U181" s="227" t="s">
        <v>210</v>
      </c>
      <c r="V181" s="149">
        <v>4</v>
      </c>
      <c r="W181" s="144" t="s">
        <v>103</v>
      </c>
      <c r="X181" s="192" t="s">
        <v>104</v>
      </c>
      <c r="Y181" s="192" t="s">
        <v>104</v>
      </c>
      <c r="Z181" s="192" t="s">
        <v>104</v>
      </c>
      <c r="AA181" s="243" t="s">
        <v>212</v>
      </c>
      <c r="AB181" s="192" t="s">
        <v>104</v>
      </c>
      <c r="AC181" s="338" t="s">
        <v>214</v>
      </c>
      <c r="AD181" s="327"/>
      <c r="AE181" s="328"/>
    </row>
    <row r="182" spans="1:31" ht="409.6">
      <c r="A182" s="177" t="s">
        <v>89</v>
      </c>
      <c r="B182" s="177" t="s">
        <v>90</v>
      </c>
      <c r="C182" s="178" t="s">
        <v>91</v>
      </c>
      <c r="D182" s="178" t="s">
        <v>386</v>
      </c>
      <c r="E182" s="178" t="s">
        <v>373</v>
      </c>
      <c r="F182" s="179" t="s">
        <v>94</v>
      </c>
      <c r="G182" s="221" t="s">
        <v>225</v>
      </c>
      <c r="H182" s="230" t="s">
        <v>226</v>
      </c>
      <c r="I182" s="226" t="s">
        <v>227</v>
      </c>
      <c r="J182" s="142" t="s">
        <v>98</v>
      </c>
      <c r="K182" s="144" t="s">
        <v>98</v>
      </c>
      <c r="L182" s="144" t="s">
        <v>207</v>
      </c>
      <c r="M182" s="142">
        <v>2</v>
      </c>
      <c r="N182" s="142">
        <v>2</v>
      </c>
      <c r="O182" s="142">
        <v>4</v>
      </c>
      <c r="P182" s="187" t="s">
        <v>228</v>
      </c>
      <c r="Q182" s="142">
        <v>25</v>
      </c>
      <c r="R182" s="142">
        <v>100</v>
      </c>
      <c r="S182" s="188" t="s">
        <v>229</v>
      </c>
      <c r="T182" s="189" t="s">
        <v>126</v>
      </c>
      <c r="U182" s="227" t="s">
        <v>230</v>
      </c>
      <c r="V182" s="149">
        <v>4</v>
      </c>
      <c r="W182" s="144" t="s">
        <v>103</v>
      </c>
      <c r="X182" s="142" t="s">
        <v>104</v>
      </c>
      <c r="Y182" s="144" t="s">
        <v>104</v>
      </c>
      <c r="Z182" s="142" t="s">
        <v>104</v>
      </c>
      <c r="AA182" s="243" t="s">
        <v>231</v>
      </c>
      <c r="AB182" s="192" t="s">
        <v>104</v>
      </c>
      <c r="AC182" s="352" t="s">
        <v>214</v>
      </c>
      <c r="AD182" s="347"/>
      <c r="AE182" s="348"/>
    </row>
    <row r="183" spans="1:31" ht="335.25">
      <c r="A183" s="177" t="s">
        <v>89</v>
      </c>
      <c r="B183" s="177" t="s">
        <v>90</v>
      </c>
      <c r="C183" s="178" t="s">
        <v>91</v>
      </c>
      <c r="D183" s="178" t="s">
        <v>387</v>
      </c>
      <c r="E183" s="178" t="s">
        <v>373</v>
      </c>
      <c r="F183" s="179" t="s">
        <v>121</v>
      </c>
      <c r="G183" s="221" t="s">
        <v>232</v>
      </c>
      <c r="H183" s="231" t="s">
        <v>233</v>
      </c>
      <c r="I183" s="231" t="s">
        <v>234</v>
      </c>
      <c r="J183" s="151" t="s">
        <v>98</v>
      </c>
      <c r="K183" s="151" t="s">
        <v>98</v>
      </c>
      <c r="L183" s="151" t="s">
        <v>98</v>
      </c>
      <c r="M183" s="152">
        <v>2</v>
      </c>
      <c r="N183" s="152">
        <v>3</v>
      </c>
      <c r="O183" s="152">
        <v>6</v>
      </c>
      <c r="P183" s="202" t="str">
        <f t="shared" ref="P183:P188" si="104">IF(OR(O183="",O183=0),"",IF(O183&lt;5,"B",IF(O183&lt;9,"M",IF(O183&lt;21,"A","MA"))))</f>
        <v>M</v>
      </c>
      <c r="Q183" s="152">
        <v>10</v>
      </c>
      <c r="R183" s="153">
        <f t="shared" ref="R183:R188" si="105">O183*Q183</f>
        <v>60</v>
      </c>
      <c r="S183" s="154" t="s">
        <v>229</v>
      </c>
      <c r="T183" s="155" t="s">
        <v>126</v>
      </c>
      <c r="U183" s="155" t="s">
        <v>235</v>
      </c>
      <c r="V183" s="149">
        <v>4</v>
      </c>
      <c r="W183" s="146" t="s">
        <v>103</v>
      </c>
      <c r="X183" s="151" t="s">
        <v>104</v>
      </c>
      <c r="Y183" s="151" t="s">
        <v>104</v>
      </c>
      <c r="Z183" s="151" t="s">
        <v>104</v>
      </c>
      <c r="AA183" s="150" t="s">
        <v>236</v>
      </c>
      <c r="AB183" s="246" t="s">
        <v>104</v>
      </c>
      <c r="AC183" s="325" t="s">
        <v>237</v>
      </c>
      <c r="AD183" s="325"/>
      <c r="AE183" s="325"/>
    </row>
    <row r="184" spans="1:31" ht="409.6">
      <c r="A184" s="177" t="s">
        <v>89</v>
      </c>
      <c r="B184" s="177" t="s">
        <v>90</v>
      </c>
      <c r="C184" s="178" t="s">
        <v>91</v>
      </c>
      <c r="D184" s="178" t="s">
        <v>387</v>
      </c>
      <c r="E184" s="178" t="s">
        <v>373</v>
      </c>
      <c r="F184" s="179" t="s">
        <v>121</v>
      </c>
      <c r="G184" s="221" t="s">
        <v>238</v>
      </c>
      <c r="H184" s="228" t="s">
        <v>239</v>
      </c>
      <c r="I184" s="228" t="s">
        <v>240</v>
      </c>
      <c r="J184" s="192" t="s">
        <v>98</v>
      </c>
      <c r="K184" s="144" t="s">
        <v>241</v>
      </c>
      <c r="L184" s="144" t="s">
        <v>242</v>
      </c>
      <c r="M184" s="197">
        <v>6</v>
      </c>
      <c r="N184" s="197">
        <v>1</v>
      </c>
      <c r="O184" s="187">
        <f t="shared" ref="O184:O188" si="106">M184*N184</f>
        <v>6</v>
      </c>
      <c r="P184" s="187" t="str">
        <f t="shared" si="104"/>
        <v>M</v>
      </c>
      <c r="Q184" s="197">
        <v>10</v>
      </c>
      <c r="R184" s="158">
        <f t="shared" si="105"/>
        <v>60</v>
      </c>
      <c r="S184" s="188" t="str">
        <f t="shared" ref="S184:S186" si="107">IF(R184="","",IF(AND(R184&gt;=600,R184&lt;=4000),"I",IF(AND(R184&gt;=150,R184&lt;=500),"II",IF(AND(R184&gt;=40,R184&lt;=120),"III",IF(OR(R184&lt;=20,R184&gt;=0),"IV")))))</f>
        <v>III</v>
      </c>
      <c r="T184" s="189" t="s">
        <v>126</v>
      </c>
      <c r="U184" s="146" t="s">
        <v>243</v>
      </c>
      <c r="V184" s="149">
        <v>4</v>
      </c>
      <c r="W184" s="144" t="s">
        <v>103</v>
      </c>
      <c r="X184" s="192" t="s">
        <v>104</v>
      </c>
      <c r="Y184" s="192" t="s">
        <v>104</v>
      </c>
      <c r="Z184" s="144" t="s">
        <v>104</v>
      </c>
      <c r="AA184" s="148" t="s">
        <v>244</v>
      </c>
      <c r="AB184" s="142" t="s">
        <v>104</v>
      </c>
      <c r="AC184" s="325" t="s">
        <v>245</v>
      </c>
      <c r="AD184" s="325"/>
      <c r="AE184" s="325"/>
    </row>
    <row r="185" spans="1:31" ht="409.6">
      <c r="A185" s="177" t="s">
        <v>89</v>
      </c>
      <c r="B185" s="177" t="s">
        <v>90</v>
      </c>
      <c r="C185" s="178" t="s">
        <v>91</v>
      </c>
      <c r="D185" s="178" t="s">
        <v>387</v>
      </c>
      <c r="E185" s="178" t="s">
        <v>373</v>
      </c>
      <c r="F185" s="179" t="s">
        <v>94</v>
      </c>
      <c r="G185" s="221" t="s">
        <v>388</v>
      </c>
      <c r="H185" s="228" t="s">
        <v>248</v>
      </c>
      <c r="I185" s="228" t="s">
        <v>249</v>
      </c>
      <c r="J185" s="192" t="s">
        <v>98</v>
      </c>
      <c r="K185" s="144" t="s">
        <v>98</v>
      </c>
      <c r="L185" s="144" t="s">
        <v>242</v>
      </c>
      <c r="M185" s="197">
        <v>6</v>
      </c>
      <c r="N185" s="197">
        <v>1</v>
      </c>
      <c r="O185" s="187">
        <f t="shared" si="106"/>
        <v>6</v>
      </c>
      <c r="P185" s="187" t="str">
        <f t="shared" si="104"/>
        <v>M</v>
      </c>
      <c r="Q185" s="197">
        <v>10</v>
      </c>
      <c r="R185" s="158">
        <f t="shared" si="105"/>
        <v>60</v>
      </c>
      <c r="S185" s="188" t="str">
        <f t="shared" si="107"/>
        <v>III</v>
      </c>
      <c r="T185" s="189" t="s">
        <v>126</v>
      </c>
      <c r="U185" s="146" t="s">
        <v>250</v>
      </c>
      <c r="V185" s="149">
        <v>4</v>
      </c>
      <c r="W185" s="144" t="s">
        <v>103</v>
      </c>
      <c r="X185" s="192" t="s">
        <v>104</v>
      </c>
      <c r="Y185" s="192" t="s">
        <v>104</v>
      </c>
      <c r="Z185" s="144" t="s">
        <v>104</v>
      </c>
      <c r="AA185" s="148" t="s">
        <v>251</v>
      </c>
      <c r="AB185" s="192" t="s">
        <v>104</v>
      </c>
      <c r="AC185" s="349" t="s">
        <v>252</v>
      </c>
      <c r="AD185" s="350"/>
      <c r="AE185" s="351"/>
    </row>
    <row r="186" spans="1:31" ht="409.6">
      <c r="A186" s="177" t="s">
        <v>89</v>
      </c>
      <c r="B186" s="177" t="s">
        <v>90</v>
      </c>
      <c r="C186" s="178" t="s">
        <v>91</v>
      </c>
      <c r="D186" s="178" t="s">
        <v>389</v>
      </c>
      <c r="E186" s="178" t="s">
        <v>373</v>
      </c>
      <c r="F186" s="179" t="s">
        <v>94</v>
      </c>
      <c r="G186" s="221" t="s">
        <v>253</v>
      </c>
      <c r="H186" s="228" t="s">
        <v>254</v>
      </c>
      <c r="I186" s="226" t="s">
        <v>255</v>
      </c>
      <c r="J186" s="186" t="s">
        <v>256</v>
      </c>
      <c r="K186" s="186" t="s">
        <v>257</v>
      </c>
      <c r="L186" s="144" t="s">
        <v>258</v>
      </c>
      <c r="M186" s="197">
        <v>10</v>
      </c>
      <c r="N186" s="197">
        <v>3</v>
      </c>
      <c r="O186" s="187">
        <f t="shared" si="106"/>
        <v>30</v>
      </c>
      <c r="P186" s="187" t="str">
        <f t="shared" si="104"/>
        <v>MA</v>
      </c>
      <c r="Q186" s="197">
        <v>25</v>
      </c>
      <c r="R186" s="158">
        <f t="shared" si="105"/>
        <v>750</v>
      </c>
      <c r="S186" s="188" t="str">
        <f t="shared" si="107"/>
        <v>I</v>
      </c>
      <c r="T186" s="189" t="s">
        <v>101</v>
      </c>
      <c r="U186" s="146" t="s">
        <v>259</v>
      </c>
      <c r="V186" s="149">
        <v>4</v>
      </c>
      <c r="W186" s="144" t="s">
        <v>103</v>
      </c>
      <c r="X186" s="142" t="s">
        <v>104</v>
      </c>
      <c r="Y186" s="142" t="s">
        <v>104</v>
      </c>
      <c r="Z186" s="142" t="s">
        <v>104</v>
      </c>
      <c r="AA186" s="148" t="s">
        <v>260</v>
      </c>
      <c r="AB186" s="192" t="s">
        <v>104</v>
      </c>
      <c r="AC186" s="332" t="s">
        <v>261</v>
      </c>
      <c r="AD186" s="333"/>
      <c r="AE186" s="334"/>
    </row>
    <row r="187" spans="1:31" ht="301.5">
      <c r="A187" s="177" t="s">
        <v>89</v>
      </c>
      <c r="B187" s="177" t="s">
        <v>90</v>
      </c>
      <c r="C187" s="178" t="s">
        <v>91</v>
      </c>
      <c r="D187" s="178" t="s">
        <v>389</v>
      </c>
      <c r="E187" s="178" t="s">
        <v>373</v>
      </c>
      <c r="F187" s="179" t="s">
        <v>121</v>
      </c>
      <c r="G187" s="221" t="s">
        <v>263</v>
      </c>
      <c r="H187" s="231" t="s">
        <v>264</v>
      </c>
      <c r="I187" s="231" t="s">
        <v>265</v>
      </c>
      <c r="J187" s="157" t="s">
        <v>266</v>
      </c>
      <c r="K187" s="157" t="s">
        <v>98</v>
      </c>
      <c r="L187" s="157" t="s">
        <v>98</v>
      </c>
      <c r="M187" s="159">
        <v>2</v>
      </c>
      <c r="N187" s="159">
        <v>3</v>
      </c>
      <c r="O187" s="149">
        <f t="shared" si="106"/>
        <v>6</v>
      </c>
      <c r="P187" s="187" t="str">
        <f t="shared" si="104"/>
        <v>M</v>
      </c>
      <c r="Q187" s="159">
        <v>10</v>
      </c>
      <c r="R187" s="158">
        <f t="shared" si="105"/>
        <v>60</v>
      </c>
      <c r="S187" s="160" t="s">
        <v>229</v>
      </c>
      <c r="T187" s="156" t="s">
        <v>126</v>
      </c>
      <c r="U187" s="155" t="s">
        <v>267</v>
      </c>
      <c r="V187" s="149">
        <v>4</v>
      </c>
      <c r="W187" s="146" t="s">
        <v>103</v>
      </c>
      <c r="X187" s="157" t="s">
        <v>104</v>
      </c>
      <c r="Y187" s="157" t="s">
        <v>104</v>
      </c>
      <c r="Z187" s="157" t="s">
        <v>104</v>
      </c>
      <c r="AA187" s="247" t="s">
        <v>236</v>
      </c>
      <c r="AB187" s="144" t="s">
        <v>390</v>
      </c>
      <c r="AC187" s="324" t="s">
        <v>268</v>
      </c>
      <c r="AD187" s="324"/>
      <c r="AE187" s="324"/>
    </row>
    <row r="188" spans="1:31" ht="381.75">
      <c r="A188" s="177" t="s">
        <v>89</v>
      </c>
      <c r="B188" s="177" t="s">
        <v>90</v>
      </c>
      <c r="C188" s="178" t="s">
        <v>91</v>
      </c>
      <c r="D188" s="178" t="s">
        <v>389</v>
      </c>
      <c r="E188" s="178" t="s">
        <v>373</v>
      </c>
      <c r="F188" s="179" t="s">
        <v>121</v>
      </c>
      <c r="G188" s="221" t="s">
        <v>343</v>
      </c>
      <c r="H188" s="228" t="s">
        <v>270</v>
      </c>
      <c r="I188" s="226" t="s">
        <v>271</v>
      </c>
      <c r="J188" s="142" t="s">
        <v>98</v>
      </c>
      <c r="K188" s="186" t="s">
        <v>272</v>
      </c>
      <c r="L188" s="193" t="s">
        <v>273</v>
      </c>
      <c r="M188" s="197">
        <v>6</v>
      </c>
      <c r="N188" s="197">
        <v>3</v>
      </c>
      <c r="O188" s="187">
        <f t="shared" si="106"/>
        <v>18</v>
      </c>
      <c r="P188" s="187" t="str">
        <f t="shared" si="104"/>
        <v>A</v>
      </c>
      <c r="Q188" s="197">
        <v>25</v>
      </c>
      <c r="R188" s="158">
        <f t="shared" si="105"/>
        <v>450</v>
      </c>
      <c r="S188" s="188" t="str">
        <f>IF(R188="","",IF(AND(R188&gt;=600,R188&lt;=4000),"I",IF(AND(R188&gt;=150,R188&lt;=500),"II",IF(AND(R188&gt;=40,R188&lt;=120),"III",IF(OR(R188&lt;=20,R188&gt;=0),"IV")))))</f>
        <v>II</v>
      </c>
      <c r="T188" s="189" t="s">
        <v>101</v>
      </c>
      <c r="U188" s="227" t="s">
        <v>274</v>
      </c>
      <c r="V188" s="149">
        <v>4</v>
      </c>
      <c r="W188" s="144" t="s">
        <v>103</v>
      </c>
      <c r="X188" s="142" t="s">
        <v>104</v>
      </c>
      <c r="Y188" s="142" t="s">
        <v>104</v>
      </c>
      <c r="Z188" s="142" t="s">
        <v>104</v>
      </c>
      <c r="AA188" s="186" t="s">
        <v>275</v>
      </c>
      <c r="AB188" s="248" t="s">
        <v>390</v>
      </c>
      <c r="AC188" s="325" t="s">
        <v>276</v>
      </c>
      <c r="AD188" s="325"/>
      <c r="AE188" s="325"/>
    </row>
    <row r="189" spans="1:31" ht="409.6">
      <c r="A189" s="177" t="s">
        <v>89</v>
      </c>
      <c r="B189" s="177" t="s">
        <v>90</v>
      </c>
      <c r="C189" s="178" t="s">
        <v>91</v>
      </c>
      <c r="D189" s="178" t="s">
        <v>389</v>
      </c>
      <c r="E189" s="178" t="s">
        <v>373</v>
      </c>
      <c r="F189" s="179" t="s">
        <v>121</v>
      </c>
      <c r="G189" s="221" t="s">
        <v>277</v>
      </c>
      <c r="H189" s="231" t="s">
        <v>278</v>
      </c>
      <c r="I189" s="231" t="s">
        <v>279</v>
      </c>
      <c r="J189" s="157" t="s">
        <v>98</v>
      </c>
      <c r="K189" s="157" t="s">
        <v>98</v>
      </c>
      <c r="L189" s="157" t="s">
        <v>98</v>
      </c>
      <c r="M189" s="159">
        <v>2</v>
      </c>
      <c r="N189" s="159">
        <v>3</v>
      </c>
      <c r="O189" s="142">
        <v>6</v>
      </c>
      <c r="P189" s="187" t="s">
        <v>208</v>
      </c>
      <c r="Q189" s="159">
        <v>10</v>
      </c>
      <c r="R189" s="158">
        <v>60</v>
      </c>
      <c r="S189" s="188" t="str">
        <f t="shared" ref="S189:S199" si="108">IF(R189="","",IF(AND(R189&gt;=600,R189&lt;=4000),"I",IF(AND(R189&gt;=150,R189&lt;=500),"II",IF(AND(R189&gt;=40,R189&lt;=120),"III",IF(OR(R189&lt;=20,R189&gt;=0),"IV")))))</f>
        <v>III</v>
      </c>
      <c r="T189" s="156" t="s">
        <v>126</v>
      </c>
      <c r="U189" s="155" t="s">
        <v>280</v>
      </c>
      <c r="V189" s="149">
        <v>4</v>
      </c>
      <c r="W189" s="144" t="s">
        <v>103</v>
      </c>
      <c r="X189" s="157" t="s">
        <v>104</v>
      </c>
      <c r="Y189" s="157" t="s">
        <v>104</v>
      </c>
      <c r="Z189" s="157" t="s">
        <v>104</v>
      </c>
      <c r="AA189" s="151" t="s">
        <v>281</v>
      </c>
      <c r="AB189" s="142" t="s">
        <v>104</v>
      </c>
      <c r="AC189" s="329"/>
      <c r="AD189" s="330"/>
      <c r="AE189" s="331"/>
    </row>
    <row r="190" spans="1:31" ht="409.6">
      <c r="A190" s="177" t="s">
        <v>89</v>
      </c>
      <c r="B190" s="177" t="s">
        <v>90</v>
      </c>
      <c r="C190" s="178" t="s">
        <v>91</v>
      </c>
      <c r="D190" s="178" t="s">
        <v>389</v>
      </c>
      <c r="E190" s="178" t="s">
        <v>373</v>
      </c>
      <c r="F190" s="179" t="s">
        <v>121</v>
      </c>
      <c r="G190" s="221" t="s">
        <v>282</v>
      </c>
      <c r="H190" s="228" t="s">
        <v>283</v>
      </c>
      <c r="I190" s="226" t="s">
        <v>284</v>
      </c>
      <c r="J190" s="186" t="s">
        <v>98</v>
      </c>
      <c r="K190" s="186" t="s">
        <v>98</v>
      </c>
      <c r="L190" s="148" t="s">
        <v>98</v>
      </c>
      <c r="M190" s="197">
        <v>2</v>
      </c>
      <c r="N190" s="197">
        <v>3</v>
      </c>
      <c r="O190" s="187">
        <v>4</v>
      </c>
      <c r="P190" s="187" t="s">
        <v>228</v>
      </c>
      <c r="Q190" s="197">
        <v>25</v>
      </c>
      <c r="R190" s="158">
        <v>100</v>
      </c>
      <c r="S190" s="188" t="str">
        <f t="shared" si="108"/>
        <v>III</v>
      </c>
      <c r="T190" s="189" t="s">
        <v>126</v>
      </c>
      <c r="U190" s="155" t="s">
        <v>280</v>
      </c>
      <c r="V190" s="149">
        <v>4</v>
      </c>
      <c r="W190" s="144" t="s">
        <v>103</v>
      </c>
      <c r="X190" s="142" t="s">
        <v>104</v>
      </c>
      <c r="Y190" s="142" t="s">
        <v>104</v>
      </c>
      <c r="Z190" s="144" t="s">
        <v>104</v>
      </c>
      <c r="AA190" s="151" t="s">
        <v>281</v>
      </c>
      <c r="AB190" s="142" t="s">
        <v>104</v>
      </c>
      <c r="AC190" s="326" t="s">
        <v>285</v>
      </c>
      <c r="AD190" s="327"/>
      <c r="AE190" s="328"/>
    </row>
    <row r="191" spans="1:31" ht="312.75">
      <c r="A191" s="177" t="s">
        <v>89</v>
      </c>
      <c r="B191" s="177" t="s">
        <v>90</v>
      </c>
      <c r="C191" s="178" t="s">
        <v>91</v>
      </c>
      <c r="D191" s="178" t="s">
        <v>389</v>
      </c>
      <c r="E191" s="178" t="s">
        <v>373</v>
      </c>
      <c r="F191" s="179" t="s">
        <v>94</v>
      </c>
      <c r="G191" s="221" t="s">
        <v>287</v>
      </c>
      <c r="H191" s="228" t="s">
        <v>288</v>
      </c>
      <c r="I191" s="226" t="s">
        <v>289</v>
      </c>
      <c r="J191" s="142" t="s">
        <v>98</v>
      </c>
      <c r="K191" s="186" t="s">
        <v>290</v>
      </c>
      <c r="L191" s="142" t="s">
        <v>98</v>
      </c>
      <c r="M191" s="195">
        <v>6</v>
      </c>
      <c r="N191" s="195">
        <v>3</v>
      </c>
      <c r="O191" s="191">
        <f t="shared" ref="O191" si="109">M191*N191</f>
        <v>18</v>
      </c>
      <c r="P191" s="191" t="str">
        <f t="shared" ref="P191" si="110">IF(OR(O191="",O191=0),"",IF(O191&lt;5,"B",IF(O191&lt;9,"M",IF(O191&lt;21,"A","MA"))))</f>
        <v>A</v>
      </c>
      <c r="Q191" s="195">
        <v>25</v>
      </c>
      <c r="R191" s="161">
        <f t="shared" ref="R191" si="111">O191*Q191</f>
        <v>450</v>
      </c>
      <c r="S191" s="188" t="str">
        <f t="shared" si="108"/>
        <v>II</v>
      </c>
      <c r="T191" s="192" t="s">
        <v>101</v>
      </c>
      <c r="U191" s="190" t="s">
        <v>291</v>
      </c>
      <c r="V191" s="149">
        <v>4</v>
      </c>
      <c r="W191" s="144" t="s">
        <v>103</v>
      </c>
      <c r="X191" s="142" t="s">
        <v>104</v>
      </c>
      <c r="Y191" s="142" t="s">
        <v>104</v>
      </c>
      <c r="Z191" s="142" t="s">
        <v>104</v>
      </c>
      <c r="AA191" s="243" t="s">
        <v>292</v>
      </c>
      <c r="AB191" s="142" t="s">
        <v>104</v>
      </c>
      <c r="AC191" s="326" t="s">
        <v>293</v>
      </c>
      <c r="AD191" s="327"/>
      <c r="AE191" s="328"/>
    </row>
    <row r="192" spans="1:31" ht="409.6">
      <c r="A192" s="177" t="s">
        <v>89</v>
      </c>
      <c r="B192" s="177" t="s">
        <v>90</v>
      </c>
      <c r="C192" s="178" t="s">
        <v>91</v>
      </c>
      <c r="D192" s="178" t="s">
        <v>294</v>
      </c>
      <c r="E192" s="178" t="s">
        <v>373</v>
      </c>
      <c r="F192" s="179" t="s">
        <v>121</v>
      </c>
      <c r="G192" s="221" t="s">
        <v>225</v>
      </c>
      <c r="H192" s="230" t="s">
        <v>226</v>
      </c>
      <c r="I192" s="226" t="s">
        <v>227</v>
      </c>
      <c r="J192" s="142" t="s">
        <v>98</v>
      </c>
      <c r="K192" s="144" t="s">
        <v>98</v>
      </c>
      <c r="L192" s="144" t="s">
        <v>207</v>
      </c>
      <c r="M192" s="142">
        <v>2</v>
      </c>
      <c r="N192" s="142">
        <v>2</v>
      </c>
      <c r="O192" s="142">
        <v>4</v>
      </c>
      <c r="P192" s="187" t="s">
        <v>228</v>
      </c>
      <c r="Q192" s="142">
        <v>25</v>
      </c>
      <c r="R192" s="142">
        <v>100</v>
      </c>
      <c r="S192" s="188" t="str">
        <f t="shared" si="108"/>
        <v>III</v>
      </c>
      <c r="T192" s="189" t="s">
        <v>126</v>
      </c>
      <c r="U192" s="227" t="s">
        <v>230</v>
      </c>
      <c r="V192" s="149">
        <v>4</v>
      </c>
      <c r="W192" s="144" t="s">
        <v>103</v>
      </c>
      <c r="X192" s="142" t="s">
        <v>104</v>
      </c>
      <c r="Y192" s="144" t="s">
        <v>104</v>
      </c>
      <c r="Z192" s="142" t="s">
        <v>104</v>
      </c>
      <c r="AA192" s="243" t="s">
        <v>231</v>
      </c>
      <c r="AB192" s="192" t="s">
        <v>104</v>
      </c>
      <c r="AC192" s="326" t="s">
        <v>214</v>
      </c>
      <c r="AD192" s="327"/>
      <c r="AE192" s="328"/>
    </row>
    <row r="193" spans="1:31" ht="409.6">
      <c r="A193" s="177" t="s">
        <v>89</v>
      </c>
      <c r="B193" s="177" t="s">
        <v>90</v>
      </c>
      <c r="C193" s="178" t="s">
        <v>91</v>
      </c>
      <c r="D193" s="178" t="s">
        <v>294</v>
      </c>
      <c r="E193" s="178" t="s">
        <v>373</v>
      </c>
      <c r="F193" s="179" t="s">
        <v>121</v>
      </c>
      <c r="G193" s="221" t="s">
        <v>295</v>
      </c>
      <c r="H193" s="222" t="s">
        <v>296</v>
      </c>
      <c r="I193" s="228" t="s">
        <v>124</v>
      </c>
      <c r="J193" s="192" t="s">
        <v>98</v>
      </c>
      <c r="K193" s="192" t="s">
        <v>98</v>
      </c>
      <c r="L193" s="192" t="s">
        <v>98</v>
      </c>
      <c r="M193" s="197">
        <v>2</v>
      </c>
      <c r="N193" s="197">
        <v>3</v>
      </c>
      <c r="O193" s="187">
        <v>6</v>
      </c>
      <c r="P193" s="187" t="s">
        <v>208</v>
      </c>
      <c r="Q193" s="197">
        <v>10</v>
      </c>
      <c r="R193" s="187">
        <v>60</v>
      </c>
      <c r="S193" s="188" t="str">
        <f t="shared" si="108"/>
        <v>III</v>
      </c>
      <c r="T193" s="189" t="s">
        <v>126</v>
      </c>
      <c r="U193" s="206" t="s">
        <v>127</v>
      </c>
      <c r="V193" s="149">
        <v>4</v>
      </c>
      <c r="W193" s="192" t="s">
        <v>103</v>
      </c>
      <c r="X193" s="192" t="s">
        <v>104</v>
      </c>
      <c r="Y193" s="192" t="s">
        <v>104</v>
      </c>
      <c r="Z193" s="192" t="s">
        <v>104</v>
      </c>
      <c r="AA193" s="196" t="s">
        <v>128</v>
      </c>
      <c r="AB193" s="192" t="s">
        <v>104</v>
      </c>
      <c r="AC193" s="345" t="s">
        <v>129</v>
      </c>
      <c r="AD193" s="345"/>
      <c r="AE193" s="345"/>
    </row>
    <row r="194" spans="1:31" ht="185.25">
      <c r="A194" s="177" t="s">
        <v>89</v>
      </c>
      <c r="B194" s="177" t="s">
        <v>90</v>
      </c>
      <c r="C194" s="178" t="s">
        <v>91</v>
      </c>
      <c r="D194" s="178" t="s">
        <v>294</v>
      </c>
      <c r="E194" s="178" t="s">
        <v>373</v>
      </c>
      <c r="F194" s="179" t="s">
        <v>121</v>
      </c>
      <c r="G194" s="221" t="s">
        <v>297</v>
      </c>
      <c r="H194" s="228" t="s">
        <v>131</v>
      </c>
      <c r="I194" s="228" t="s">
        <v>132</v>
      </c>
      <c r="J194" s="192" t="s">
        <v>98</v>
      </c>
      <c r="K194" s="192" t="s">
        <v>98</v>
      </c>
      <c r="L194" s="192" t="s">
        <v>298</v>
      </c>
      <c r="M194" s="197">
        <v>2</v>
      </c>
      <c r="N194" s="197">
        <v>3</v>
      </c>
      <c r="O194" s="187">
        <v>6</v>
      </c>
      <c r="P194" s="187" t="s">
        <v>208</v>
      </c>
      <c r="Q194" s="197">
        <v>10</v>
      </c>
      <c r="R194" s="187">
        <v>60</v>
      </c>
      <c r="S194" s="188" t="str">
        <f t="shared" si="108"/>
        <v>III</v>
      </c>
      <c r="T194" s="189" t="s">
        <v>126</v>
      </c>
      <c r="U194" s="206" t="s">
        <v>135</v>
      </c>
      <c r="V194" s="149">
        <v>4</v>
      </c>
      <c r="W194" s="144" t="s">
        <v>103</v>
      </c>
      <c r="X194" s="192" t="s">
        <v>104</v>
      </c>
      <c r="Y194" s="192" t="s">
        <v>104</v>
      </c>
      <c r="Z194" s="192" t="s">
        <v>104</v>
      </c>
      <c r="AA194" s="196" t="s">
        <v>137</v>
      </c>
      <c r="AB194" s="192" t="s">
        <v>104</v>
      </c>
      <c r="AC194" s="325" t="s">
        <v>129</v>
      </c>
      <c r="AD194" s="325"/>
      <c r="AE194" s="325"/>
    </row>
    <row r="195" spans="1:31" ht="266.25">
      <c r="A195" s="177" t="s">
        <v>89</v>
      </c>
      <c r="B195" s="177" t="s">
        <v>90</v>
      </c>
      <c r="C195" s="178" t="s">
        <v>91</v>
      </c>
      <c r="D195" s="178" t="s">
        <v>294</v>
      </c>
      <c r="E195" s="178" t="s">
        <v>373</v>
      </c>
      <c r="F195" s="179" t="s">
        <v>299</v>
      </c>
      <c r="G195" s="221" t="s">
        <v>300</v>
      </c>
      <c r="H195" s="223" t="s">
        <v>148</v>
      </c>
      <c r="I195" s="223" t="s">
        <v>149</v>
      </c>
      <c r="J195" s="182" t="s">
        <v>98</v>
      </c>
      <c r="K195" s="182" t="s">
        <v>98</v>
      </c>
      <c r="L195" s="182" t="s">
        <v>301</v>
      </c>
      <c r="M195" s="183">
        <v>2</v>
      </c>
      <c r="N195" s="183">
        <v>3</v>
      </c>
      <c r="O195" s="184">
        <v>6</v>
      </c>
      <c r="P195" s="184" t="s">
        <v>208</v>
      </c>
      <c r="Q195" s="183">
        <v>25</v>
      </c>
      <c r="R195" s="184">
        <v>150</v>
      </c>
      <c r="S195" s="188" t="str">
        <f t="shared" si="108"/>
        <v>II</v>
      </c>
      <c r="T195" s="189" t="s">
        <v>101</v>
      </c>
      <c r="U195" s="224" t="s">
        <v>151</v>
      </c>
      <c r="V195" s="149">
        <v>4</v>
      </c>
      <c r="W195" s="144" t="s">
        <v>103</v>
      </c>
      <c r="X195" s="182" t="s">
        <v>104</v>
      </c>
      <c r="Y195" s="182" t="s">
        <v>104</v>
      </c>
      <c r="Z195" s="182" t="s">
        <v>104</v>
      </c>
      <c r="AA195" s="200" t="s">
        <v>302</v>
      </c>
      <c r="AB195" s="182" t="s">
        <v>303</v>
      </c>
      <c r="AC195" s="325" t="s">
        <v>129</v>
      </c>
      <c r="AD195" s="325"/>
      <c r="AE195" s="325"/>
    </row>
    <row r="196" spans="1:31" ht="150.75">
      <c r="A196" s="177" t="s">
        <v>89</v>
      </c>
      <c r="B196" s="177" t="s">
        <v>90</v>
      </c>
      <c r="C196" s="178" t="s">
        <v>91</v>
      </c>
      <c r="D196" s="178" t="s">
        <v>294</v>
      </c>
      <c r="E196" s="178" t="s">
        <v>373</v>
      </c>
      <c r="F196" s="179" t="s">
        <v>121</v>
      </c>
      <c r="G196" s="221" t="s">
        <v>304</v>
      </c>
      <c r="H196" s="223" t="s">
        <v>305</v>
      </c>
      <c r="I196" s="226" t="s">
        <v>306</v>
      </c>
      <c r="J196" s="142" t="s">
        <v>98</v>
      </c>
      <c r="K196" s="142" t="s">
        <v>98</v>
      </c>
      <c r="L196" s="142" t="s">
        <v>98</v>
      </c>
      <c r="M196" s="142">
        <v>2</v>
      </c>
      <c r="N196" s="142">
        <v>2</v>
      </c>
      <c r="O196" s="184">
        <v>4</v>
      </c>
      <c r="P196" s="187" t="s">
        <v>228</v>
      </c>
      <c r="Q196" s="142">
        <v>10</v>
      </c>
      <c r="R196" s="184">
        <v>40</v>
      </c>
      <c r="S196" s="188" t="str">
        <f t="shared" si="108"/>
        <v>III</v>
      </c>
      <c r="T196" s="189" t="s">
        <v>126</v>
      </c>
      <c r="U196" s="227" t="s">
        <v>307</v>
      </c>
      <c r="V196" s="149">
        <v>4</v>
      </c>
      <c r="W196" s="144" t="s">
        <v>103</v>
      </c>
      <c r="X196" s="142" t="s">
        <v>104</v>
      </c>
      <c r="Y196" s="142" t="s">
        <v>104</v>
      </c>
      <c r="Z196" s="142" t="s">
        <v>104</v>
      </c>
      <c r="AA196" s="148" t="s">
        <v>165</v>
      </c>
      <c r="AB196" s="192" t="s">
        <v>104</v>
      </c>
      <c r="AC196" s="329" t="s">
        <v>166</v>
      </c>
      <c r="AD196" s="330"/>
      <c r="AE196" s="331"/>
    </row>
    <row r="197" spans="1:31" ht="92.25">
      <c r="A197" s="177" t="s">
        <v>89</v>
      </c>
      <c r="B197" s="177" t="s">
        <v>90</v>
      </c>
      <c r="C197" s="178" t="s">
        <v>91</v>
      </c>
      <c r="D197" s="178" t="s">
        <v>294</v>
      </c>
      <c r="E197" s="178" t="s">
        <v>373</v>
      </c>
      <c r="F197" s="179" t="s">
        <v>121</v>
      </c>
      <c r="G197" s="221" t="s">
        <v>344</v>
      </c>
      <c r="H197" s="226" t="s">
        <v>309</v>
      </c>
      <c r="I197" s="226" t="s">
        <v>310</v>
      </c>
      <c r="J197" s="142" t="s">
        <v>98</v>
      </c>
      <c r="K197" s="144" t="s">
        <v>311</v>
      </c>
      <c r="L197" s="144" t="s">
        <v>311</v>
      </c>
      <c r="M197" s="142">
        <v>6</v>
      </c>
      <c r="N197" s="142">
        <v>2</v>
      </c>
      <c r="O197" s="142">
        <v>12</v>
      </c>
      <c r="P197" s="187" t="s">
        <v>109</v>
      </c>
      <c r="Q197" s="145">
        <v>25</v>
      </c>
      <c r="R197" s="158">
        <v>300</v>
      </c>
      <c r="S197" s="188" t="str">
        <f t="shared" si="108"/>
        <v>II</v>
      </c>
      <c r="T197" s="189" t="s">
        <v>101</v>
      </c>
      <c r="U197" s="146" t="s">
        <v>312</v>
      </c>
      <c r="V197" s="149">
        <v>4</v>
      </c>
      <c r="W197" s="144" t="s">
        <v>103</v>
      </c>
      <c r="X197" s="142" t="s">
        <v>104</v>
      </c>
      <c r="Y197" s="142" t="s">
        <v>104</v>
      </c>
      <c r="Z197" s="144" t="s">
        <v>104</v>
      </c>
      <c r="AA197" s="190" t="s">
        <v>391</v>
      </c>
      <c r="AB197" s="142" t="s">
        <v>104</v>
      </c>
      <c r="AC197" s="325" t="s">
        <v>314</v>
      </c>
      <c r="AD197" s="325"/>
      <c r="AE197" s="325"/>
    </row>
    <row r="198" spans="1:31" ht="219.75">
      <c r="A198" s="177" t="s">
        <v>89</v>
      </c>
      <c r="B198" s="177" t="s">
        <v>90</v>
      </c>
      <c r="C198" s="178" t="s">
        <v>91</v>
      </c>
      <c r="D198" s="178" t="s">
        <v>345</v>
      </c>
      <c r="E198" s="178" t="s">
        <v>373</v>
      </c>
      <c r="F198" s="179" t="s">
        <v>121</v>
      </c>
      <c r="G198" s="221" t="s">
        <v>315</v>
      </c>
      <c r="H198" s="226" t="s">
        <v>316</v>
      </c>
      <c r="I198" s="226" t="s">
        <v>317</v>
      </c>
      <c r="J198" s="149" t="s">
        <v>98</v>
      </c>
      <c r="K198" s="146" t="s">
        <v>318</v>
      </c>
      <c r="L198" s="146" t="s">
        <v>319</v>
      </c>
      <c r="M198" s="149">
        <v>6</v>
      </c>
      <c r="N198" s="149">
        <v>2</v>
      </c>
      <c r="O198" s="149">
        <f t="shared" ref="O198:O199" si="112">M198*N198</f>
        <v>12</v>
      </c>
      <c r="P198" s="187" t="str">
        <f t="shared" ref="P198:P199" si="113">IF(OR(O198="",O198=0),"",IF(O198&lt;5,"B",IF(O198&lt;9,"M",IF(O198&lt;21,"A","MA"))))</f>
        <v>A</v>
      </c>
      <c r="Q198" s="147">
        <v>25</v>
      </c>
      <c r="R198" s="158">
        <f t="shared" ref="R198:R199" si="114">O198*Q198</f>
        <v>300</v>
      </c>
      <c r="S198" s="188" t="str">
        <f t="shared" si="108"/>
        <v>II</v>
      </c>
      <c r="T198" s="189" t="s">
        <v>101</v>
      </c>
      <c r="U198" s="146" t="s">
        <v>312</v>
      </c>
      <c r="V198" s="149">
        <v>4</v>
      </c>
      <c r="W198" s="146" t="s">
        <v>103</v>
      </c>
      <c r="X198" s="149" t="s">
        <v>104</v>
      </c>
      <c r="Y198" s="149" t="s">
        <v>104</v>
      </c>
      <c r="Z198" s="149" t="s">
        <v>104</v>
      </c>
      <c r="AA198" s="186" t="s">
        <v>313</v>
      </c>
      <c r="AB198" s="149" t="s">
        <v>104</v>
      </c>
      <c r="AC198" s="325" t="s">
        <v>314</v>
      </c>
      <c r="AD198" s="325"/>
      <c r="AE198" s="325"/>
    </row>
    <row r="199" spans="1:31" ht="370.5">
      <c r="A199" s="207" t="s">
        <v>89</v>
      </c>
      <c r="B199" s="177" t="s">
        <v>90</v>
      </c>
      <c r="C199" s="208" t="s">
        <v>392</v>
      </c>
      <c r="D199" s="209" t="s">
        <v>393</v>
      </c>
      <c r="E199" s="178" t="s">
        <v>394</v>
      </c>
      <c r="F199" s="182" t="s">
        <v>94</v>
      </c>
      <c r="G199" s="221" t="s">
        <v>95</v>
      </c>
      <c r="H199" s="222" t="s">
        <v>96</v>
      </c>
      <c r="I199" s="223" t="s">
        <v>97</v>
      </c>
      <c r="J199" s="182" t="s">
        <v>98</v>
      </c>
      <c r="K199" s="182" t="s">
        <v>395</v>
      </c>
      <c r="L199" s="182" t="s">
        <v>100</v>
      </c>
      <c r="M199" s="183">
        <v>6</v>
      </c>
      <c r="N199" s="183">
        <v>3</v>
      </c>
      <c r="O199" s="184">
        <f t="shared" si="112"/>
        <v>18</v>
      </c>
      <c r="P199" s="184" t="str">
        <f t="shared" si="113"/>
        <v>A</v>
      </c>
      <c r="Q199" s="183">
        <v>25</v>
      </c>
      <c r="R199" s="184">
        <f t="shared" si="114"/>
        <v>450</v>
      </c>
      <c r="S199" s="185" t="str">
        <f t="shared" si="108"/>
        <v>II</v>
      </c>
      <c r="T199" s="179" t="s">
        <v>101</v>
      </c>
      <c r="U199" s="224" t="s">
        <v>102</v>
      </c>
      <c r="V199" s="149">
        <v>1</v>
      </c>
      <c r="W199" s="182" t="s">
        <v>103</v>
      </c>
      <c r="X199" s="182" t="s">
        <v>104</v>
      </c>
      <c r="Y199" s="182" t="s">
        <v>104</v>
      </c>
      <c r="Z199" s="182" t="s">
        <v>104</v>
      </c>
      <c r="AA199" s="242" t="s">
        <v>105</v>
      </c>
      <c r="AB199" s="182" t="s">
        <v>106</v>
      </c>
      <c r="AC199" s="342" t="s">
        <v>107</v>
      </c>
      <c r="AD199" s="343"/>
      <c r="AE199" s="344"/>
    </row>
    <row r="200" spans="1:31" ht="347.25">
      <c r="A200" s="207" t="s">
        <v>89</v>
      </c>
      <c r="B200" s="177" t="s">
        <v>90</v>
      </c>
      <c r="C200" s="208" t="s">
        <v>392</v>
      </c>
      <c r="D200" s="209" t="s">
        <v>393</v>
      </c>
      <c r="E200" s="178" t="s">
        <v>394</v>
      </c>
      <c r="F200" s="179" t="s">
        <v>94</v>
      </c>
      <c r="G200" s="221" t="s">
        <v>110</v>
      </c>
      <c r="H200" s="222" t="s">
        <v>96</v>
      </c>
      <c r="I200" s="223" t="s">
        <v>97</v>
      </c>
      <c r="J200" s="146" t="s">
        <v>111</v>
      </c>
      <c r="K200" s="146" t="s">
        <v>112</v>
      </c>
      <c r="L200" s="190" t="s">
        <v>113</v>
      </c>
      <c r="M200" s="147">
        <v>6</v>
      </c>
      <c r="N200" s="147">
        <v>3</v>
      </c>
      <c r="O200" s="147">
        <f>M200*N200</f>
        <v>18</v>
      </c>
      <c r="P200" s="191" t="str">
        <f>IF(OR(O200="",O200=0),"",IF(O200&lt;5,"B",IF(O200&lt;9,"M",IF(O200&lt;21,"A","MA"))))</f>
        <v>A</v>
      </c>
      <c r="Q200" s="147">
        <v>25</v>
      </c>
      <c r="R200" s="147">
        <f>O200*Q200</f>
        <v>450</v>
      </c>
      <c r="S200" s="188" t="str">
        <f>IF(R200="","",IF(AND(R200&gt;=600,R200&lt;=4000),"I",IF(AND(R200&gt;=150,R200&lt;=500),"II",IF(AND(R200&gt;=40,R200&lt;=120),"III",IF(OR(R200&lt;=20,R200&gt;=0),"IV")))))</f>
        <v>II</v>
      </c>
      <c r="T200" s="192" t="s">
        <v>101</v>
      </c>
      <c r="U200" s="224" t="s">
        <v>114</v>
      </c>
      <c r="V200" s="149">
        <v>1</v>
      </c>
      <c r="W200" s="146" t="s">
        <v>103</v>
      </c>
      <c r="X200" s="149" t="s">
        <v>104</v>
      </c>
      <c r="Y200" s="149" t="s">
        <v>104</v>
      </c>
      <c r="Z200" s="146" t="s">
        <v>104</v>
      </c>
      <c r="AA200" s="242" t="s">
        <v>105</v>
      </c>
      <c r="AB200" s="146" t="s">
        <v>106</v>
      </c>
      <c r="AC200" s="342" t="s">
        <v>107</v>
      </c>
      <c r="AD200" s="343"/>
      <c r="AE200" s="344"/>
    </row>
    <row r="201" spans="1:31" ht="409.6">
      <c r="A201" s="207" t="s">
        <v>89</v>
      </c>
      <c r="B201" s="177" t="s">
        <v>90</v>
      </c>
      <c r="C201" s="208" t="s">
        <v>392</v>
      </c>
      <c r="D201" s="209" t="s">
        <v>393</v>
      </c>
      <c r="E201" s="178" t="s">
        <v>394</v>
      </c>
      <c r="F201" s="182" t="s">
        <v>94</v>
      </c>
      <c r="G201" s="221" t="s">
        <v>115</v>
      </c>
      <c r="H201" s="225" t="s">
        <v>116</v>
      </c>
      <c r="I201" s="226" t="s">
        <v>117</v>
      </c>
      <c r="J201" s="146" t="s">
        <v>118</v>
      </c>
      <c r="K201" s="146" t="s">
        <v>98</v>
      </c>
      <c r="L201" s="190" t="s">
        <v>119</v>
      </c>
      <c r="M201" s="147">
        <v>6</v>
      </c>
      <c r="N201" s="147">
        <v>3</v>
      </c>
      <c r="O201" s="147">
        <f t="shared" ref="O201:O202" si="115">M201*N201</f>
        <v>18</v>
      </c>
      <c r="P201" s="187" t="str">
        <f t="shared" ref="P201:P202" si="116">IF(OR(O201="",O201=0),"",IF(O201&lt;5,"B",IF(O201&lt;9,"M",IF(O201&lt;21,"A","MA"))))</f>
        <v>A</v>
      </c>
      <c r="Q201" s="147">
        <v>25</v>
      </c>
      <c r="R201" s="147">
        <f t="shared" ref="R201:R202" si="117">O201*Q201</f>
        <v>450</v>
      </c>
      <c r="S201" s="188" t="str">
        <f t="shared" ref="S201:S202" si="118">IF(R201="","",IF(AND(R201&gt;=600,R201&lt;=4000),"I",IF(AND(R201&gt;=150,R201&lt;=500),"II",IF(AND(R201&gt;=40,R201&lt;=120),"III",IF(OR(R201&lt;=20,R201&gt;=0),"IV")))))</f>
        <v>II</v>
      </c>
      <c r="T201" s="189" t="s">
        <v>101</v>
      </c>
      <c r="U201" s="227" t="s">
        <v>120</v>
      </c>
      <c r="V201" s="149">
        <v>1</v>
      </c>
      <c r="W201" s="146" t="s">
        <v>103</v>
      </c>
      <c r="X201" s="149" t="s">
        <v>104</v>
      </c>
      <c r="Y201" s="149" t="s">
        <v>104</v>
      </c>
      <c r="Z201" s="146" t="s">
        <v>104</v>
      </c>
      <c r="AA201" s="242" t="s">
        <v>105</v>
      </c>
      <c r="AB201" s="146" t="s">
        <v>106</v>
      </c>
      <c r="AC201" s="342" t="s">
        <v>107</v>
      </c>
      <c r="AD201" s="343"/>
      <c r="AE201" s="344"/>
    </row>
    <row r="202" spans="1:31" ht="409.6">
      <c r="A202" s="207" t="s">
        <v>89</v>
      </c>
      <c r="B202" s="177" t="s">
        <v>90</v>
      </c>
      <c r="C202" s="208" t="s">
        <v>392</v>
      </c>
      <c r="D202" s="209" t="s">
        <v>393</v>
      </c>
      <c r="E202" s="178" t="s">
        <v>394</v>
      </c>
      <c r="F202" s="182" t="s">
        <v>94</v>
      </c>
      <c r="G202" s="221" t="s">
        <v>115</v>
      </c>
      <c r="H202" s="225" t="s">
        <v>116</v>
      </c>
      <c r="I202" s="226" t="s">
        <v>117</v>
      </c>
      <c r="J202" s="146" t="s">
        <v>118</v>
      </c>
      <c r="K202" s="146" t="s">
        <v>98</v>
      </c>
      <c r="L202" s="190" t="s">
        <v>119</v>
      </c>
      <c r="M202" s="147">
        <v>6</v>
      </c>
      <c r="N202" s="147">
        <v>3</v>
      </c>
      <c r="O202" s="147">
        <f t="shared" si="115"/>
        <v>18</v>
      </c>
      <c r="P202" s="187" t="str">
        <f t="shared" si="116"/>
        <v>A</v>
      </c>
      <c r="Q202" s="147">
        <v>25</v>
      </c>
      <c r="R202" s="147">
        <f t="shared" si="117"/>
        <v>450</v>
      </c>
      <c r="S202" s="188" t="str">
        <f t="shared" si="118"/>
        <v>II</v>
      </c>
      <c r="T202" s="189" t="s">
        <v>101</v>
      </c>
      <c r="U202" s="227" t="s">
        <v>120</v>
      </c>
      <c r="V202" s="149">
        <v>1</v>
      </c>
      <c r="W202" s="146" t="s">
        <v>103</v>
      </c>
      <c r="X202" s="149" t="s">
        <v>104</v>
      </c>
      <c r="Y202" s="149" t="s">
        <v>104</v>
      </c>
      <c r="Z202" s="146" t="s">
        <v>104</v>
      </c>
      <c r="AA202" s="242" t="s">
        <v>105</v>
      </c>
      <c r="AB202" s="146" t="s">
        <v>106</v>
      </c>
      <c r="AC202" s="342" t="s">
        <v>107</v>
      </c>
      <c r="AD202" s="343"/>
      <c r="AE202" s="344"/>
    </row>
    <row r="203" spans="1:31" ht="409.6">
      <c r="A203" s="207" t="s">
        <v>89</v>
      </c>
      <c r="B203" s="177" t="s">
        <v>90</v>
      </c>
      <c r="C203" s="208" t="s">
        <v>392</v>
      </c>
      <c r="D203" s="209" t="s">
        <v>393</v>
      </c>
      <c r="E203" s="178" t="s">
        <v>394</v>
      </c>
      <c r="F203" s="182" t="s">
        <v>121</v>
      </c>
      <c r="G203" s="221" t="s">
        <v>122</v>
      </c>
      <c r="H203" s="222" t="s">
        <v>123</v>
      </c>
      <c r="I203" s="228" t="s">
        <v>124</v>
      </c>
      <c r="J203" s="192" t="s">
        <v>98</v>
      </c>
      <c r="K203" s="192" t="s">
        <v>125</v>
      </c>
      <c r="L203" s="192" t="s">
        <v>98</v>
      </c>
      <c r="M203" s="195">
        <v>2</v>
      </c>
      <c r="N203" s="195">
        <v>3</v>
      </c>
      <c r="O203" s="191">
        <f>M203*N203</f>
        <v>6</v>
      </c>
      <c r="P203" s="191" t="str">
        <f>IF(OR(O203="",O203=0),"",IF(O203&lt;5,"B",IF(O203&lt;9,"M",IF(O203&lt;21,"A","MA"))))</f>
        <v>M</v>
      </c>
      <c r="Q203" s="195">
        <v>10</v>
      </c>
      <c r="R203" s="191">
        <f>O203*Q203</f>
        <v>60</v>
      </c>
      <c r="S203" s="188" t="str">
        <f>IF(R203="","",IF(AND(R203&gt;=600,R203&lt;=4000),"I",IF(AND(R203&gt;=150,R203&lt;=500),"II",IF(AND(R203&gt;=40,R203&lt;=120),"III",IF(OR(R203&lt;=20,R203&gt;=0),"IV")))))</f>
        <v>III</v>
      </c>
      <c r="T203" s="192" t="s">
        <v>126</v>
      </c>
      <c r="U203" s="206" t="s">
        <v>127</v>
      </c>
      <c r="V203" s="149">
        <v>1</v>
      </c>
      <c r="W203" s="192" t="s">
        <v>103</v>
      </c>
      <c r="X203" s="192" t="s">
        <v>104</v>
      </c>
      <c r="Y203" s="192" t="s">
        <v>104</v>
      </c>
      <c r="Z203" s="192" t="s">
        <v>104</v>
      </c>
      <c r="AA203" s="196" t="s">
        <v>128</v>
      </c>
      <c r="AB203" s="192" t="s">
        <v>104</v>
      </c>
      <c r="AC203" s="345" t="s">
        <v>129</v>
      </c>
      <c r="AD203" s="345"/>
      <c r="AE203" s="345"/>
    </row>
    <row r="204" spans="1:31" ht="193.5">
      <c r="A204" s="207" t="s">
        <v>89</v>
      </c>
      <c r="B204" s="177" t="s">
        <v>90</v>
      </c>
      <c r="C204" s="208" t="s">
        <v>392</v>
      </c>
      <c r="D204" s="209" t="s">
        <v>393</v>
      </c>
      <c r="E204" s="178" t="s">
        <v>394</v>
      </c>
      <c r="F204" s="182" t="s">
        <v>94</v>
      </c>
      <c r="G204" s="221" t="s">
        <v>326</v>
      </c>
      <c r="H204" s="228" t="s">
        <v>131</v>
      </c>
      <c r="I204" s="228" t="s">
        <v>132</v>
      </c>
      <c r="J204" s="192" t="s">
        <v>98</v>
      </c>
      <c r="K204" s="192" t="s">
        <v>133</v>
      </c>
      <c r="L204" s="192" t="s">
        <v>134</v>
      </c>
      <c r="M204" s="195">
        <v>2</v>
      </c>
      <c r="N204" s="195">
        <v>3</v>
      </c>
      <c r="O204" s="191">
        <f t="shared" ref="O204:O205" si="119">M204*N204</f>
        <v>6</v>
      </c>
      <c r="P204" s="191" t="str">
        <f t="shared" ref="P204" si="120">IF(OR(O204="",O204=0),"",IF(O204&lt;5,"B",IF(O204&lt;9,"M",IF(O204&lt;21,"A","MA"))))</f>
        <v>M</v>
      </c>
      <c r="Q204" s="195">
        <v>10</v>
      </c>
      <c r="R204" s="191">
        <f t="shared" ref="R204" si="121">O204*Q204</f>
        <v>60</v>
      </c>
      <c r="S204" s="188" t="str">
        <f t="shared" ref="S204" si="122">IF(R204="","",IF(AND(R204&gt;=600,R204&lt;=4000),"I",IF(AND(R204&gt;=150,R204&lt;=500),"II",IF(AND(R204&gt;=40,R204&lt;=120),"III",IF(OR(R204&lt;=20,R204&gt;=0),"IV")))))</f>
        <v>III</v>
      </c>
      <c r="T204" s="192" t="s">
        <v>126</v>
      </c>
      <c r="U204" s="206" t="s">
        <v>135</v>
      </c>
      <c r="V204" s="149">
        <v>1</v>
      </c>
      <c r="W204" s="144" t="s">
        <v>103</v>
      </c>
      <c r="X204" s="192" t="s">
        <v>104</v>
      </c>
      <c r="Y204" s="192" t="s">
        <v>104</v>
      </c>
      <c r="Z204" s="192" t="s">
        <v>136</v>
      </c>
      <c r="AA204" s="196" t="s">
        <v>137</v>
      </c>
      <c r="AB204" s="192" t="s">
        <v>104</v>
      </c>
      <c r="AC204" s="325" t="s">
        <v>129</v>
      </c>
      <c r="AD204" s="325"/>
      <c r="AE204" s="325"/>
    </row>
    <row r="205" spans="1:31" ht="219.75" customHeight="1">
      <c r="A205" s="207" t="s">
        <v>89</v>
      </c>
      <c r="B205" s="177" t="s">
        <v>90</v>
      </c>
      <c r="C205" s="208" t="s">
        <v>392</v>
      </c>
      <c r="D205" s="209" t="s">
        <v>393</v>
      </c>
      <c r="E205" s="178" t="s">
        <v>394</v>
      </c>
      <c r="F205" s="182" t="s">
        <v>94</v>
      </c>
      <c r="G205" s="221" t="s">
        <v>139</v>
      </c>
      <c r="H205" s="228" t="s">
        <v>140</v>
      </c>
      <c r="I205" s="228" t="s">
        <v>141</v>
      </c>
      <c r="J205" s="192" t="s">
        <v>98</v>
      </c>
      <c r="K205" s="192" t="s">
        <v>142</v>
      </c>
      <c r="L205" s="192" t="s">
        <v>98</v>
      </c>
      <c r="M205" s="197">
        <v>2</v>
      </c>
      <c r="N205" s="197">
        <v>3</v>
      </c>
      <c r="O205" s="187">
        <f t="shared" si="119"/>
        <v>6</v>
      </c>
      <c r="P205" s="187" t="str">
        <f>IF(OR(O205="",O205=0),"",IF(O205&lt;5,"B",IF(O205&lt;9,"M",IF(O205&lt;21,"A","MA"))))</f>
        <v>M</v>
      </c>
      <c r="Q205" s="197">
        <v>25</v>
      </c>
      <c r="R205" s="187">
        <f>O205*Q205</f>
        <v>150</v>
      </c>
      <c r="S205" s="188" t="str">
        <f>IF(R205="","",IF(AND(R205&gt;=600,R205&lt;=4000),"I",IF(AND(R205&gt;=150,R205&lt;=500),"II",IF(AND(R205&gt;=40,R205&lt;=120),"III",IF(OR(R205&lt;=20,R205&gt;=0),"IV")))))</f>
        <v>II</v>
      </c>
      <c r="T205" s="189" t="s">
        <v>101</v>
      </c>
      <c r="U205" s="206" t="s">
        <v>143</v>
      </c>
      <c r="V205" s="149">
        <v>1</v>
      </c>
      <c r="W205" s="144" t="s">
        <v>103</v>
      </c>
      <c r="X205" s="192" t="s">
        <v>104</v>
      </c>
      <c r="Y205" s="192" t="s">
        <v>104</v>
      </c>
      <c r="Z205" s="192" t="s">
        <v>144</v>
      </c>
      <c r="AA205" s="196" t="s">
        <v>145</v>
      </c>
      <c r="AB205" s="192" t="s">
        <v>104</v>
      </c>
      <c r="AC205" s="325" t="s">
        <v>129</v>
      </c>
      <c r="AD205" s="325"/>
      <c r="AE205" s="325"/>
    </row>
    <row r="206" spans="1:31" ht="266.25">
      <c r="A206" s="207" t="s">
        <v>89</v>
      </c>
      <c r="B206" s="177" t="s">
        <v>90</v>
      </c>
      <c r="C206" s="208" t="s">
        <v>392</v>
      </c>
      <c r="D206" s="209" t="s">
        <v>393</v>
      </c>
      <c r="E206" s="178" t="s">
        <v>394</v>
      </c>
      <c r="F206" s="182" t="s">
        <v>94</v>
      </c>
      <c r="G206" s="221" t="s">
        <v>147</v>
      </c>
      <c r="H206" s="223" t="s">
        <v>148</v>
      </c>
      <c r="I206" s="223" t="s">
        <v>149</v>
      </c>
      <c r="J206" s="182" t="s">
        <v>98</v>
      </c>
      <c r="K206" s="182" t="s">
        <v>98</v>
      </c>
      <c r="L206" s="182" t="s">
        <v>150</v>
      </c>
      <c r="M206" s="198">
        <v>2</v>
      </c>
      <c r="N206" s="198">
        <v>3</v>
      </c>
      <c r="O206" s="199">
        <f>M206*N206</f>
        <v>6</v>
      </c>
      <c r="P206" s="199" t="str">
        <f>IF(OR(O206="",O206=0),"",IF(O206&lt;5,"B",IF(O206&lt;9,"M",IF(O206&lt;21,"A","MA"))))</f>
        <v>M</v>
      </c>
      <c r="Q206" s="198">
        <v>25</v>
      </c>
      <c r="R206" s="199">
        <f>O206*Q206</f>
        <v>150</v>
      </c>
      <c r="S206" s="185" t="str">
        <f>IF(R206="","",IF(AND(R206&gt;=600,R206&lt;=4000),"I",IF(AND(R206&gt;=150,R206&lt;=500),"II",IF(AND(R206&gt;=40,R206&lt;=120),"III",IF(OR(R206&lt;=20,R206&gt;=0),"IV")))))</f>
        <v>II</v>
      </c>
      <c r="T206" s="192" t="s">
        <v>101</v>
      </c>
      <c r="U206" s="224" t="s">
        <v>151</v>
      </c>
      <c r="V206" s="149">
        <v>1</v>
      </c>
      <c r="W206" s="144" t="s">
        <v>103</v>
      </c>
      <c r="X206" s="182" t="s">
        <v>104</v>
      </c>
      <c r="Y206" s="182" t="s">
        <v>104</v>
      </c>
      <c r="Z206" s="192" t="s">
        <v>104</v>
      </c>
      <c r="AA206" s="223" t="s">
        <v>104</v>
      </c>
      <c r="AB206" s="182" t="s">
        <v>152</v>
      </c>
      <c r="AC206" s="325" t="s">
        <v>129</v>
      </c>
      <c r="AD206" s="325"/>
      <c r="AE206" s="325"/>
    </row>
    <row r="207" spans="1:31" ht="335.25">
      <c r="A207" s="207" t="s">
        <v>89</v>
      </c>
      <c r="B207" s="177" t="s">
        <v>90</v>
      </c>
      <c r="C207" s="208" t="s">
        <v>392</v>
      </c>
      <c r="D207" s="209" t="s">
        <v>393</v>
      </c>
      <c r="E207" s="178" t="s">
        <v>394</v>
      </c>
      <c r="F207" s="182" t="s">
        <v>121</v>
      </c>
      <c r="G207" s="221" t="s">
        <v>154</v>
      </c>
      <c r="H207" s="223" t="s">
        <v>155</v>
      </c>
      <c r="I207" s="223" t="s">
        <v>156</v>
      </c>
      <c r="J207" s="182" t="s">
        <v>98</v>
      </c>
      <c r="K207" s="182" t="s">
        <v>98</v>
      </c>
      <c r="L207" s="182" t="s">
        <v>98</v>
      </c>
      <c r="M207" s="198">
        <v>2</v>
      </c>
      <c r="N207" s="198">
        <v>3</v>
      </c>
      <c r="O207" s="199">
        <f>M207*N207</f>
        <v>6</v>
      </c>
      <c r="P207" s="199" t="str">
        <f>IF(OR(O207="",O207=0),"",IF(O207&lt;5,"B",IF(O207&lt;9,"M",IF(O207&lt;21,"A","MA"))))</f>
        <v>M</v>
      </c>
      <c r="Q207" s="198">
        <v>25</v>
      </c>
      <c r="R207" s="199">
        <f>O207*Q207</f>
        <v>150</v>
      </c>
      <c r="S207" s="185" t="str">
        <f>IF(R207="","",IF(AND(R207&gt;=600,R207&lt;=4000),"I",IF(AND(R207&gt;=150,R207&lt;=500),"II",IF(AND(R207&gt;=40,R207&lt;=120),"III",IF(OR(R207&lt;=20,R207&gt;=0),"IV")))))</f>
        <v>II</v>
      </c>
      <c r="T207" s="192" t="s">
        <v>101</v>
      </c>
      <c r="U207" s="224" t="s">
        <v>157</v>
      </c>
      <c r="V207" s="149">
        <v>1</v>
      </c>
      <c r="W207" s="144" t="s">
        <v>103</v>
      </c>
      <c r="X207" s="182" t="s">
        <v>104</v>
      </c>
      <c r="Y207" s="182" t="s">
        <v>104</v>
      </c>
      <c r="Z207" s="192" t="s">
        <v>104</v>
      </c>
      <c r="AA207" s="223" t="s">
        <v>329</v>
      </c>
      <c r="AB207" s="182" t="s">
        <v>158</v>
      </c>
      <c r="AC207" s="325" t="s">
        <v>129</v>
      </c>
      <c r="AD207" s="325"/>
      <c r="AE207" s="325"/>
    </row>
    <row r="208" spans="1:31" ht="193.5">
      <c r="A208" s="207" t="s">
        <v>89</v>
      </c>
      <c r="B208" s="177" t="s">
        <v>90</v>
      </c>
      <c r="C208" s="208" t="s">
        <v>392</v>
      </c>
      <c r="D208" s="209" t="s">
        <v>393</v>
      </c>
      <c r="E208" s="178" t="s">
        <v>394</v>
      </c>
      <c r="F208" s="182" t="s">
        <v>121</v>
      </c>
      <c r="G208" s="221" t="s">
        <v>330</v>
      </c>
      <c r="H208" s="223" t="s">
        <v>161</v>
      </c>
      <c r="I208" s="226" t="s">
        <v>162</v>
      </c>
      <c r="J208" s="142" t="s">
        <v>98</v>
      </c>
      <c r="K208" s="142" t="s">
        <v>98</v>
      </c>
      <c r="L208" s="144" t="s">
        <v>163</v>
      </c>
      <c r="M208" s="142">
        <v>6</v>
      </c>
      <c r="N208" s="142">
        <v>3</v>
      </c>
      <c r="O208" s="199">
        <f>M208*N208</f>
        <v>18</v>
      </c>
      <c r="P208" s="191" t="str">
        <f t="shared" ref="P208:P214" si="123">IF(OR(O208="",O208=0),"",IF(O208&lt;5,"B",IF(O208&lt;9,"M",IF(O208&lt;21,"A","MA"))))</f>
        <v>A</v>
      </c>
      <c r="Q208" s="142">
        <v>25</v>
      </c>
      <c r="R208" s="199">
        <f>O208*Q208</f>
        <v>450</v>
      </c>
      <c r="S208" s="188" t="str">
        <f t="shared" ref="S208:S217" si="124">IF(R208="","",IF(AND(R208&gt;=600,R208&lt;=4000),"I",IF(AND(R208&gt;=150,R208&lt;=500),"II",IF(AND(R208&gt;=40,R208&lt;=120),"III",IF(OR(R208&lt;=20,R208&gt;=0),"IV")))))</f>
        <v>II</v>
      </c>
      <c r="T208" s="192" t="s">
        <v>101</v>
      </c>
      <c r="U208" s="190" t="s">
        <v>164</v>
      </c>
      <c r="V208" s="149">
        <v>1</v>
      </c>
      <c r="W208" s="144" t="s">
        <v>103</v>
      </c>
      <c r="X208" s="142" t="s">
        <v>104</v>
      </c>
      <c r="Y208" s="142" t="s">
        <v>104</v>
      </c>
      <c r="Z208" s="142" t="s">
        <v>104</v>
      </c>
      <c r="AA208" s="148" t="s">
        <v>165</v>
      </c>
      <c r="AB208" s="146" t="s">
        <v>106</v>
      </c>
      <c r="AC208" s="329" t="s">
        <v>166</v>
      </c>
      <c r="AD208" s="330"/>
      <c r="AE208" s="331"/>
    </row>
    <row r="209" spans="1:31" ht="193.5">
      <c r="A209" s="207" t="s">
        <v>89</v>
      </c>
      <c r="B209" s="177" t="s">
        <v>90</v>
      </c>
      <c r="C209" s="208" t="s">
        <v>392</v>
      </c>
      <c r="D209" s="209" t="s">
        <v>393</v>
      </c>
      <c r="E209" s="178" t="s">
        <v>394</v>
      </c>
      <c r="F209" s="179" t="s">
        <v>94</v>
      </c>
      <c r="G209" s="221" t="s">
        <v>168</v>
      </c>
      <c r="H209" s="223" t="s">
        <v>169</v>
      </c>
      <c r="I209" s="226" t="s">
        <v>170</v>
      </c>
      <c r="J209" s="142" t="s">
        <v>98</v>
      </c>
      <c r="K209" s="144" t="s">
        <v>171</v>
      </c>
      <c r="L209" s="144" t="s">
        <v>163</v>
      </c>
      <c r="M209" s="142">
        <v>2</v>
      </c>
      <c r="N209" s="142">
        <v>2</v>
      </c>
      <c r="O209" s="142">
        <v>4</v>
      </c>
      <c r="P209" s="187" t="str">
        <f t="shared" si="123"/>
        <v>B</v>
      </c>
      <c r="Q209" s="142">
        <v>10</v>
      </c>
      <c r="R209" s="142">
        <v>40</v>
      </c>
      <c r="S209" s="188" t="str">
        <f t="shared" si="124"/>
        <v>III</v>
      </c>
      <c r="T209" s="189" t="s">
        <v>126</v>
      </c>
      <c r="U209" s="227" t="s">
        <v>172</v>
      </c>
      <c r="V209" s="149">
        <v>1</v>
      </c>
      <c r="W209" s="144" t="s">
        <v>103</v>
      </c>
      <c r="X209" s="142" t="s">
        <v>104</v>
      </c>
      <c r="Y209" s="142" t="s">
        <v>104</v>
      </c>
      <c r="Z209" s="142" t="s">
        <v>104</v>
      </c>
      <c r="AA209" s="148" t="s">
        <v>165</v>
      </c>
      <c r="AB209" s="146" t="s">
        <v>106</v>
      </c>
      <c r="AC209" s="329" t="s">
        <v>166</v>
      </c>
      <c r="AD209" s="330"/>
      <c r="AE209" s="331"/>
    </row>
    <row r="210" spans="1:31" ht="193.5">
      <c r="A210" s="207" t="s">
        <v>89</v>
      </c>
      <c r="B210" s="177" t="s">
        <v>90</v>
      </c>
      <c r="C210" s="208" t="s">
        <v>392</v>
      </c>
      <c r="D210" s="209" t="s">
        <v>393</v>
      </c>
      <c r="E210" s="178" t="s">
        <v>394</v>
      </c>
      <c r="F210" s="182" t="s">
        <v>94</v>
      </c>
      <c r="G210" s="221" t="s">
        <v>174</v>
      </c>
      <c r="H210" s="222" t="s">
        <v>175</v>
      </c>
      <c r="I210" s="226" t="s">
        <v>176</v>
      </c>
      <c r="J210" s="142" t="s">
        <v>98</v>
      </c>
      <c r="K210" s="144" t="s">
        <v>98</v>
      </c>
      <c r="L210" s="144" t="s">
        <v>163</v>
      </c>
      <c r="M210" s="142">
        <v>2</v>
      </c>
      <c r="N210" s="142">
        <v>2</v>
      </c>
      <c r="O210" s="142">
        <v>4</v>
      </c>
      <c r="P210" s="191" t="str">
        <f t="shared" si="123"/>
        <v>B</v>
      </c>
      <c r="Q210" s="142">
        <v>10</v>
      </c>
      <c r="R210" s="142">
        <v>40</v>
      </c>
      <c r="S210" s="188" t="str">
        <f t="shared" si="124"/>
        <v>III</v>
      </c>
      <c r="T210" s="192" t="s">
        <v>126</v>
      </c>
      <c r="U210" s="227" t="s">
        <v>177</v>
      </c>
      <c r="V210" s="149">
        <v>1</v>
      </c>
      <c r="W210" s="144" t="s">
        <v>103</v>
      </c>
      <c r="X210" s="142" t="s">
        <v>104</v>
      </c>
      <c r="Y210" s="142" t="s">
        <v>104</v>
      </c>
      <c r="Z210" s="142" t="s">
        <v>104</v>
      </c>
      <c r="AA210" s="148" t="s">
        <v>165</v>
      </c>
      <c r="AB210" s="144" t="s">
        <v>178</v>
      </c>
      <c r="AC210" s="329" t="s">
        <v>166</v>
      </c>
      <c r="AD210" s="330"/>
      <c r="AE210" s="331"/>
    </row>
    <row r="211" spans="1:31" ht="193.5">
      <c r="A211" s="207" t="s">
        <v>89</v>
      </c>
      <c r="B211" s="177" t="s">
        <v>90</v>
      </c>
      <c r="C211" s="208" t="s">
        <v>392</v>
      </c>
      <c r="D211" s="209" t="s">
        <v>393</v>
      </c>
      <c r="E211" s="178" t="s">
        <v>394</v>
      </c>
      <c r="F211" s="182" t="s">
        <v>94</v>
      </c>
      <c r="G211" s="221" t="s">
        <v>179</v>
      </c>
      <c r="H211" s="223" t="s">
        <v>180</v>
      </c>
      <c r="I211" s="226" t="s">
        <v>176</v>
      </c>
      <c r="J211" s="142" t="s">
        <v>98</v>
      </c>
      <c r="K211" s="144" t="s">
        <v>98</v>
      </c>
      <c r="L211" s="144" t="s">
        <v>163</v>
      </c>
      <c r="M211" s="142">
        <v>2</v>
      </c>
      <c r="N211" s="142">
        <v>2</v>
      </c>
      <c r="O211" s="142">
        <v>4</v>
      </c>
      <c r="P211" s="191" t="str">
        <f t="shared" si="123"/>
        <v>B</v>
      </c>
      <c r="Q211" s="142">
        <v>10</v>
      </c>
      <c r="R211" s="142">
        <v>40</v>
      </c>
      <c r="S211" s="188" t="str">
        <f t="shared" si="124"/>
        <v>III</v>
      </c>
      <c r="T211" s="192" t="s">
        <v>126</v>
      </c>
      <c r="U211" s="227" t="s">
        <v>177</v>
      </c>
      <c r="V211" s="149">
        <v>1</v>
      </c>
      <c r="W211" s="144" t="s">
        <v>103</v>
      </c>
      <c r="X211" s="142" t="s">
        <v>104</v>
      </c>
      <c r="Y211" s="142" t="s">
        <v>104</v>
      </c>
      <c r="Z211" s="142" t="s">
        <v>104</v>
      </c>
      <c r="AA211" s="148" t="s">
        <v>165</v>
      </c>
      <c r="AB211" s="146" t="s">
        <v>178</v>
      </c>
      <c r="AC211" s="329" t="s">
        <v>166</v>
      </c>
      <c r="AD211" s="330"/>
      <c r="AE211" s="331"/>
    </row>
    <row r="212" spans="1:31" ht="219.75" customHeight="1">
      <c r="A212" s="207" t="s">
        <v>89</v>
      </c>
      <c r="B212" s="177" t="s">
        <v>90</v>
      </c>
      <c r="C212" s="208" t="s">
        <v>392</v>
      </c>
      <c r="D212" s="209" t="s">
        <v>393</v>
      </c>
      <c r="E212" s="178" t="s">
        <v>394</v>
      </c>
      <c r="F212" s="182" t="s">
        <v>94</v>
      </c>
      <c r="G212" s="221" t="s">
        <v>396</v>
      </c>
      <c r="H212" s="228" t="s">
        <v>192</v>
      </c>
      <c r="I212" s="228" t="s">
        <v>193</v>
      </c>
      <c r="J212" s="192" t="s">
        <v>98</v>
      </c>
      <c r="K212" s="192" t="s">
        <v>194</v>
      </c>
      <c r="L212" s="192" t="s">
        <v>186</v>
      </c>
      <c r="M212" s="197">
        <v>2</v>
      </c>
      <c r="N212" s="197">
        <v>3</v>
      </c>
      <c r="O212" s="187">
        <f t="shared" ref="O212:O214" si="125">M212*N212</f>
        <v>6</v>
      </c>
      <c r="P212" s="187" t="str">
        <f t="shared" si="123"/>
        <v>M</v>
      </c>
      <c r="Q212" s="197">
        <v>25</v>
      </c>
      <c r="R212" s="184">
        <f t="shared" ref="R212:R227" si="126">O212*Q212</f>
        <v>150</v>
      </c>
      <c r="S212" s="188" t="str">
        <f t="shared" si="124"/>
        <v>II</v>
      </c>
      <c r="T212" s="189" t="s">
        <v>101</v>
      </c>
      <c r="U212" s="192" t="s">
        <v>187</v>
      </c>
      <c r="V212" s="149">
        <v>1</v>
      </c>
      <c r="W212" s="144" t="s">
        <v>103</v>
      </c>
      <c r="X212" s="192" t="s">
        <v>104</v>
      </c>
      <c r="Y212" s="192" t="s">
        <v>104</v>
      </c>
      <c r="Z212" s="192" t="s">
        <v>104</v>
      </c>
      <c r="AA212" s="194" t="s">
        <v>188</v>
      </c>
      <c r="AB212" s="192" t="s">
        <v>104</v>
      </c>
      <c r="AC212" s="329" t="s">
        <v>189</v>
      </c>
      <c r="AD212" s="330"/>
      <c r="AE212" s="331"/>
    </row>
    <row r="213" spans="1:31" ht="219.75">
      <c r="A213" s="207" t="s">
        <v>89</v>
      </c>
      <c r="B213" s="177" t="s">
        <v>90</v>
      </c>
      <c r="C213" s="208" t="s">
        <v>392</v>
      </c>
      <c r="D213" s="209" t="s">
        <v>393</v>
      </c>
      <c r="E213" s="178" t="s">
        <v>394</v>
      </c>
      <c r="F213" s="182" t="s">
        <v>94</v>
      </c>
      <c r="G213" s="221" t="s">
        <v>397</v>
      </c>
      <c r="H213" s="228" t="s">
        <v>197</v>
      </c>
      <c r="I213" s="228" t="s">
        <v>198</v>
      </c>
      <c r="J213" s="192" t="s">
        <v>98</v>
      </c>
      <c r="K213" s="192" t="s">
        <v>185</v>
      </c>
      <c r="L213" s="192" t="s">
        <v>199</v>
      </c>
      <c r="M213" s="195">
        <v>2</v>
      </c>
      <c r="N213" s="195">
        <v>3</v>
      </c>
      <c r="O213" s="191">
        <f t="shared" si="125"/>
        <v>6</v>
      </c>
      <c r="P213" s="191" t="str">
        <f t="shared" si="123"/>
        <v>M</v>
      </c>
      <c r="Q213" s="195">
        <v>25</v>
      </c>
      <c r="R213" s="199">
        <f t="shared" si="126"/>
        <v>150</v>
      </c>
      <c r="S213" s="188" t="str">
        <f t="shared" si="124"/>
        <v>II</v>
      </c>
      <c r="T213" s="192" t="s">
        <v>101</v>
      </c>
      <c r="U213" s="192" t="s">
        <v>187</v>
      </c>
      <c r="V213" s="149">
        <v>1</v>
      </c>
      <c r="W213" s="144" t="s">
        <v>103</v>
      </c>
      <c r="X213" s="192" t="s">
        <v>104</v>
      </c>
      <c r="Y213" s="192" t="s">
        <v>104</v>
      </c>
      <c r="Z213" s="189" t="s">
        <v>104</v>
      </c>
      <c r="AA213" s="194" t="s">
        <v>188</v>
      </c>
      <c r="AB213" s="192" t="s">
        <v>104</v>
      </c>
      <c r="AC213" s="329" t="s">
        <v>189</v>
      </c>
      <c r="AD213" s="330"/>
      <c r="AE213" s="331"/>
    </row>
    <row r="214" spans="1:31" ht="219.75">
      <c r="A214" s="207" t="s">
        <v>89</v>
      </c>
      <c r="B214" s="177" t="s">
        <v>90</v>
      </c>
      <c r="C214" s="208" t="s">
        <v>392</v>
      </c>
      <c r="D214" s="209" t="s">
        <v>393</v>
      </c>
      <c r="E214" s="178" t="s">
        <v>394</v>
      </c>
      <c r="F214" s="182" t="s">
        <v>94</v>
      </c>
      <c r="G214" s="221" t="s">
        <v>398</v>
      </c>
      <c r="H214" s="228" t="s">
        <v>202</v>
      </c>
      <c r="I214" s="228" t="s">
        <v>198</v>
      </c>
      <c r="J214" s="192" t="s">
        <v>98</v>
      </c>
      <c r="K214" s="192" t="s">
        <v>185</v>
      </c>
      <c r="L214" s="192" t="s">
        <v>199</v>
      </c>
      <c r="M214" s="195">
        <v>2</v>
      </c>
      <c r="N214" s="195">
        <v>3</v>
      </c>
      <c r="O214" s="191">
        <f t="shared" si="125"/>
        <v>6</v>
      </c>
      <c r="P214" s="191" t="str">
        <f t="shared" si="123"/>
        <v>M</v>
      </c>
      <c r="Q214" s="195">
        <v>25</v>
      </c>
      <c r="R214" s="199">
        <f t="shared" si="126"/>
        <v>150</v>
      </c>
      <c r="S214" s="188" t="str">
        <f t="shared" si="124"/>
        <v>II</v>
      </c>
      <c r="T214" s="192" t="s">
        <v>101</v>
      </c>
      <c r="U214" s="206" t="s">
        <v>187</v>
      </c>
      <c r="V214" s="149">
        <v>1</v>
      </c>
      <c r="W214" s="144" t="s">
        <v>103</v>
      </c>
      <c r="X214" s="192" t="s">
        <v>104</v>
      </c>
      <c r="Y214" s="192" t="s">
        <v>104</v>
      </c>
      <c r="Z214" s="192" t="s">
        <v>104</v>
      </c>
      <c r="AA214" s="194" t="s">
        <v>188</v>
      </c>
      <c r="AB214" s="192" t="s">
        <v>104</v>
      </c>
      <c r="AC214" s="329" t="s">
        <v>189</v>
      </c>
      <c r="AD214" s="330"/>
      <c r="AE214" s="331"/>
    </row>
    <row r="215" spans="1:31" ht="370.5">
      <c r="A215" s="207" t="s">
        <v>89</v>
      </c>
      <c r="B215" s="177" t="s">
        <v>90</v>
      </c>
      <c r="C215" s="208" t="s">
        <v>392</v>
      </c>
      <c r="D215" s="209" t="s">
        <v>393</v>
      </c>
      <c r="E215" s="178" t="s">
        <v>394</v>
      </c>
      <c r="F215" s="200" t="s">
        <v>94</v>
      </c>
      <c r="G215" s="221" t="s">
        <v>203</v>
      </c>
      <c r="H215" s="228" t="s">
        <v>204</v>
      </c>
      <c r="I215" s="226" t="s">
        <v>205</v>
      </c>
      <c r="J215" s="149" t="s">
        <v>98</v>
      </c>
      <c r="K215" s="146" t="s">
        <v>206</v>
      </c>
      <c r="L215" s="146" t="s">
        <v>207</v>
      </c>
      <c r="M215" s="201">
        <v>2</v>
      </c>
      <c r="N215" s="201">
        <v>3</v>
      </c>
      <c r="O215" s="202">
        <f>M215*N215</f>
        <v>6</v>
      </c>
      <c r="P215" s="202" t="str">
        <f>IF(OR(O215="",O215=0),"",IF(O215&lt;5,"B",IF(O215&lt;9,"M",IF(O215&lt;21,"A","MA"))))</f>
        <v>M</v>
      </c>
      <c r="Q215" s="201">
        <v>25</v>
      </c>
      <c r="R215" s="203">
        <f t="shared" si="126"/>
        <v>150</v>
      </c>
      <c r="S215" s="204" t="str">
        <f t="shared" si="124"/>
        <v>II</v>
      </c>
      <c r="T215" s="205" t="s">
        <v>101</v>
      </c>
      <c r="U215" s="227" t="s">
        <v>210</v>
      </c>
      <c r="V215" s="149">
        <v>1</v>
      </c>
      <c r="W215" s="146" t="s">
        <v>103</v>
      </c>
      <c r="X215" s="206" t="s">
        <v>104</v>
      </c>
      <c r="Y215" s="206" t="s">
        <v>104</v>
      </c>
      <c r="Z215" s="206" t="s">
        <v>211</v>
      </c>
      <c r="AA215" s="243" t="s">
        <v>212</v>
      </c>
      <c r="AB215" s="206" t="s">
        <v>213</v>
      </c>
      <c r="AC215" s="338" t="s">
        <v>214</v>
      </c>
      <c r="AD215" s="327"/>
      <c r="AE215" s="328"/>
    </row>
    <row r="216" spans="1:31" ht="301.5">
      <c r="A216" s="207" t="s">
        <v>89</v>
      </c>
      <c r="B216" s="177" t="s">
        <v>90</v>
      </c>
      <c r="C216" s="208" t="s">
        <v>392</v>
      </c>
      <c r="D216" s="209" t="s">
        <v>393</v>
      </c>
      <c r="E216" s="178" t="s">
        <v>394</v>
      </c>
      <c r="F216" s="179" t="s">
        <v>94</v>
      </c>
      <c r="G216" s="221" t="s">
        <v>216</v>
      </c>
      <c r="H216" s="228" t="s">
        <v>217</v>
      </c>
      <c r="I216" s="228" t="s">
        <v>218</v>
      </c>
      <c r="J216" s="192" t="s">
        <v>98</v>
      </c>
      <c r="K216" s="144" t="s">
        <v>98</v>
      </c>
      <c r="L216" s="144" t="s">
        <v>219</v>
      </c>
      <c r="M216" s="197">
        <v>6</v>
      </c>
      <c r="N216" s="197">
        <v>3</v>
      </c>
      <c r="O216" s="187">
        <f>M216*N216</f>
        <v>18</v>
      </c>
      <c r="P216" s="187" t="str">
        <f>IF(OR(O216="",O216=0),"",IF(O216&lt;5,"B",IF(O216&lt;9,"M",IF(O216&lt;21,"A","MA"))))</f>
        <v>A</v>
      </c>
      <c r="Q216" s="197">
        <v>25</v>
      </c>
      <c r="R216" s="184">
        <f t="shared" si="126"/>
        <v>450</v>
      </c>
      <c r="S216" s="188" t="str">
        <f t="shared" si="124"/>
        <v>II</v>
      </c>
      <c r="T216" s="189" t="s">
        <v>101</v>
      </c>
      <c r="U216" s="206" t="s">
        <v>220</v>
      </c>
      <c r="V216" s="149">
        <v>1</v>
      </c>
      <c r="W216" s="144" t="s">
        <v>103</v>
      </c>
      <c r="X216" s="192" t="s">
        <v>104</v>
      </c>
      <c r="Y216" s="192" t="s">
        <v>104</v>
      </c>
      <c r="Z216" s="192" t="s">
        <v>104</v>
      </c>
      <c r="AA216" s="243" t="s">
        <v>212</v>
      </c>
      <c r="AB216" s="192" t="s">
        <v>104</v>
      </c>
      <c r="AC216" s="342" t="s">
        <v>214</v>
      </c>
      <c r="AD216" s="343"/>
      <c r="AE216" s="344"/>
    </row>
    <row r="217" spans="1:31" ht="370.5">
      <c r="A217" s="207" t="s">
        <v>89</v>
      </c>
      <c r="B217" s="177" t="s">
        <v>90</v>
      </c>
      <c r="C217" s="208" t="s">
        <v>392</v>
      </c>
      <c r="D217" s="209" t="s">
        <v>393</v>
      </c>
      <c r="E217" s="178" t="s">
        <v>394</v>
      </c>
      <c r="F217" s="179" t="s">
        <v>94</v>
      </c>
      <c r="G217" s="221" t="s">
        <v>222</v>
      </c>
      <c r="H217" s="228" t="s">
        <v>223</v>
      </c>
      <c r="I217" s="226" t="s">
        <v>205</v>
      </c>
      <c r="J217" s="192" t="s">
        <v>98</v>
      </c>
      <c r="K217" s="144" t="s">
        <v>98</v>
      </c>
      <c r="L217" s="144" t="s">
        <v>219</v>
      </c>
      <c r="M217" s="197">
        <v>6</v>
      </c>
      <c r="N217" s="197">
        <v>3</v>
      </c>
      <c r="O217" s="187">
        <f>M217*N217</f>
        <v>18</v>
      </c>
      <c r="P217" s="187" t="str">
        <f>IF(OR(O217="",O217=0),"",IF(O217&lt;5,"B",IF(O217&lt;9,"M",IF(O217&lt;21,"A","MA"))))</f>
        <v>A</v>
      </c>
      <c r="Q217" s="197">
        <v>25</v>
      </c>
      <c r="R217" s="184">
        <f t="shared" si="126"/>
        <v>450</v>
      </c>
      <c r="S217" s="188" t="str">
        <f t="shared" si="124"/>
        <v>II</v>
      </c>
      <c r="T217" s="189" t="s">
        <v>101</v>
      </c>
      <c r="U217" s="227" t="s">
        <v>210</v>
      </c>
      <c r="V217" s="149">
        <v>1</v>
      </c>
      <c r="W217" s="144" t="s">
        <v>103</v>
      </c>
      <c r="X217" s="192" t="s">
        <v>104</v>
      </c>
      <c r="Y217" s="192" t="s">
        <v>104</v>
      </c>
      <c r="Z217" s="192" t="s">
        <v>104</v>
      </c>
      <c r="AA217" s="243" t="s">
        <v>212</v>
      </c>
      <c r="AB217" s="192" t="s">
        <v>104</v>
      </c>
      <c r="AC217" s="346" t="s">
        <v>214</v>
      </c>
      <c r="AD217" s="347"/>
      <c r="AE217" s="348"/>
    </row>
    <row r="218" spans="1:31" ht="335.25">
      <c r="A218" s="207" t="s">
        <v>89</v>
      </c>
      <c r="B218" s="177" t="s">
        <v>90</v>
      </c>
      <c r="C218" s="208" t="s">
        <v>392</v>
      </c>
      <c r="D218" s="209" t="s">
        <v>393</v>
      </c>
      <c r="E218" s="178" t="s">
        <v>394</v>
      </c>
      <c r="F218" s="179" t="s">
        <v>94</v>
      </c>
      <c r="G218" s="221" t="s">
        <v>232</v>
      </c>
      <c r="H218" s="231" t="s">
        <v>233</v>
      </c>
      <c r="I218" s="231" t="s">
        <v>234</v>
      </c>
      <c r="J218" s="151" t="s">
        <v>98</v>
      </c>
      <c r="K218" s="151" t="s">
        <v>98</v>
      </c>
      <c r="L218" s="151" t="s">
        <v>98</v>
      </c>
      <c r="M218" s="152">
        <v>2</v>
      </c>
      <c r="N218" s="152">
        <v>3</v>
      </c>
      <c r="O218" s="152">
        <v>6</v>
      </c>
      <c r="P218" s="202" t="str">
        <f t="shared" ref="P218:P223" si="127">IF(OR(O218="",O218=0),"",IF(O218&lt;5,"B",IF(O218&lt;9,"M",IF(O218&lt;21,"A","MA"))))</f>
        <v>M</v>
      </c>
      <c r="Q218" s="152">
        <v>10</v>
      </c>
      <c r="R218" s="153">
        <f t="shared" si="126"/>
        <v>60</v>
      </c>
      <c r="S218" s="154" t="s">
        <v>229</v>
      </c>
      <c r="T218" s="155" t="s">
        <v>126</v>
      </c>
      <c r="U218" s="155" t="s">
        <v>235</v>
      </c>
      <c r="V218" s="149">
        <v>1</v>
      </c>
      <c r="W218" s="146" t="s">
        <v>103</v>
      </c>
      <c r="X218" s="151" t="s">
        <v>104</v>
      </c>
      <c r="Y218" s="151" t="s">
        <v>104</v>
      </c>
      <c r="Z218" s="151" t="s">
        <v>104</v>
      </c>
      <c r="AA218" s="150" t="s">
        <v>236</v>
      </c>
      <c r="AB218" s="244" t="s">
        <v>213</v>
      </c>
      <c r="AC218" s="325" t="s">
        <v>237</v>
      </c>
      <c r="AD218" s="325"/>
      <c r="AE218" s="325"/>
    </row>
    <row r="219" spans="1:31" ht="409.6">
      <c r="A219" s="177" t="s">
        <v>89</v>
      </c>
      <c r="B219" s="177" t="s">
        <v>90</v>
      </c>
      <c r="C219" s="178" t="s">
        <v>91</v>
      </c>
      <c r="D219" s="209" t="s">
        <v>393</v>
      </c>
      <c r="E219" s="178" t="s">
        <v>394</v>
      </c>
      <c r="F219" s="179" t="s">
        <v>121</v>
      </c>
      <c r="G219" s="221" t="s">
        <v>238</v>
      </c>
      <c r="H219" s="228" t="s">
        <v>239</v>
      </c>
      <c r="I219" s="228" t="s">
        <v>240</v>
      </c>
      <c r="J219" s="192" t="s">
        <v>98</v>
      </c>
      <c r="K219" s="144" t="s">
        <v>241</v>
      </c>
      <c r="L219" s="144" t="s">
        <v>242</v>
      </c>
      <c r="M219" s="197">
        <v>6</v>
      </c>
      <c r="N219" s="197">
        <v>1</v>
      </c>
      <c r="O219" s="187">
        <f t="shared" ref="O219:O223" si="128">M219*N219</f>
        <v>6</v>
      </c>
      <c r="P219" s="187" t="str">
        <f t="shared" si="127"/>
        <v>M</v>
      </c>
      <c r="Q219" s="197">
        <v>10</v>
      </c>
      <c r="R219" s="158">
        <f t="shared" si="126"/>
        <v>60</v>
      </c>
      <c r="S219" s="188" t="str">
        <f t="shared" ref="S219:S221" si="129">IF(R219="","",IF(AND(R219&gt;=600,R219&lt;=4000),"I",IF(AND(R219&gt;=150,R219&lt;=500),"II",IF(AND(R219&gt;=40,R219&lt;=120),"III",IF(OR(R219&lt;=20,R219&gt;=0),"IV")))))</f>
        <v>III</v>
      </c>
      <c r="T219" s="189" t="s">
        <v>126</v>
      </c>
      <c r="U219" s="146" t="s">
        <v>243</v>
      </c>
      <c r="V219" s="149">
        <v>1</v>
      </c>
      <c r="W219" s="144" t="s">
        <v>103</v>
      </c>
      <c r="X219" s="192" t="s">
        <v>104</v>
      </c>
      <c r="Y219" s="192" t="s">
        <v>104</v>
      </c>
      <c r="Z219" s="144" t="s">
        <v>104</v>
      </c>
      <c r="AA219" s="148" t="s">
        <v>244</v>
      </c>
      <c r="AB219" s="142" t="s">
        <v>104</v>
      </c>
      <c r="AC219" s="325" t="s">
        <v>245</v>
      </c>
      <c r="AD219" s="325"/>
      <c r="AE219" s="325"/>
    </row>
    <row r="220" spans="1:31" ht="409.6">
      <c r="A220" s="207" t="s">
        <v>89</v>
      </c>
      <c r="B220" s="177" t="s">
        <v>90</v>
      </c>
      <c r="C220" s="208" t="s">
        <v>392</v>
      </c>
      <c r="D220" s="209" t="s">
        <v>393</v>
      </c>
      <c r="E220" s="178" t="s">
        <v>394</v>
      </c>
      <c r="F220" s="179" t="s">
        <v>121</v>
      </c>
      <c r="G220" s="221" t="s">
        <v>247</v>
      </c>
      <c r="H220" s="228" t="s">
        <v>248</v>
      </c>
      <c r="I220" s="228" t="s">
        <v>249</v>
      </c>
      <c r="J220" s="192" t="s">
        <v>98</v>
      </c>
      <c r="K220" s="144" t="s">
        <v>98</v>
      </c>
      <c r="L220" s="144" t="s">
        <v>242</v>
      </c>
      <c r="M220" s="197">
        <v>6</v>
      </c>
      <c r="N220" s="197">
        <v>1</v>
      </c>
      <c r="O220" s="187">
        <f t="shared" si="128"/>
        <v>6</v>
      </c>
      <c r="P220" s="187" t="str">
        <f t="shared" si="127"/>
        <v>M</v>
      </c>
      <c r="Q220" s="197">
        <v>10</v>
      </c>
      <c r="R220" s="158">
        <f t="shared" si="126"/>
        <v>60</v>
      </c>
      <c r="S220" s="188" t="str">
        <f t="shared" si="129"/>
        <v>III</v>
      </c>
      <c r="T220" s="189" t="s">
        <v>126</v>
      </c>
      <c r="U220" s="146" t="s">
        <v>250</v>
      </c>
      <c r="V220" s="149">
        <v>1</v>
      </c>
      <c r="W220" s="144" t="s">
        <v>103</v>
      </c>
      <c r="X220" s="192" t="s">
        <v>104</v>
      </c>
      <c r="Y220" s="192" t="s">
        <v>104</v>
      </c>
      <c r="Z220" s="144" t="s">
        <v>104</v>
      </c>
      <c r="AA220" s="148" t="s">
        <v>251</v>
      </c>
      <c r="AB220" s="142" t="s">
        <v>104</v>
      </c>
      <c r="AC220" s="349" t="s">
        <v>252</v>
      </c>
      <c r="AD220" s="350"/>
      <c r="AE220" s="351"/>
    </row>
    <row r="221" spans="1:31" ht="409.6">
      <c r="A221" s="207" t="s">
        <v>89</v>
      </c>
      <c r="B221" s="177" t="s">
        <v>90</v>
      </c>
      <c r="C221" s="208" t="s">
        <v>392</v>
      </c>
      <c r="D221" s="209" t="s">
        <v>393</v>
      </c>
      <c r="E221" s="178" t="s">
        <v>394</v>
      </c>
      <c r="F221" s="179" t="s">
        <v>94</v>
      </c>
      <c r="G221" s="221" t="s">
        <v>253</v>
      </c>
      <c r="H221" s="228" t="s">
        <v>254</v>
      </c>
      <c r="I221" s="226" t="s">
        <v>255</v>
      </c>
      <c r="J221" s="186" t="s">
        <v>256</v>
      </c>
      <c r="K221" s="186" t="s">
        <v>257</v>
      </c>
      <c r="L221" s="144" t="s">
        <v>258</v>
      </c>
      <c r="M221" s="197">
        <v>10</v>
      </c>
      <c r="N221" s="197">
        <v>3</v>
      </c>
      <c r="O221" s="187">
        <f t="shared" si="128"/>
        <v>30</v>
      </c>
      <c r="P221" s="187" t="str">
        <f t="shared" si="127"/>
        <v>MA</v>
      </c>
      <c r="Q221" s="197">
        <v>25</v>
      </c>
      <c r="R221" s="158">
        <f t="shared" si="126"/>
        <v>750</v>
      </c>
      <c r="S221" s="188" t="str">
        <f t="shared" si="129"/>
        <v>I</v>
      </c>
      <c r="T221" s="189" t="s">
        <v>101</v>
      </c>
      <c r="U221" s="146" t="s">
        <v>259</v>
      </c>
      <c r="V221" s="149">
        <v>1</v>
      </c>
      <c r="W221" s="144" t="s">
        <v>103</v>
      </c>
      <c r="X221" s="142" t="s">
        <v>104</v>
      </c>
      <c r="Y221" s="142" t="s">
        <v>104</v>
      </c>
      <c r="Z221" s="142" t="s">
        <v>104</v>
      </c>
      <c r="AA221" s="148" t="s">
        <v>260</v>
      </c>
      <c r="AB221" s="192" t="s">
        <v>104</v>
      </c>
      <c r="AC221" s="332" t="s">
        <v>261</v>
      </c>
      <c r="AD221" s="333"/>
      <c r="AE221" s="334"/>
    </row>
    <row r="222" spans="1:31" ht="301.5">
      <c r="A222" s="207" t="s">
        <v>89</v>
      </c>
      <c r="B222" s="177" t="s">
        <v>90</v>
      </c>
      <c r="C222" s="208" t="s">
        <v>392</v>
      </c>
      <c r="D222" s="209" t="s">
        <v>393</v>
      </c>
      <c r="E222" s="178" t="s">
        <v>394</v>
      </c>
      <c r="F222" s="179" t="s">
        <v>94</v>
      </c>
      <c r="G222" s="221" t="s">
        <v>263</v>
      </c>
      <c r="H222" s="231" t="s">
        <v>264</v>
      </c>
      <c r="I222" s="231" t="s">
        <v>265</v>
      </c>
      <c r="J222" s="157" t="s">
        <v>266</v>
      </c>
      <c r="K222" s="157" t="s">
        <v>98</v>
      </c>
      <c r="L222" s="157" t="s">
        <v>98</v>
      </c>
      <c r="M222" s="159">
        <v>2</v>
      </c>
      <c r="N222" s="159">
        <v>3</v>
      </c>
      <c r="O222" s="149">
        <f t="shared" si="128"/>
        <v>6</v>
      </c>
      <c r="P222" s="187" t="str">
        <f t="shared" si="127"/>
        <v>M</v>
      </c>
      <c r="Q222" s="159">
        <v>10</v>
      </c>
      <c r="R222" s="158">
        <f t="shared" si="126"/>
        <v>60</v>
      </c>
      <c r="S222" s="160" t="s">
        <v>229</v>
      </c>
      <c r="T222" s="156" t="s">
        <v>126</v>
      </c>
      <c r="U222" s="155" t="s">
        <v>267</v>
      </c>
      <c r="V222" s="149">
        <v>1</v>
      </c>
      <c r="W222" s="146" t="s">
        <v>103</v>
      </c>
      <c r="X222" s="157" t="s">
        <v>104</v>
      </c>
      <c r="Y222" s="157" t="s">
        <v>104</v>
      </c>
      <c r="Z222" s="157" t="s">
        <v>104</v>
      </c>
      <c r="AA222" s="247" t="s">
        <v>236</v>
      </c>
      <c r="AB222" s="142" t="s">
        <v>104</v>
      </c>
      <c r="AC222" s="324" t="s">
        <v>268</v>
      </c>
      <c r="AD222" s="324"/>
      <c r="AE222" s="324"/>
    </row>
    <row r="223" spans="1:31" ht="381.75">
      <c r="A223" s="177" t="s">
        <v>89</v>
      </c>
      <c r="B223" s="177" t="s">
        <v>90</v>
      </c>
      <c r="C223" s="208" t="s">
        <v>392</v>
      </c>
      <c r="D223" s="209" t="s">
        <v>393</v>
      </c>
      <c r="E223" s="178" t="s">
        <v>394</v>
      </c>
      <c r="F223" s="179" t="s">
        <v>121</v>
      </c>
      <c r="G223" s="221" t="s">
        <v>343</v>
      </c>
      <c r="H223" s="228" t="s">
        <v>270</v>
      </c>
      <c r="I223" s="226" t="s">
        <v>271</v>
      </c>
      <c r="J223" s="142" t="s">
        <v>98</v>
      </c>
      <c r="K223" s="186" t="s">
        <v>272</v>
      </c>
      <c r="L223" s="193" t="s">
        <v>273</v>
      </c>
      <c r="M223" s="197">
        <v>6</v>
      </c>
      <c r="N223" s="197">
        <v>3</v>
      </c>
      <c r="O223" s="187">
        <f t="shared" si="128"/>
        <v>18</v>
      </c>
      <c r="P223" s="187" t="str">
        <f t="shared" si="127"/>
        <v>A</v>
      </c>
      <c r="Q223" s="197">
        <v>25</v>
      </c>
      <c r="R223" s="158">
        <f t="shared" si="126"/>
        <v>450</v>
      </c>
      <c r="S223" s="188" t="str">
        <f>IF(R223="","",IF(AND(R223&gt;=600,R223&lt;=4000),"I",IF(AND(R223&gt;=150,R223&lt;=500),"II",IF(AND(R223&gt;=40,R223&lt;=120),"III",IF(OR(R223&lt;=20,R223&gt;=0),"IV")))))</f>
        <v>II</v>
      </c>
      <c r="T223" s="189" t="s">
        <v>101</v>
      </c>
      <c r="U223" s="227" t="s">
        <v>274</v>
      </c>
      <c r="V223" s="149">
        <v>1</v>
      </c>
      <c r="W223" s="144" t="s">
        <v>103</v>
      </c>
      <c r="X223" s="142" t="s">
        <v>104</v>
      </c>
      <c r="Y223" s="142" t="s">
        <v>104</v>
      </c>
      <c r="Z223" s="142" t="s">
        <v>104</v>
      </c>
      <c r="AA223" s="186" t="s">
        <v>275</v>
      </c>
      <c r="AB223" s="244" t="s">
        <v>213</v>
      </c>
      <c r="AC223" s="325" t="s">
        <v>276</v>
      </c>
      <c r="AD223" s="325"/>
      <c r="AE223" s="325"/>
    </row>
    <row r="224" spans="1:31" ht="409.6">
      <c r="A224" s="177" t="s">
        <v>89</v>
      </c>
      <c r="B224" s="177" t="s">
        <v>90</v>
      </c>
      <c r="C224" s="208" t="s">
        <v>392</v>
      </c>
      <c r="D224" s="209" t="s">
        <v>393</v>
      </c>
      <c r="E224" s="178" t="s">
        <v>394</v>
      </c>
      <c r="F224" s="179" t="s">
        <v>121</v>
      </c>
      <c r="G224" s="221" t="s">
        <v>277</v>
      </c>
      <c r="H224" s="231" t="s">
        <v>278</v>
      </c>
      <c r="I224" s="231" t="s">
        <v>279</v>
      </c>
      <c r="J224" s="157" t="s">
        <v>98</v>
      </c>
      <c r="K224" s="157" t="s">
        <v>98</v>
      </c>
      <c r="L224" s="157" t="s">
        <v>98</v>
      </c>
      <c r="M224" s="159">
        <v>2</v>
      </c>
      <c r="N224" s="159">
        <v>3</v>
      </c>
      <c r="O224" s="142">
        <v>6</v>
      </c>
      <c r="P224" s="187" t="s">
        <v>208</v>
      </c>
      <c r="Q224" s="159">
        <v>10</v>
      </c>
      <c r="R224" s="158">
        <v>60</v>
      </c>
      <c r="S224" s="188" t="str">
        <f t="shared" ref="S224:S227" si="130">IF(R224="","",IF(AND(R224&gt;=600,R224&lt;=4000),"I",IF(AND(R224&gt;=150,R224&lt;=500),"II",IF(AND(R224&gt;=40,R224&lt;=120),"III",IF(OR(R224&lt;=20,R224&gt;=0),"IV")))))</f>
        <v>III</v>
      </c>
      <c r="T224" s="156" t="s">
        <v>126</v>
      </c>
      <c r="U224" s="155" t="s">
        <v>280</v>
      </c>
      <c r="V224" s="149">
        <v>1</v>
      </c>
      <c r="W224" s="144" t="s">
        <v>103</v>
      </c>
      <c r="X224" s="157" t="s">
        <v>104</v>
      </c>
      <c r="Y224" s="157" t="s">
        <v>104</v>
      </c>
      <c r="Z224" s="157" t="s">
        <v>104</v>
      </c>
      <c r="AA224" s="151" t="s">
        <v>281</v>
      </c>
      <c r="AB224" s="142" t="s">
        <v>104</v>
      </c>
      <c r="AC224" s="329"/>
      <c r="AD224" s="330"/>
      <c r="AE224" s="331"/>
    </row>
    <row r="225" spans="1:31" ht="409.6">
      <c r="A225" s="177" t="s">
        <v>89</v>
      </c>
      <c r="B225" s="177" t="s">
        <v>90</v>
      </c>
      <c r="C225" s="208" t="s">
        <v>392</v>
      </c>
      <c r="D225" s="209" t="s">
        <v>393</v>
      </c>
      <c r="E225" s="178" t="s">
        <v>394</v>
      </c>
      <c r="F225" s="179" t="s">
        <v>121</v>
      </c>
      <c r="G225" s="221" t="s">
        <v>282</v>
      </c>
      <c r="H225" s="228" t="s">
        <v>283</v>
      </c>
      <c r="I225" s="226" t="s">
        <v>284</v>
      </c>
      <c r="J225" s="186" t="s">
        <v>98</v>
      </c>
      <c r="K225" s="186" t="s">
        <v>98</v>
      </c>
      <c r="L225" s="148" t="s">
        <v>98</v>
      </c>
      <c r="M225" s="197">
        <v>2</v>
      </c>
      <c r="N225" s="197">
        <v>3</v>
      </c>
      <c r="O225" s="187">
        <v>4</v>
      </c>
      <c r="P225" s="187" t="s">
        <v>228</v>
      </c>
      <c r="Q225" s="197">
        <v>25</v>
      </c>
      <c r="R225" s="158">
        <v>100</v>
      </c>
      <c r="S225" s="188" t="str">
        <f t="shared" si="130"/>
        <v>III</v>
      </c>
      <c r="T225" s="189" t="s">
        <v>126</v>
      </c>
      <c r="U225" s="155" t="s">
        <v>280</v>
      </c>
      <c r="V225" s="149">
        <v>1</v>
      </c>
      <c r="W225" s="144" t="s">
        <v>103</v>
      </c>
      <c r="X225" s="142" t="s">
        <v>104</v>
      </c>
      <c r="Y225" s="142" t="s">
        <v>104</v>
      </c>
      <c r="Z225" s="144" t="s">
        <v>104</v>
      </c>
      <c r="AA225" s="151" t="s">
        <v>281</v>
      </c>
      <c r="AB225" s="142" t="s">
        <v>104</v>
      </c>
      <c r="AC225" s="326" t="s">
        <v>285</v>
      </c>
      <c r="AD225" s="327"/>
      <c r="AE225" s="328"/>
    </row>
    <row r="226" spans="1:31" ht="312.75">
      <c r="A226" s="177" t="s">
        <v>89</v>
      </c>
      <c r="B226" s="177" t="s">
        <v>90</v>
      </c>
      <c r="C226" s="208" t="s">
        <v>392</v>
      </c>
      <c r="D226" s="209" t="s">
        <v>393</v>
      </c>
      <c r="E226" s="178" t="s">
        <v>394</v>
      </c>
      <c r="F226" s="179" t="s">
        <v>121</v>
      </c>
      <c r="G226" s="221" t="s">
        <v>287</v>
      </c>
      <c r="H226" s="228" t="s">
        <v>288</v>
      </c>
      <c r="I226" s="226" t="s">
        <v>289</v>
      </c>
      <c r="J226" s="142" t="s">
        <v>98</v>
      </c>
      <c r="K226" s="186" t="s">
        <v>290</v>
      </c>
      <c r="L226" s="142" t="s">
        <v>98</v>
      </c>
      <c r="M226" s="195">
        <v>6</v>
      </c>
      <c r="N226" s="195">
        <v>3</v>
      </c>
      <c r="O226" s="191">
        <f t="shared" ref="O226:O227" si="131">M226*N226</f>
        <v>18</v>
      </c>
      <c r="P226" s="191" t="str">
        <f t="shared" ref="P226:P227" si="132">IF(OR(O226="",O226=0),"",IF(O226&lt;5,"B",IF(O226&lt;9,"M",IF(O226&lt;21,"A","MA"))))</f>
        <v>A</v>
      </c>
      <c r="Q226" s="195">
        <v>25</v>
      </c>
      <c r="R226" s="161">
        <f t="shared" ref="R226" si="133">O226*Q226</f>
        <v>450</v>
      </c>
      <c r="S226" s="188" t="str">
        <f t="shared" si="130"/>
        <v>II</v>
      </c>
      <c r="T226" s="192" t="s">
        <v>101</v>
      </c>
      <c r="U226" s="190" t="s">
        <v>291</v>
      </c>
      <c r="V226" s="149">
        <v>1</v>
      </c>
      <c r="W226" s="144" t="s">
        <v>103</v>
      </c>
      <c r="X226" s="142" t="s">
        <v>104</v>
      </c>
      <c r="Y226" s="142" t="s">
        <v>104</v>
      </c>
      <c r="Z226" s="142" t="s">
        <v>104</v>
      </c>
      <c r="AA226" s="243" t="s">
        <v>292</v>
      </c>
      <c r="AB226" s="142" t="s">
        <v>104</v>
      </c>
      <c r="AC226" s="326" t="s">
        <v>293</v>
      </c>
      <c r="AD226" s="327"/>
      <c r="AE226" s="328"/>
    </row>
    <row r="227" spans="1:31" ht="289.5">
      <c r="A227" s="207" t="s">
        <v>89</v>
      </c>
      <c r="B227" s="177" t="s">
        <v>90</v>
      </c>
      <c r="C227" s="208" t="s">
        <v>392</v>
      </c>
      <c r="D227" s="209" t="s">
        <v>393</v>
      </c>
      <c r="E227" s="178" t="s">
        <v>394</v>
      </c>
      <c r="F227" s="179" t="s">
        <v>121</v>
      </c>
      <c r="G227" s="221" t="s">
        <v>399</v>
      </c>
      <c r="H227" s="226" t="s">
        <v>316</v>
      </c>
      <c r="I227" s="226" t="s">
        <v>317</v>
      </c>
      <c r="J227" s="149" t="s">
        <v>98</v>
      </c>
      <c r="K227" s="146" t="s">
        <v>318</v>
      </c>
      <c r="L227" s="146" t="s">
        <v>319</v>
      </c>
      <c r="M227" s="149">
        <v>6</v>
      </c>
      <c r="N227" s="149">
        <v>2</v>
      </c>
      <c r="O227" s="149">
        <f t="shared" si="131"/>
        <v>12</v>
      </c>
      <c r="P227" s="187" t="str">
        <f t="shared" si="132"/>
        <v>A</v>
      </c>
      <c r="Q227" s="147">
        <v>25</v>
      </c>
      <c r="R227" s="158">
        <f t="shared" si="126"/>
        <v>300</v>
      </c>
      <c r="S227" s="188" t="str">
        <f t="shared" si="130"/>
        <v>II</v>
      </c>
      <c r="T227" s="189" t="s">
        <v>101</v>
      </c>
      <c r="U227" s="146" t="s">
        <v>312</v>
      </c>
      <c r="V227" s="149">
        <v>1</v>
      </c>
      <c r="W227" s="146" t="s">
        <v>103</v>
      </c>
      <c r="X227" s="149" t="s">
        <v>104</v>
      </c>
      <c r="Y227" s="149" t="s">
        <v>104</v>
      </c>
      <c r="Z227" s="149" t="s">
        <v>104</v>
      </c>
      <c r="AA227" s="186" t="s">
        <v>313</v>
      </c>
      <c r="AB227" s="149" t="s">
        <v>104</v>
      </c>
      <c r="AC227" s="325" t="s">
        <v>314</v>
      </c>
      <c r="AD227" s="325"/>
      <c r="AE227" s="325"/>
    </row>
    <row r="228" spans="1:31" ht="174">
      <c r="A228" s="207" t="s">
        <v>89</v>
      </c>
      <c r="B228" s="177" t="s">
        <v>90</v>
      </c>
      <c r="C228" s="208" t="s">
        <v>400</v>
      </c>
      <c r="D228" s="209" t="s">
        <v>401</v>
      </c>
      <c r="E228" s="178" t="s">
        <v>402</v>
      </c>
      <c r="F228" s="182" t="s">
        <v>94</v>
      </c>
      <c r="G228" s="221" t="s">
        <v>403</v>
      </c>
      <c r="H228" s="225" t="s">
        <v>404</v>
      </c>
      <c r="I228" s="226" t="s">
        <v>405</v>
      </c>
      <c r="J228" s="146" t="s">
        <v>111</v>
      </c>
      <c r="K228" s="146" t="s">
        <v>112</v>
      </c>
      <c r="L228" s="190" t="s">
        <v>113</v>
      </c>
      <c r="M228" s="147">
        <v>6</v>
      </c>
      <c r="N228" s="147">
        <v>3</v>
      </c>
      <c r="O228" s="147">
        <f>M228*N228</f>
        <v>18</v>
      </c>
      <c r="P228" s="191" t="str">
        <f>IF(OR(O228="",O228=0),"",IF(O228&lt;5,"B",IF(O228&lt;9,"M",IF(O228&lt;21,"A","MA"))))</f>
        <v>A</v>
      </c>
      <c r="Q228" s="147">
        <v>25</v>
      </c>
      <c r="R228" s="147">
        <f>O228*Q228</f>
        <v>450</v>
      </c>
      <c r="S228" s="188" t="str">
        <f>IF(R228="","",IF(AND(R228&gt;=600,R228&lt;=4000),"I",IF(AND(R228&gt;=150,R228&lt;=500),"II",IF(AND(R228&gt;=40,R228&lt;=120),"III",IF(OR(R228&lt;=20,R228&gt;=0),"IV")))))</f>
        <v>II</v>
      </c>
      <c r="T228" s="192" t="s">
        <v>101</v>
      </c>
      <c r="U228" s="190" t="s">
        <v>406</v>
      </c>
      <c r="V228" s="149">
        <v>1</v>
      </c>
      <c r="W228" s="146" t="s">
        <v>103</v>
      </c>
      <c r="X228" s="149" t="s">
        <v>104</v>
      </c>
      <c r="Y228" s="149" t="s">
        <v>104</v>
      </c>
      <c r="Z228" s="146" t="s">
        <v>104</v>
      </c>
      <c r="AA228" s="242" t="s">
        <v>105</v>
      </c>
      <c r="AB228" s="146" t="s">
        <v>106</v>
      </c>
      <c r="AC228" s="326"/>
      <c r="AD228" s="327"/>
      <c r="AE228" s="328"/>
    </row>
    <row r="229" spans="1:31" ht="174">
      <c r="A229" s="207" t="s">
        <v>89</v>
      </c>
      <c r="B229" s="177" t="s">
        <v>90</v>
      </c>
      <c r="C229" s="208" t="s">
        <v>400</v>
      </c>
      <c r="D229" s="209" t="s">
        <v>401</v>
      </c>
      <c r="E229" s="178" t="s">
        <v>402</v>
      </c>
      <c r="F229" s="179" t="s">
        <v>94</v>
      </c>
      <c r="G229" s="221" t="s">
        <v>407</v>
      </c>
      <c r="H229" s="225" t="s">
        <v>408</v>
      </c>
      <c r="I229" s="226" t="s">
        <v>409</v>
      </c>
      <c r="J229" s="146" t="s">
        <v>118</v>
      </c>
      <c r="K229" s="146" t="s">
        <v>98</v>
      </c>
      <c r="L229" s="190" t="s">
        <v>119</v>
      </c>
      <c r="M229" s="147">
        <v>6</v>
      </c>
      <c r="N229" s="147">
        <v>3</v>
      </c>
      <c r="O229" s="147">
        <f t="shared" ref="O229" si="134">M229*N229</f>
        <v>18</v>
      </c>
      <c r="P229" s="187" t="str">
        <f t="shared" ref="P229" si="135">IF(OR(O229="",O229=0),"",IF(O229&lt;5,"B",IF(O229&lt;9,"M",IF(O229&lt;21,"A","MA"))))</f>
        <v>A</v>
      </c>
      <c r="Q229" s="147">
        <v>25</v>
      </c>
      <c r="R229" s="147">
        <f t="shared" ref="R229" si="136">O229*Q229</f>
        <v>450</v>
      </c>
      <c r="S229" s="188" t="str">
        <f t="shared" ref="S229" si="137">IF(R229="","",IF(AND(R229&gt;=600,R229&lt;=4000),"I",IF(AND(R229&gt;=150,R229&lt;=500),"II",IF(AND(R229&gt;=40,R229&lt;=120),"III",IF(OR(R229&lt;=20,R229&gt;=0),"IV")))))</f>
        <v>II</v>
      </c>
      <c r="T229" s="189" t="s">
        <v>101</v>
      </c>
      <c r="U229" s="227" t="s">
        <v>406</v>
      </c>
      <c r="V229" s="149">
        <v>1</v>
      </c>
      <c r="W229" s="146" t="s">
        <v>103</v>
      </c>
      <c r="X229" s="149" t="s">
        <v>104</v>
      </c>
      <c r="Y229" s="149" t="s">
        <v>104</v>
      </c>
      <c r="Z229" s="146" t="s">
        <v>104</v>
      </c>
      <c r="AA229" s="242" t="s">
        <v>105</v>
      </c>
      <c r="AB229" s="146" t="s">
        <v>106</v>
      </c>
      <c r="AC229" s="342" t="s">
        <v>107</v>
      </c>
      <c r="AD229" s="343"/>
      <c r="AE229" s="344"/>
    </row>
    <row r="230" spans="1:31" ht="174">
      <c r="A230" s="207" t="s">
        <v>89</v>
      </c>
      <c r="B230" s="177" t="s">
        <v>90</v>
      </c>
      <c r="C230" s="208" t="s">
        <v>400</v>
      </c>
      <c r="D230" s="209" t="s">
        <v>401</v>
      </c>
      <c r="E230" s="178" t="s">
        <v>402</v>
      </c>
      <c r="F230" s="182" t="s">
        <v>94</v>
      </c>
      <c r="G230" s="221" t="s">
        <v>410</v>
      </c>
      <c r="H230" s="225" t="s">
        <v>411</v>
      </c>
      <c r="I230" s="226" t="s">
        <v>412</v>
      </c>
      <c r="J230" s="146" t="s">
        <v>98</v>
      </c>
      <c r="K230" s="146" t="s">
        <v>413</v>
      </c>
      <c r="L230" s="190" t="s">
        <v>119</v>
      </c>
      <c r="M230" s="147">
        <v>6</v>
      </c>
      <c r="N230" s="147">
        <v>3</v>
      </c>
      <c r="O230" s="147">
        <f>M230*N230</f>
        <v>18</v>
      </c>
      <c r="P230" s="191" t="str">
        <f>IF(OR(O230="",O230=0),"",IF(O230&lt;5,"B",IF(O230&lt;9,"M",IF(O230&lt;21,"A","MA"))))</f>
        <v>A</v>
      </c>
      <c r="Q230" s="147">
        <v>25</v>
      </c>
      <c r="R230" s="147">
        <f>O230*Q230</f>
        <v>450</v>
      </c>
      <c r="S230" s="188" t="str">
        <f>IF(R230="","",IF(AND(R230&gt;=600,R230&lt;=4000),"I",IF(AND(R230&gt;=150,R230&lt;=500),"II",IF(AND(R230&gt;=40,R230&lt;=120),"III",IF(OR(R230&lt;=20,R230&gt;=0),"IV")))))</f>
        <v>II</v>
      </c>
      <c r="T230" s="192" t="s">
        <v>101</v>
      </c>
      <c r="U230" s="190" t="s">
        <v>406</v>
      </c>
      <c r="V230" s="149">
        <v>1</v>
      </c>
      <c r="W230" s="146" t="s">
        <v>103</v>
      </c>
      <c r="X230" s="149" t="s">
        <v>104</v>
      </c>
      <c r="Y230" s="146" t="s">
        <v>414</v>
      </c>
      <c r="Z230" s="146" t="s">
        <v>104</v>
      </c>
      <c r="AA230" s="242" t="s">
        <v>105</v>
      </c>
      <c r="AB230" s="146" t="s">
        <v>106</v>
      </c>
      <c r="AC230" s="342" t="s">
        <v>107</v>
      </c>
      <c r="AD230" s="343"/>
      <c r="AE230" s="344"/>
    </row>
    <row r="231" spans="1:31" ht="174">
      <c r="A231" s="207" t="s">
        <v>89</v>
      </c>
      <c r="B231" s="177" t="s">
        <v>90</v>
      </c>
      <c r="C231" s="208" t="s">
        <v>400</v>
      </c>
      <c r="D231" s="209" t="s">
        <v>401</v>
      </c>
      <c r="E231" s="178" t="s">
        <v>402</v>
      </c>
      <c r="F231" s="182" t="s">
        <v>94</v>
      </c>
      <c r="G231" s="221" t="s">
        <v>415</v>
      </c>
      <c r="H231" s="225" t="s">
        <v>416</v>
      </c>
      <c r="I231" s="226" t="s">
        <v>417</v>
      </c>
      <c r="J231" s="146" t="s">
        <v>98</v>
      </c>
      <c r="K231" s="146" t="s">
        <v>98</v>
      </c>
      <c r="L231" s="190" t="s">
        <v>119</v>
      </c>
      <c r="M231" s="147">
        <v>6</v>
      </c>
      <c r="N231" s="147">
        <v>3</v>
      </c>
      <c r="O231" s="147">
        <f>M231*N231</f>
        <v>18</v>
      </c>
      <c r="P231" s="191" t="str">
        <f>IF(OR(O231="",O231=0),"",IF(O231&lt;5,"B",IF(O231&lt;9,"M",IF(O231&lt;21,"A","MA"))))</f>
        <v>A</v>
      </c>
      <c r="Q231" s="147">
        <v>25</v>
      </c>
      <c r="R231" s="147">
        <f>O231*Q231</f>
        <v>450</v>
      </c>
      <c r="S231" s="188" t="str">
        <f>IF(R231="","",IF(AND(R231&gt;=600,R231&lt;=4000),"I",IF(AND(R231&gt;=150,R231&lt;=500),"II",IF(AND(R231&gt;=40,R231&lt;=120),"III",IF(OR(R231&lt;=20,R231&gt;=0),"IV")))))</f>
        <v>II</v>
      </c>
      <c r="T231" s="192" t="s">
        <v>101</v>
      </c>
      <c r="U231" s="190" t="s">
        <v>406</v>
      </c>
      <c r="V231" s="149">
        <v>1</v>
      </c>
      <c r="W231" s="146" t="s">
        <v>103</v>
      </c>
      <c r="X231" s="149" t="s">
        <v>104</v>
      </c>
      <c r="Y231" s="146" t="s">
        <v>104</v>
      </c>
      <c r="Z231" s="146" t="s">
        <v>104</v>
      </c>
      <c r="AA231" s="242" t="s">
        <v>105</v>
      </c>
      <c r="AB231" s="146" t="s">
        <v>106</v>
      </c>
      <c r="AC231" s="342" t="s">
        <v>107</v>
      </c>
      <c r="AD231" s="343"/>
      <c r="AE231" s="344"/>
    </row>
    <row r="232" spans="1:31" ht="150.75">
      <c r="A232" s="207" t="s">
        <v>89</v>
      </c>
      <c r="B232" s="177" t="s">
        <v>90</v>
      </c>
      <c r="C232" s="208" t="s">
        <v>400</v>
      </c>
      <c r="D232" s="209" t="s">
        <v>401</v>
      </c>
      <c r="E232" s="178" t="s">
        <v>402</v>
      </c>
      <c r="F232" s="182" t="s">
        <v>121</v>
      </c>
      <c r="G232" s="221" t="s">
        <v>122</v>
      </c>
      <c r="H232" s="222" t="s">
        <v>123</v>
      </c>
      <c r="I232" s="228" t="s">
        <v>418</v>
      </c>
      <c r="J232" s="192" t="s">
        <v>98</v>
      </c>
      <c r="K232" s="192" t="s">
        <v>125</v>
      </c>
      <c r="L232" s="192" t="s">
        <v>98</v>
      </c>
      <c r="M232" s="195">
        <v>2</v>
      </c>
      <c r="N232" s="195">
        <v>3</v>
      </c>
      <c r="O232" s="191">
        <f>M232*N232</f>
        <v>6</v>
      </c>
      <c r="P232" s="191" t="str">
        <f>IF(OR(O232="",O232=0),"",IF(O232&lt;5,"B",IF(O232&lt;9,"M",IF(O232&lt;21,"A","MA"))))</f>
        <v>M</v>
      </c>
      <c r="Q232" s="195">
        <v>10</v>
      </c>
      <c r="R232" s="191">
        <f>O232*Q232</f>
        <v>60</v>
      </c>
      <c r="S232" s="188" t="str">
        <f>IF(R232="","",IF(AND(R232&gt;=600,R232&lt;=4000),"I",IF(AND(R232&gt;=150,R232&lt;=500),"II",IF(AND(R232&gt;=40,R232&lt;=120),"III",IF(OR(R232&lt;=20,R232&gt;=0),"IV")))))</f>
        <v>III</v>
      </c>
      <c r="T232" s="192" t="s">
        <v>126</v>
      </c>
      <c r="U232" s="192" t="s">
        <v>419</v>
      </c>
      <c r="V232" s="149">
        <v>1</v>
      </c>
      <c r="W232" s="192" t="s">
        <v>103</v>
      </c>
      <c r="X232" s="192" t="s">
        <v>104</v>
      </c>
      <c r="Y232" s="192" t="s">
        <v>104</v>
      </c>
      <c r="Z232" s="192" t="s">
        <v>104</v>
      </c>
      <c r="AA232" s="196" t="s">
        <v>128</v>
      </c>
      <c r="AB232" s="192" t="s">
        <v>104</v>
      </c>
      <c r="AC232" s="345" t="s">
        <v>129</v>
      </c>
      <c r="AD232" s="345"/>
      <c r="AE232" s="345"/>
    </row>
    <row r="233" spans="1:31" ht="134.25">
      <c r="A233" s="207" t="s">
        <v>89</v>
      </c>
      <c r="B233" s="177" t="s">
        <v>90</v>
      </c>
      <c r="C233" s="208" t="s">
        <v>400</v>
      </c>
      <c r="D233" s="209" t="s">
        <v>401</v>
      </c>
      <c r="E233" s="178" t="s">
        <v>402</v>
      </c>
      <c r="F233" s="182" t="s">
        <v>94</v>
      </c>
      <c r="G233" s="221" t="s">
        <v>420</v>
      </c>
      <c r="H233" s="228" t="s">
        <v>131</v>
      </c>
      <c r="I233" s="228" t="s">
        <v>421</v>
      </c>
      <c r="J233" s="192" t="s">
        <v>98</v>
      </c>
      <c r="K233" s="192" t="s">
        <v>133</v>
      </c>
      <c r="L233" s="192" t="s">
        <v>134</v>
      </c>
      <c r="M233" s="195">
        <v>2</v>
      </c>
      <c r="N233" s="195">
        <v>3</v>
      </c>
      <c r="O233" s="191">
        <f t="shared" ref="O233:O234" si="138">M233*N233</f>
        <v>6</v>
      </c>
      <c r="P233" s="191" t="str">
        <f t="shared" ref="P233" si="139">IF(OR(O233="",O233=0),"",IF(O233&lt;5,"B",IF(O233&lt;9,"M",IF(O233&lt;21,"A","MA"))))</f>
        <v>M</v>
      </c>
      <c r="Q233" s="195">
        <v>10</v>
      </c>
      <c r="R233" s="191">
        <f t="shared" ref="R233" si="140">O233*Q233</f>
        <v>60</v>
      </c>
      <c r="S233" s="188" t="str">
        <f t="shared" ref="S233" si="141">IF(R233="","",IF(AND(R233&gt;=600,R233&lt;=4000),"I",IF(AND(R233&gt;=150,R233&lt;=500),"II",IF(AND(R233&gt;=40,R233&lt;=120),"III",IF(OR(R233&lt;=20,R233&gt;=0),"IV")))))</f>
        <v>III</v>
      </c>
      <c r="T233" s="192" t="s">
        <v>126</v>
      </c>
      <c r="U233" s="192" t="s">
        <v>422</v>
      </c>
      <c r="V233" s="149">
        <v>1</v>
      </c>
      <c r="W233" s="144" t="s">
        <v>103</v>
      </c>
      <c r="X233" s="192" t="s">
        <v>104</v>
      </c>
      <c r="Y233" s="192" t="s">
        <v>104</v>
      </c>
      <c r="Z233" s="192" t="s">
        <v>136</v>
      </c>
      <c r="AA233" s="196" t="s">
        <v>137</v>
      </c>
      <c r="AB233" s="192" t="s">
        <v>104</v>
      </c>
      <c r="AC233" s="325" t="s">
        <v>129</v>
      </c>
      <c r="AD233" s="325"/>
      <c r="AE233" s="325"/>
    </row>
    <row r="234" spans="1:31" ht="134.25">
      <c r="A234" s="207" t="s">
        <v>89</v>
      </c>
      <c r="B234" s="177" t="s">
        <v>90</v>
      </c>
      <c r="C234" s="208" t="s">
        <v>400</v>
      </c>
      <c r="D234" s="209" t="s">
        <v>401</v>
      </c>
      <c r="E234" s="178" t="s">
        <v>402</v>
      </c>
      <c r="F234" s="182" t="s">
        <v>94</v>
      </c>
      <c r="G234" s="221" t="s">
        <v>139</v>
      </c>
      <c r="H234" s="228" t="s">
        <v>140</v>
      </c>
      <c r="I234" s="228" t="s">
        <v>141</v>
      </c>
      <c r="J234" s="192" t="s">
        <v>98</v>
      </c>
      <c r="K234" s="192" t="s">
        <v>142</v>
      </c>
      <c r="L234" s="192" t="s">
        <v>98</v>
      </c>
      <c r="M234" s="197">
        <v>2</v>
      </c>
      <c r="N234" s="197">
        <v>3</v>
      </c>
      <c r="O234" s="187">
        <f t="shared" si="138"/>
        <v>6</v>
      </c>
      <c r="P234" s="187" t="str">
        <f>IF(OR(O234="",O234=0),"",IF(O234&lt;5,"B",IF(O234&lt;9,"M",IF(O234&lt;21,"A","MA"))))</f>
        <v>M</v>
      </c>
      <c r="Q234" s="197">
        <v>25</v>
      </c>
      <c r="R234" s="187">
        <f>O234*Q234</f>
        <v>150</v>
      </c>
      <c r="S234" s="188" t="str">
        <f>IF(R234="","",IF(AND(R234&gt;=600,R234&lt;=4000),"I",IF(AND(R234&gt;=150,R234&lt;=500),"II",IF(AND(R234&gt;=40,R234&lt;=120),"III",IF(OR(R234&lt;=20,R234&gt;=0),"IV")))))</f>
        <v>II</v>
      </c>
      <c r="T234" s="189" t="s">
        <v>101</v>
      </c>
      <c r="U234" s="192" t="s">
        <v>423</v>
      </c>
      <c r="V234" s="149">
        <v>1</v>
      </c>
      <c r="W234" s="144" t="s">
        <v>103</v>
      </c>
      <c r="X234" s="192" t="s">
        <v>104</v>
      </c>
      <c r="Y234" s="192" t="s">
        <v>104</v>
      </c>
      <c r="Z234" s="192" t="s">
        <v>424</v>
      </c>
      <c r="AA234" s="196" t="s">
        <v>145</v>
      </c>
      <c r="AB234" s="192" t="s">
        <v>104</v>
      </c>
      <c r="AC234" s="325" t="s">
        <v>129</v>
      </c>
      <c r="AD234" s="325"/>
      <c r="AE234" s="325"/>
    </row>
    <row r="235" spans="1:31" ht="134.25">
      <c r="A235" s="207" t="s">
        <v>89</v>
      </c>
      <c r="B235" s="177" t="s">
        <v>90</v>
      </c>
      <c r="C235" s="208" t="s">
        <v>400</v>
      </c>
      <c r="D235" s="209" t="s">
        <v>401</v>
      </c>
      <c r="E235" s="178" t="s">
        <v>402</v>
      </c>
      <c r="F235" s="182" t="s">
        <v>94</v>
      </c>
      <c r="G235" s="221" t="s">
        <v>425</v>
      </c>
      <c r="H235" s="223" t="s">
        <v>148</v>
      </c>
      <c r="I235" s="223" t="s">
        <v>426</v>
      </c>
      <c r="J235" s="182" t="s">
        <v>98</v>
      </c>
      <c r="K235" s="182" t="s">
        <v>98</v>
      </c>
      <c r="L235" s="182" t="s">
        <v>150</v>
      </c>
      <c r="M235" s="198">
        <v>2</v>
      </c>
      <c r="N235" s="198">
        <v>3</v>
      </c>
      <c r="O235" s="199">
        <f>M235*N235</f>
        <v>6</v>
      </c>
      <c r="P235" s="199" t="str">
        <f>IF(OR(O235="",O235=0),"",IF(O235&lt;5,"B",IF(O235&lt;9,"M",IF(O235&lt;21,"A","MA"))))</f>
        <v>M</v>
      </c>
      <c r="Q235" s="198">
        <v>25</v>
      </c>
      <c r="R235" s="199">
        <f>O235*Q235</f>
        <v>150</v>
      </c>
      <c r="S235" s="185" t="str">
        <f>IF(R235="","",IF(AND(R235&gt;=600,R235&lt;=4000),"I",IF(AND(R235&gt;=150,R235&lt;=500),"II",IF(AND(R235&gt;=40,R235&lt;=120),"III",IF(OR(R235&lt;=20,R235&gt;=0),"IV")))))</f>
        <v>II</v>
      </c>
      <c r="T235" s="192" t="s">
        <v>101</v>
      </c>
      <c r="U235" s="182" t="s">
        <v>427</v>
      </c>
      <c r="V235" s="149">
        <v>1</v>
      </c>
      <c r="W235" s="144" t="s">
        <v>103</v>
      </c>
      <c r="X235" s="182" t="s">
        <v>104</v>
      </c>
      <c r="Y235" s="182" t="s">
        <v>104</v>
      </c>
      <c r="Z235" s="192" t="s">
        <v>104</v>
      </c>
      <c r="AA235" s="223" t="s">
        <v>104</v>
      </c>
      <c r="AB235" s="182" t="s">
        <v>152</v>
      </c>
      <c r="AC235" s="325" t="s">
        <v>129</v>
      </c>
      <c r="AD235" s="325"/>
      <c r="AE235" s="325"/>
    </row>
    <row r="236" spans="1:31" ht="138.75">
      <c r="A236" s="207" t="s">
        <v>89</v>
      </c>
      <c r="B236" s="177" t="s">
        <v>90</v>
      </c>
      <c r="C236" s="208" t="s">
        <v>400</v>
      </c>
      <c r="D236" s="209" t="s">
        <v>401</v>
      </c>
      <c r="E236" s="178" t="s">
        <v>402</v>
      </c>
      <c r="F236" s="182" t="s">
        <v>94</v>
      </c>
      <c r="G236" s="221" t="s">
        <v>428</v>
      </c>
      <c r="H236" s="223" t="s">
        <v>161</v>
      </c>
      <c r="I236" s="226" t="s">
        <v>162</v>
      </c>
      <c r="J236" s="142" t="s">
        <v>98</v>
      </c>
      <c r="K236" s="142" t="s">
        <v>98</v>
      </c>
      <c r="L236" s="144" t="s">
        <v>163</v>
      </c>
      <c r="M236" s="142">
        <v>6</v>
      </c>
      <c r="N236" s="142">
        <v>3</v>
      </c>
      <c r="O236" s="199">
        <f>M236*N236</f>
        <v>18</v>
      </c>
      <c r="P236" s="191" t="str">
        <f t="shared" ref="P236:P242" si="142">IF(OR(O236="",O236=0),"",IF(O236&lt;5,"B",IF(O236&lt;9,"M",IF(O236&lt;21,"A","MA"))))</f>
        <v>A</v>
      </c>
      <c r="Q236" s="142">
        <v>25</v>
      </c>
      <c r="R236" s="199">
        <f>O236*Q236</f>
        <v>450</v>
      </c>
      <c r="S236" s="188" t="str">
        <f t="shared" ref="S236:S244" si="143">IF(R236="","",IF(AND(R236&gt;=600,R236&lt;=4000),"I",IF(AND(R236&gt;=150,R236&lt;=500),"II",IF(AND(R236&gt;=40,R236&lt;=120),"III",IF(OR(R236&lt;=20,R236&gt;=0),"IV")))))</f>
        <v>II</v>
      </c>
      <c r="T236" s="192" t="s">
        <v>101</v>
      </c>
      <c r="U236" s="186" t="s">
        <v>429</v>
      </c>
      <c r="V236" s="149">
        <v>1</v>
      </c>
      <c r="W236" s="144" t="s">
        <v>103</v>
      </c>
      <c r="X236" s="142" t="s">
        <v>104</v>
      </c>
      <c r="Y236" s="142" t="s">
        <v>104</v>
      </c>
      <c r="Z236" s="142" t="s">
        <v>104</v>
      </c>
      <c r="AA236" s="148" t="s">
        <v>165</v>
      </c>
      <c r="AB236" s="146" t="s">
        <v>106</v>
      </c>
      <c r="AC236" s="329" t="s">
        <v>166</v>
      </c>
      <c r="AD236" s="330"/>
      <c r="AE236" s="331"/>
    </row>
    <row r="237" spans="1:31" ht="134.25">
      <c r="A237" s="207" t="s">
        <v>89</v>
      </c>
      <c r="B237" s="177" t="s">
        <v>90</v>
      </c>
      <c r="C237" s="208" t="s">
        <v>400</v>
      </c>
      <c r="D237" s="209" t="s">
        <v>401</v>
      </c>
      <c r="E237" s="178" t="s">
        <v>402</v>
      </c>
      <c r="F237" s="179" t="s">
        <v>121</v>
      </c>
      <c r="G237" s="221" t="s">
        <v>430</v>
      </c>
      <c r="H237" s="223" t="s">
        <v>169</v>
      </c>
      <c r="I237" s="226" t="s">
        <v>170</v>
      </c>
      <c r="J237" s="142" t="s">
        <v>98</v>
      </c>
      <c r="K237" s="144" t="s">
        <v>171</v>
      </c>
      <c r="L237" s="144" t="s">
        <v>163</v>
      </c>
      <c r="M237" s="142">
        <v>2</v>
      </c>
      <c r="N237" s="142">
        <v>2</v>
      </c>
      <c r="O237" s="142">
        <v>4</v>
      </c>
      <c r="P237" s="187" t="str">
        <f t="shared" si="142"/>
        <v>B</v>
      </c>
      <c r="Q237" s="142">
        <v>10</v>
      </c>
      <c r="R237" s="142">
        <v>40</v>
      </c>
      <c r="S237" s="188" t="str">
        <f t="shared" si="143"/>
        <v>III</v>
      </c>
      <c r="T237" s="189" t="s">
        <v>126</v>
      </c>
      <c r="U237" s="193" t="s">
        <v>431</v>
      </c>
      <c r="V237" s="149">
        <v>1</v>
      </c>
      <c r="W237" s="144" t="s">
        <v>103</v>
      </c>
      <c r="X237" s="142" t="s">
        <v>104</v>
      </c>
      <c r="Y237" s="142" t="s">
        <v>104</v>
      </c>
      <c r="Z237" s="142" t="s">
        <v>104</v>
      </c>
      <c r="AA237" s="148" t="s">
        <v>165</v>
      </c>
      <c r="AB237" s="146" t="s">
        <v>106</v>
      </c>
      <c r="AC237" s="329" t="s">
        <v>166</v>
      </c>
      <c r="AD237" s="330"/>
      <c r="AE237" s="331"/>
    </row>
    <row r="238" spans="1:31" ht="138.75">
      <c r="A238" s="207" t="s">
        <v>89</v>
      </c>
      <c r="B238" s="177" t="s">
        <v>90</v>
      </c>
      <c r="C238" s="208" t="s">
        <v>400</v>
      </c>
      <c r="D238" s="209" t="s">
        <v>401</v>
      </c>
      <c r="E238" s="178" t="s">
        <v>402</v>
      </c>
      <c r="F238" s="182" t="s">
        <v>94</v>
      </c>
      <c r="G238" s="221" t="s">
        <v>432</v>
      </c>
      <c r="H238" s="223" t="s">
        <v>180</v>
      </c>
      <c r="I238" s="226" t="s">
        <v>176</v>
      </c>
      <c r="J238" s="142" t="s">
        <v>98</v>
      </c>
      <c r="K238" s="144" t="s">
        <v>98</v>
      </c>
      <c r="L238" s="144" t="s">
        <v>163</v>
      </c>
      <c r="M238" s="142">
        <v>2</v>
      </c>
      <c r="N238" s="142">
        <v>2</v>
      </c>
      <c r="O238" s="142">
        <v>4</v>
      </c>
      <c r="P238" s="191" t="str">
        <f t="shared" si="142"/>
        <v>B</v>
      </c>
      <c r="Q238" s="142">
        <v>10</v>
      </c>
      <c r="R238" s="142">
        <v>40</v>
      </c>
      <c r="S238" s="188" t="str">
        <f t="shared" si="143"/>
        <v>III</v>
      </c>
      <c r="T238" s="192" t="s">
        <v>126</v>
      </c>
      <c r="U238" s="186" t="s">
        <v>431</v>
      </c>
      <c r="V238" s="149">
        <v>1</v>
      </c>
      <c r="W238" s="144" t="s">
        <v>103</v>
      </c>
      <c r="X238" s="142" t="s">
        <v>104</v>
      </c>
      <c r="Y238" s="142" t="s">
        <v>104</v>
      </c>
      <c r="Z238" s="142" t="s">
        <v>104</v>
      </c>
      <c r="AA238" s="148" t="s">
        <v>165</v>
      </c>
      <c r="AB238" s="146" t="s">
        <v>178</v>
      </c>
      <c r="AC238" s="329" t="s">
        <v>166</v>
      </c>
      <c r="AD238" s="330"/>
      <c r="AE238" s="331"/>
    </row>
    <row r="239" spans="1:31" ht="409.6">
      <c r="A239" s="207" t="s">
        <v>89</v>
      </c>
      <c r="B239" s="177" t="s">
        <v>90</v>
      </c>
      <c r="C239" s="208" t="s">
        <v>400</v>
      </c>
      <c r="D239" s="209" t="s">
        <v>401</v>
      </c>
      <c r="E239" s="178" t="s">
        <v>402</v>
      </c>
      <c r="F239" s="182" t="s">
        <v>94</v>
      </c>
      <c r="G239" s="221" t="s">
        <v>433</v>
      </c>
      <c r="H239" s="228" t="s">
        <v>183</v>
      </c>
      <c r="I239" s="228" t="s">
        <v>184</v>
      </c>
      <c r="J239" s="192" t="s">
        <v>98</v>
      </c>
      <c r="K239" s="192" t="s">
        <v>185</v>
      </c>
      <c r="L239" s="192" t="s">
        <v>186</v>
      </c>
      <c r="M239" s="195">
        <v>2</v>
      </c>
      <c r="N239" s="195">
        <v>3</v>
      </c>
      <c r="O239" s="199">
        <f t="shared" ref="O239:O242" si="144">M239*N239</f>
        <v>6</v>
      </c>
      <c r="P239" s="191" t="str">
        <f t="shared" si="142"/>
        <v>M</v>
      </c>
      <c r="Q239" s="195">
        <v>25</v>
      </c>
      <c r="R239" s="199">
        <f t="shared" ref="R239:R250" si="145">O239*Q239</f>
        <v>150</v>
      </c>
      <c r="S239" s="188" t="str">
        <f t="shared" si="143"/>
        <v>II</v>
      </c>
      <c r="T239" s="192" t="s">
        <v>101</v>
      </c>
      <c r="U239" s="192" t="s">
        <v>434</v>
      </c>
      <c r="V239" s="149">
        <v>1</v>
      </c>
      <c r="W239" s="144" t="s">
        <v>103</v>
      </c>
      <c r="X239" s="192" t="s">
        <v>104</v>
      </c>
      <c r="Y239" s="192" t="s">
        <v>104</v>
      </c>
      <c r="Z239" s="192" t="s">
        <v>104</v>
      </c>
      <c r="AA239" s="194" t="s">
        <v>188</v>
      </c>
      <c r="AB239" s="192" t="s">
        <v>104</v>
      </c>
      <c r="AC239" s="329" t="s">
        <v>189</v>
      </c>
      <c r="AD239" s="330"/>
      <c r="AE239" s="331"/>
    </row>
    <row r="240" spans="1:31" ht="409.6">
      <c r="A240" s="207" t="s">
        <v>89</v>
      </c>
      <c r="B240" s="177" t="s">
        <v>90</v>
      </c>
      <c r="C240" s="208" t="s">
        <v>400</v>
      </c>
      <c r="D240" s="209" t="s">
        <v>401</v>
      </c>
      <c r="E240" s="178" t="s">
        <v>402</v>
      </c>
      <c r="F240" s="182" t="s">
        <v>94</v>
      </c>
      <c r="G240" s="221" t="s">
        <v>435</v>
      </c>
      <c r="H240" s="228" t="s">
        <v>192</v>
      </c>
      <c r="I240" s="228" t="s">
        <v>193</v>
      </c>
      <c r="J240" s="192" t="s">
        <v>98</v>
      </c>
      <c r="K240" s="192" t="s">
        <v>194</v>
      </c>
      <c r="L240" s="192" t="s">
        <v>186</v>
      </c>
      <c r="M240" s="197">
        <v>2</v>
      </c>
      <c r="N240" s="197">
        <v>3</v>
      </c>
      <c r="O240" s="187">
        <f t="shared" si="144"/>
        <v>6</v>
      </c>
      <c r="P240" s="187" t="str">
        <f t="shared" si="142"/>
        <v>M</v>
      </c>
      <c r="Q240" s="197">
        <v>25</v>
      </c>
      <c r="R240" s="184">
        <f t="shared" si="145"/>
        <v>150</v>
      </c>
      <c r="S240" s="188" t="str">
        <f t="shared" si="143"/>
        <v>II</v>
      </c>
      <c r="T240" s="189" t="s">
        <v>101</v>
      </c>
      <c r="U240" s="192" t="s">
        <v>434</v>
      </c>
      <c r="V240" s="149">
        <v>1</v>
      </c>
      <c r="W240" s="144" t="s">
        <v>103</v>
      </c>
      <c r="X240" s="192" t="s">
        <v>104</v>
      </c>
      <c r="Y240" s="192" t="s">
        <v>104</v>
      </c>
      <c r="Z240" s="192" t="s">
        <v>104</v>
      </c>
      <c r="AA240" s="194" t="s">
        <v>188</v>
      </c>
      <c r="AB240" s="192" t="s">
        <v>104</v>
      </c>
      <c r="AC240" s="329" t="s">
        <v>189</v>
      </c>
      <c r="AD240" s="330"/>
      <c r="AE240" s="331"/>
    </row>
    <row r="241" spans="1:31" ht="409.6">
      <c r="A241" s="207" t="s">
        <v>89</v>
      </c>
      <c r="B241" s="177" t="s">
        <v>90</v>
      </c>
      <c r="C241" s="208" t="s">
        <v>400</v>
      </c>
      <c r="D241" s="209" t="s">
        <v>401</v>
      </c>
      <c r="E241" s="178" t="s">
        <v>402</v>
      </c>
      <c r="F241" s="182" t="s">
        <v>94</v>
      </c>
      <c r="G241" s="221" t="s">
        <v>436</v>
      </c>
      <c r="H241" s="228" t="s">
        <v>197</v>
      </c>
      <c r="I241" s="228" t="s">
        <v>198</v>
      </c>
      <c r="J241" s="192" t="s">
        <v>98</v>
      </c>
      <c r="K241" s="192" t="s">
        <v>185</v>
      </c>
      <c r="L241" s="192" t="s">
        <v>199</v>
      </c>
      <c r="M241" s="195">
        <v>2</v>
      </c>
      <c r="N241" s="195">
        <v>3</v>
      </c>
      <c r="O241" s="191">
        <f t="shared" si="144"/>
        <v>6</v>
      </c>
      <c r="P241" s="191" t="str">
        <f t="shared" si="142"/>
        <v>M</v>
      </c>
      <c r="Q241" s="195">
        <v>25</v>
      </c>
      <c r="R241" s="199">
        <f t="shared" si="145"/>
        <v>150</v>
      </c>
      <c r="S241" s="188" t="str">
        <f t="shared" si="143"/>
        <v>II</v>
      </c>
      <c r="T241" s="192" t="s">
        <v>101</v>
      </c>
      <c r="U241" s="192" t="s">
        <v>434</v>
      </c>
      <c r="V241" s="149">
        <v>1</v>
      </c>
      <c r="W241" s="144" t="s">
        <v>103</v>
      </c>
      <c r="X241" s="192" t="s">
        <v>104</v>
      </c>
      <c r="Y241" s="192" t="s">
        <v>104</v>
      </c>
      <c r="Z241" s="189" t="s">
        <v>104</v>
      </c>
      <c r="AA241" s="194" t="s">
        <v>188</v>
      </c>
      <c r="AB241" s="192" t="s">
        <v>104</v>
      </c>
      <c r="AC241" s="329" t="s">
        <v>189</v>
      </c>
      <c r="AD241" s="330"/>
      <c r="AE241" s="331"/>
    </row>
    <row r="242" spans="1:31" ht="409.6">
      <c r="A242" s="207" t="s">
        <v>89</v>
      </c>
      <c r="B242" s="177" t="s">
        <v>90</v>
      </c>
      <c r="C242" s="208" t="s">
        <v>400</v>
      </c>
      <c r="D242" s="209" t="s">
        <v>401</v>
      </c>
      <c r="E242" s="178" t="s">
        <v>402</v>
      </c>
      <c r="F242" s="182" t="s">
        <v>94</v>
      </c>
      <c r="G242" s="180" t="s">
        <v>437</v>
      </c>
      <c r="H242" s="194" t="s">
        <v>202</v>
      </c>
      <c r="I242" s="194" t="s">
        <v>198</v>
      </c>
      <c r="J242" s="192" t="s">
        <v>98</v>
      </c>
      <c r="K242" s="192" t="s">
        <v>185</v>
      </c>
      <c r="L242" s="192" t="s">
        <v>199</v>
      </c>
      <c r="M242" s="195">
        <v>2</v>
      </c>
      <c r="N242" s="195">
        <v>3</v>
      </c>
      <c r="O242" s="191">
        <f t="shared" si="144"/>
        <v>6</v>
      </c>
      <c r="P242" s="191" t="str">
        <f t="shared" si="142"/>
        <v>M</v>
      </c>
      <c r="Q242" s="195">
        <v>25</v>
      </c>
      <c r="R242" s="199">
        <f t="shared" si="145"/>
        <v>150</v>
      </c>
      <c r="S242" s="188" t="str">
        <f t="shared" si="143"/>
        <v>II</v>
      </c>
      <c r="T242" s="192" t="s">
        <v>101</v>
      </c>
      <c r="U242" s="192" t="s">
        <v>434</v>
      </c>
      <c r="V242" s="149">
        <v>1</v>
      </c>
      <c r="W242" s="144" t="s">
        <v>103</v>
      </c>
      <c r="X242" s="192" t="s">
        <v>104</v>
      </c>
      <c r="Y242" s="192" t="s">
        <v>104</v>
      </c>
      <c r="Z242" s="192" t="s">
        <v>104</v>
      </c>
      <c r="AA242" s="194" t="s">
        <v>188</v>
      </c>
      <c r="AB242" s="192" t="s">
        <v>104</v>
      </c>
      <c r="AC242" s="329" t="s">
        <v>189</v>
      </c>
      <c r="AD242" s="330"/>
      <c r="AE242" s="331"/>
    </row>
    <row r="243" spans="1:31" ht="370.5">
      <c r="A243" s="207" t="s">
        <v>89</v>
      </c>
      <c r="B243" s="177" t="s">
        <v>90</v>
      </c>
      <c r="C243" s="208" t="s">
        <v>400</v>
      </c>
      <c r="D243" s="209" t="s">
        <v>401</v>
      </c>
      <c r="E243" s="178" t="s">
        <v>402</v>
      </c>
      <c r="F243" s="200" t="s">
        <v>94</v>
      </c>
      <c r="G243" s="221" t="s">
        <v>438</v>
      </c>
      <c r="H243" s="228" t="s">
        <v>204</v>
      </c>
      <c r="I243" s="226" t="s">
        <v>439</v>
      </c>
      <c r="J243" s="149" t="s">
        <v>98</v>
      </c>
      <c r="K243" s="146" t="s">
        <v>206</v>
      </c>
      <c r="L243" s="146" t="s">
        <v>207</v>
      </c>
      <c r="M243" s="201">
        <v>2</v>
      </c>
      <c r="N243" s="201">
        <v>3</v>
      </c>
      <c r="O243" s="202">
        <f>M243*N243</f>
        <v>6</v>
      </c>
      <c r="P243" s="202" t="str">
        <f>IF(OR(O243="",O243=0),"",IF(O243&lt;5,"B",IF(O243&lt;9,"M",IF(O243&lt;21,"A","MA"))))</f>
        <v>M</v>
      </c>
      <c r="Q243" s="201">
        <v>25</v>
      </c>
      <c r="R243" s="203">
        <f t="shared" si="145"/>
        <v>150</v>
      </c>
      <c r="S243" s="204" t="str">
        <f t="shared" si="143"/>
        <v>II</v>
      </c>
      <c r="T243" s="205" t="s">
        <v>101</v>
      </c>
      <c r="U243" s="227" t="s">
        <v>210</v>
      </c>
      <c r="V243" s="149">
        <v>1</v>
      </c>
      <c r="W243" s="146" t="s">
        <v>103</v>
      </c>
      <c r="X243" s="206" t="s">
        <v>104</v>
      </c>
      <c r="Y243" s="206" t="s">
        <v>104</v>
      </c>
      <c r="Z243" s="206" t="s">
        <v>211</v>
      </c>
      <c r="AA243" s="243" t="s">
        <v>212</v>
      </c>
      <c r="AB243" s="206" t="s">
        <v>213</v>
      </c>
      <c r="AC243" s="338" t="s">
        <v>214</v>
      </c>
      <c r="AD243" s="327"/>
      <c r="AE243" s="328"/>
    </row>
    <row r="244" spans="1:31" ht="370.5">
      <c r="A244" s="207" t="s">
        <v>89</v>
      </c>
      <c r="B244" s="177" t="s">
        <v>90</v>
      </c>
      <c r="C244" s="208" t="s">
        <v>400</v>
      </c>
      <c r="D244" s="209" t="s">
        <v>401</v>
      </c>
      <c r="E244" s="178" t="s">
        <v>402</v>
      </c>
      <c r="F244" s="179" t="s">
        <v>94</v>
      </c>
      <c r="G244" s="180" t="s">
        <v>440</v>
      </c>
      <c r="H244" s="194" t="s">
        <v>217</v>
      </c>
      <c r="I244" s="194" t="s">
        <v>441</v>
      </c>
      <c r="J244" s="192" t="s">
        <v>98</v>
      </c>
      <c r="K244" s="144" t="s">
        <v>98</v>
      </c>
      <c r="L244" s="144" t="s">
        <v>219</v>
      </c>
      <c r="M244" s="197">
        <v>6</v>
      </c>
      <c r="N244" s="197">
        <v>3</v>
      </c>
      <c r="O244" s="187">
        <f>M244*N244</f>
        <v>18</v>
      </c>
      <c r="P244" s="187" t="str">
        <f>IF(OR(O244="",O244=0),"",IF(O244&lt;5,"B",IF(O244&lt;9,"M",IF(O244&lt;21,"A","MA"))))</f>
        <v>A</v>
      </c>
      <c r="Q244" s="197">
        <v>25</v>
      </c>
      <c r="R244" s="184">
        <f t="shared" si="145"/>
        <v>450</v>
      </c>
      <c r="S244" s="188" t="str">
        <f t="shared" si="143"/>
        <v>II</v>
      </c>
      <c r="T244" s="189" t="s">
        <v>101</v>
      </c>
      <c r="U244" s="192" t="s">
        <v>210</v>
      </c>
      <c r="V244" s="149">
        <v>1</v>
      </c>
      <c r="W244" s="144" t="s">
        <v>103</v>
      </c>
      <c r="X244" s="192" t="s">
        <v>104</v>
      </c>
      <c r="Y244" s="192" t="s">
        <v>104</v>
      </c>
      <c r="Z244" s="192" t="s">
        <v>104</v>
      </c>
      <c r="AA244" s="243" t="s">
        <v>212</v>
      </c>
      <c r="AB244" s="192" t="s">
        <v>104</v>
      </c>
      <c r="AC244" s="339" t="s">
        <v>214</v>
      </c>
      <c r="AD244" s="340"/>
      <c r="AE244" s="341"/>
    </row>
    <row r="245" spans="1:31" ht="134.25">
      <c r="A245" s="207" t="s">
        <v>89</v>
      </c>
      <c r="B245" s="177" t="s">
        <v>90</v>
      </c>
      <c r="C245" s="208" t="s">
        <v>400</v>
      </c>
      <c r="D245" s="209" t="s">
        <v>401</v>
      </c>
      <c r="E245" s="178" t="s">
        <v>402</v>
      </c>
      <c r="F245" s="179" t="s">
        <v>121</v>
      </c>
      <c r="G245" s="221" t="s">
        <v>442</v>
      </c>
      <c r="H245" s="231" t="s">
        <v>233</v>
      </c>
      <c r="I245" s="231" t="s">
        <v>443</v>
      </c>
      <c r="J245" s="151" t="s">
        <v>98</v>
      </c>
      <c r="K245" s="151" t="s">
        <v>98</v>
      </c>
      <c r="L245" s="151" t="s">
        <v>98</v>
      </c>
      <c r="M245" s="152">
        <v>2</v>
      </c>
      <c r="N245" s="152">
        <v>3</v>
      </c>
      <c r="O245" s="152">
        <v>6</v>
      </c>
      <c r="P245" s="202" t="str">
        <f t="shared" ref="P245:P250" si="146">IF(OR(O245="",O245=0),"",IF(O245&lt;5,"B",IF(O245&lt;9,"M",IF(O245&lt;21,"A","MA"))))</f>
        <v>M</v>
      </c>
      <c r="Q245" s="152">
        <v>10</v>
      </c>
      <c r="R245" s="153">
        <f t="shared" si="145"/>
        <v>60</v>
      </c>
      <c r="S245" s="154" t="s">
        <v>229</v>
      </c>
      <c r="T245" s="155" t="s">
        <v>126</v>
      </c>
      <c r="U245" s="155" t="s">
        <v>444</v>
      </c>
      <c r="V245" s="149">
        <v>1</v>
      </c>
      <c r="W245" s="146" t="s">
        <v>103</v>
      </c>
      <c r="X245" s="151" t="s">
        <v>104</v>
      </c>
      <c r="Y245" s="151" t="s">
        <v>104</v>
      </c>
      <c r="Z245" s="151" t="s">
        <v>104</v>
      </c>
      <c r="AA245" s="150" t="s">
        <v>236</v>
      </c>
      <c r="AB245" s="244" t="s">
        <v>213</v>
      </c>
      <c r="AC245" s="325" t="s">
        <v>237</v>
      </c>
      <c r="AD245" s="325"/>
      <c r="AE245" s="325"/>
    </row>
    <row r="246" spans="1:31" ht="134.25">
      <c r="A246" s="207" t="s">
        <v>89</v>
      </c>
      <c r="B246" s="177" t="s">
        <v>90</v>
      </c>
      <c r="C246" s="208" t="s">
        <v>400</v>
      </c>
      <c r="D246" s="209" t="s">
        <v>401</v>
      </c>
      <c r="E246" s="178" t="s">
        <v>402</v>
      </c>
      <c r="F246" s="179" t="s">
        <v>121</v>
      </c>
      <c r="G246" s="180" t="s">
        <v>247</v>
      </c>
      <c r="H246" s="194" t="s">
        <v>248</v>
      </c>
      <c r="I246" s="194" t="s">
        <v>445</v>
      </c>
      <c r="J246" s="192" t="s">
        <v>98</v>
      </c>
      <c r="K246" s="144" t="s">
        <v>98</v>
      </c>
      <c r="L246" s="144" t="s">
        <v>242</v>
      </c>
      <c r="M246" s="197">
        <v>6</v>
      </c>
      <c r="N246" s="197">
        <v>1</v>
      </c>
      <c r="O246" s="187">
        <f t="shared" ref="O246:O250" si="147">M246*N246</f>
        <v>6</v>
      </c>
      <c r="P246" s="187" t="str">
        <f t="shared" si="146"/>
        <v>M</v>
      </c>
      <c r="Q246" s="197">
        <v>10</v>
      </c>
      <c r="R246" s="158">
        <f t="shared" si="145"/>
        <v>60</v>
      </c>
      <c r="S246" s="188" t="str">
        <f t="shared" ref="S246:S247" si="148">IF(R246="","",IF(AND(R246&gt;=600,R246&lt;=4000),"I",IF(AND(R246&gt;=150,R246&lt;=500),"II",IF(AND(R246&gt;=40,R246&lt;=120),"III",IF(OR(R246&lt;=20,R246&gt;=0),"IV")))))</f>
        <v>III</v>
      </c>
      <c r="T246" s="189" t="s">
        <v>126</v>
      </c>
      <c r="U246" s="144" t="s">
        <v>446</v>
      </c>
      <c r="V246" s="149">
        <v>1</v>
      </c>
      <c r="W246" s="144" t="s">
        <v>103</v>
      </c>
      <c r="X246" s="192" t="s">
        <v>104</v>
      </c>
      <c r="Y246" s="192" t="s">
        <v>104</v>
      </c>
      <c r="Z246" s="144" t="s">
        <v>104</v>
      </c>
      <c r="AA246" s="148" t="s">
        <v>251</v>
      </c>
      <c r="AB246" s="142" t="s">
        <v>104</v>
      </c>
      <c r="AC246" s="335" t="s">
        <v>252</v>
      </c>
      <c r="AD246" s="336"/>
      <c r="AE246" s="337"/>
    </row>
    <row r="247" spans="1:31" ht="409.6">
      <c r="A247" s="207" t="s">
        <v>89</v>
      </c>
      <c r="B247" s="177" t="s">
        <v>90</v>
      </c>
      <c r="C247" s="208" t="s">
        <v>400</v>
      </c>
      <c r="D247" s="209" t="s">
        <v>401</v>
      </c>
      <c r="E247" s="178" t="s">
        <v>402</v>
      </c>
      <c r="F247" s="179" t="s">
        <v>94</v>
      </c>
      <c r="G247" s="180" t="s">
        <v>447</v>
      </c>
      <c r="H247" s="194" t="s">
        <v>254</v>
      </c>
      <c r="I247" s="148" t="s">
        <v>255</v>
      </c>
      <c r="J247" s="186" t="s">
        <v>256</v>
      </c>
      <c r="K247" s="186" t="s">
        <v>257</v>
      </c>
      <c r="L247" s="144" t="s">
        <v>258</v>
      </c>
      <c r="M247" s="197">
        <v>10</v>
      </c>
      <c r="N247" s="197">
        <v>3</v>
      </c>
      <c r="O247" s="187">
        <f t="shared" si="147"/>
        <v>30</v>
      </c>
      <c r="P247" s="187" t="str">
        <f t="shared" si="146"/>
        <v>MA</v>
      </c>
      <c r="Q247" s="197">
        <v>25</v>
      </c>
      <c r="R247" s="158">
        <f t="shared" si="145"/>
        <v>750</v>
      </c>
      <c r="S247" s="188" t="str">
        <f t="shared" si="148"/>
        <v>I</v>
      </c>
      <c r="T247" s="189" t="s">
        <v>101</v>
      </c>
      <c r="U247" s="146" t="s">
        <v>259</v>
      </c>
      <c r="V247" s="149">
        <v>1</v>
      </c>
      <c r="W247" s="144" t="s">
        <v>103</v>
      </c>
      <c r="X247" s="142" t="s">
        <v>104</v>
      </c>
      <c r="Y247" s="142" t="s">
        <v>104</v>
      </c>
      <c r="Z247" s="142" t="s">
        <v>104</v>
      </c>
      <c r="AA247" s="148" t="s">
        <v>260</v>
      </c>
      <c r="AB247" s="192" t="s">
        <v>104</v>
      </c>
      <c r="AC247" s="332" t="s">
        <v>261</v>
      </c>
      <c r="AD247" s="333"/>
      <c r="AE247" s="334"/>
    </row>
    <row r="248" spans="1:31" ht="134.25">
      <c r="A248" s="207" t="s">
        <v>89</v>
      </c>
      <c r="B248" s="177" t="s">
        <v>90</v>
      </c>
      <c r="C248" s="208" t="s">
        <v>400</v>
      </c>
      <c r="D248" s="209" t="s">
        <v>401</v>
      </c>
      <c r="E248" s="178" t="s">
        <v>402</v>
      </c>
      <c r="F248" s="179" t="s">
        <v>94</v>
      </c>
      <c r="G248" s="180" t="s">
        <v>448</v>
      </c>
      <c r="H248" s="150" t="s">
        <v>264</v>
      </c>
      <c r="I248" s="150" t="s">
        <v>449</v>
      </c>
      <c r="J248" s="157" t="s">
        <v>266</v>
      </c>
      <c r="K248" s="157" t="s">
        <v>98</v>
      </c>
      <c r="L248" s="157" t="s">
        <v>98</v>
      </c>
      <c r="M248" s="159">
        <v>2</v>
      </c>
      <c r="N248" s="159">
        <v>3</v>
      </c>
      <c r="O248" s="149">
        <f t="shared" si="147"/>
        <v>6</v>
      </c>
      <c r="P248" s="187" t="str">
        <f t="shared" si="146"/>
        <v>M</v>
      </c>
      <c r="Q248" s="159">
        <v>10</v>
      </c>
      <c r="R248" s="158">
        <f t="shared" si="145"/>
        <v>60</v>
      </c>
      <c r="S248" s="160" t="s">
        <v>229</v>
      </c>
      <c r="T248" s="156" t="s">
        <v>126</v>
      </c>
      <c r="U248" s="156" t="s">
        <v>450</v>
      </c>
      <c r="V248" s="149">
        <v>1</v>
      </c>
      <c r="W248" s="146" t="s">
        <v>103</v>
      </c>
      <c r="X248" s="157" t="s">
        <v>104</v>
      </c>
      <c r="Y248" s="157" t="s">
        <v>104</v>
      </c>
      <c r="Z248" s="157" t="s">
        <v>104</v>
      </c>
      <c r="AA248" s="247" t="s">
        <v>236</v>
      </c>
      <c r="AB248" s="142" t="s">
        <v>104</v>
      </c>
      <c r="AC248" s="324" t="s">
        <v>268</v>
      </c>
      <c r="AD248" s="324"/>
      <c r="AE248" s="324"/>
    </row>
    <row r="249" spans="1:31" ht="134.25">
      <c r="A249" s="207" t="s">
        <v>89</v>
      </c>
      <c r="B249" s="177" t="s">
        <v>90</v>
      </c>
      <c r="C249" s="208" t="s">
        <v>400</v>
      </c>
      <c r="D249" s="209" t="s">
        <v>401</v>
      </c>
      <c r="E249" s="178" t="s">
        <v>402</v>
      </c>
      <c r="F249" s="179" t="s">
        <v>94</v>
      </c>
      <c r="G249" s="180" t="s">
        <v>451</v>
      </c>
      <c r="H249" s="194" t="s">
        <v>270</v>
      </c>
      <c r="I249" s="148" t="s">
        <v>452</v>
      </c>
      <c r="J249" s="142" t="s">
        <v>98</v>
      </c>
      <c r="K249" s="186" t="s">
        <v>272</v>
      </c>
      <c r="L249" s="193" t="s">
        <v>273</v>
      </c>
      <c r="M249" s="197">
        <v>6</v>
      </c>
      <c r="N249" s="197">
        <v>3</v>
      </c>
      <c r="O249" s="187">
        <f t="shared" si="147"/>
        <v>18</v>
      </c>
      <c r="P249" s="187" t="str">
        <f t="shared" si="146"/>
        <v>A</v>
      </c>
      <c r="Q249" s="197">
        <v>25</v>
      </c>
      <c r="R249" s="158">
        <f t="shared" si="145"/>
        <v>450</v>
      </c>
      <c r="S249" s="188" t="str">
        <f>IF(R249="","",IF(AND(R249&gt;=600,R249&lt;=4000),"I",IF(AND(R249&gt;=150,R249&lt;=500),"II",IF(AND(R249&gt;=40,R249&lt;=120),"III",IF(OR(R249&lt;=20,R249&gt;=0),"IV")))))</f>
        <v>II</v>
      </c>
      <c r="T249" s="189" t="s">
        <v>101</v>
      </c>
      <c r="U249" s="193" t="s">
        <v>453</v>
      </c>
      <c r="V249" s="149">
        <v>1</v>
      </c>
      <c r="W249" s="144" t="s">
        <v>103</v>
      </c>
      <c r="X249" s="142" t="s">
        <v>104</v>
      </c>
      <c r="Y249" s="142" t="s">
        <v>104</v>
      </c>
      <c r="Z249" s="142" t="s">
        <v>104</v>
      </c>
      <c r="AA249" s="186" t="s">
        <v>275</v>
      </c>
      <c r="AB249" s="244" t="s">
        <v>213</v>
      </c>
      <c r="AC249" s="325" t="s">
        <v>276</v>
      </c>
      <c r="AD249" s="325"/>
      <c r="AE249" s="325"/>
    </row>
    <row r="250" spans="1:31" ht="196.5">
      <c r="A250" s="207" t="s">
        <v>89</v>
      </c>
      <c r="B250" s="177" t="s">
        <v>90</v>
      </c>
      <c r="C250" s="208" t="s">
        <v>400</v>
      </c>
      <c r="D250" s="209" t="s">
        <v>401</v>
      </c>
      <c r="E250" s="178" t="s">
        <v>402</v>
      </c>
      <c r="F250" s="179" t="s">
        <v>121</v>
      </c>
      <c r="G250" s="180" t="s">
        <v>454</v>
      </c>
      <c r="H250" s="226" t="s">
        <v>316</v>
      </c>
      <c r="I250" s="226" t="s">
        <v>317</v>
      </c>
      <c r="J250" s="149" t="s">
        <v>98</v>
      </c>
      <c r="K250" s="146" t="s">
        <v>318</v>
      </c>
      <c r="L250" s="146" t="s">
        <v>319</v>
      </c>
      <c r="M250" s="149">
        <v>6</v>
      </c>
      <c r="N250" s="149">
        <v>2</v>
      </c>
      <c r="O250" s="149">
        <f t="shared" si="147"/>
        <v>12</v>
      </c>
      <c r="P250" s="187" t="str">
        <f t="shared" si="146"/>
        <v>A</v>
      </c>
      <c r="Q250" s="147">
        <v>25</v>
      </c>
      <c r="R250" s="158">
        <f t="shared" si="145"/>
        <v>300</v>
      </c>
      <c r="S250" s="188" t="str">
        <f t="shared" ref="S250" si="149">IF(R250="","",IF(AND(R250&gt;=600,R250&lt;=4000),"I",IF(AND(R250&gt;=150,R250&lt;=500),"II",IF(AND(R250&gt;=40,R250&lt;=120),"III",IF(OR(R250&lt;=20,R250&gt;=0),"IV")))))</f>
        <v>II</v>
      </c>
      <c r="T250" s="189" t="s">
        <v>101</v>
      </c>
      <c r="U250" s="146" t="s">
        <v>312</v>
      </c>
      <c r="V250" s="149">
        <v>1</v>
      </c>
      <c r="W250" s="146" t="s">
        <v>103</v>
      </c>
      <c r="X250" s="149" t="s">
        <v>104</v>
      </c>
      <c r="Y250" s="149" t="s">
        <v>104</v>
      </c>
      <c r="Z250" s="149" t="s">
        <v>104</v>
      </c>
      <c r="AA250" s="186" t="s">
        <v>313</v>
      </c>
      <c r="AB250" s="149" t="s">
        <v>104</v>
      </c>
      <c r="AC250" s="325" t="s">
        <v>314</v>
      </c>
      <c r="AD250" s="325"/>
      <c r="AE250" s="325"/>
    </row>
    <row r="251" spans="1:31" ht="185.25">
      <c r="A251" s="207" t="s">
        <v>89</v>
      </c>
      <c r="B251" s="177" t="s">
        <v>90</v>
      </c>
      <c r="C251" s="208" t="s">
        <v>455</v>
      </c>
      <c r="D251" s="209" t="s">
        <v>456</v>
      </c>
      <c r="E251" s="178" t="s">
        <v>457</v>
      </c>
      <c r="F251" s="182" t="s">
        <v>121</v>
      </c>
      <c r="G251" s="180" t="s">
        <v>458</v>
      </c>
      <c r="H251" s="181" t="s">
        <v>148</v>
      </c>
      <c r="I251" s="181" t="s">
        <v>426</v>
      </c>
      <c r="J251" s="182" t="s">
        <v>98</v>
      </c>
      <c r="K251" s="182" t="s">
        <v>98</v>
      </c>
      <c r="L251" s="182" t="s">
        <v>150</v>
      </c>
      <c r="M251" s="198">
        <v>2</v>
      </c>
      <c r="N251" s="198">
        <v>3</v>
      </c>
      <c r="O251" s="199">
        <f>M251*N251</f>
        <v>6</v>
      </c>
      <c r="P251" s="199" t="str">
        <f>IF(OR(O251="",O251=0),"",IF(O251&lt;5,"B",IF(O251&lt;9,"M",IF(O251&lt;21,"A","MA"))))</f>
        <v>M</v>
      </c>
      <c r="Q251" s="198">
        <v>25</v>
      </c>
      <c r="R251" s="199">
        <f>O251*Q251</f>
        <v>150</v>
      </c>
      <c r="S251" s="185" t="str">
        <f>IF(R251="","",IF(AND(R251&gt;=600,R251&lt;=4000),"I",IF(AND(R251&gt;=150,R251&lt;=500),"II",IF(AND(R251&gt;=40,R251&lt;=120),"III",IF(OR(R251&lt;=20,R251&gt;=0),"IV")))))</f>
        <v>II</v>
      </c>
      <c r="T251" s="192" t="s">
        <v>101</v>
      </c>
      <c r="U251" s="182" t="s">
        <v>427</v>
      </c>
      <c r="V251" s="146" t="s">
        <v>459</v>
      </c>
      <c r="W251" s="144" t="s">
        <v>103</v>
      </c>
      <c r="X251" s="182" t="s">
        <v>104</v>
      </c>
      <c r="Y251" s="182" t="s">
        <v>104</v>
      </c>
      <c r="Z251" s="192" t="s">
        <v>104</v>
      </c>
      <c r="AA251" s="229" t="s">
        <v>460</v>
      </c>
      <c r="AB251" s="182" t="s">
        <v>302</v>
      </c>
      <c r="AC251" s="325" t="s">
        <v>129</v>
      </c>
      <c r="AD251" s="325"/>
      <c r="AE251" s="325"/>
    </row>
    <row r="252" spans="1:31" ht="138.75">
      <c r="A252" s="207" t="s">
        <v>89</v>
      </c>
      <c r="B252" s="177" t="s">
        <v>90</v>
      </c>
      <c r="C252" s="208" t="s">
        <v>455</v>
      </c>
      <c r="D252" s="209" t="s">
        <v>456</v>
      </c>
      <c r="E252" s="178" t="s">
        <v>457</v>
      </c>
      <c r="F252" s="182" t="s">
        <v>121</v>
      </c>
      <c r="G252" s="221" t="s">
        <v>428</v>
      </c>
      <c r="H252" s="223" t="s">
        <v>161</v>
      </c>
      <c r="I252" s="226" t="s">
        <v>162</v>
      </c>
      <c r="J252" s="142" t="s">
        <v>98</v>
      </c>
      <c r="K252" s="142" t="s">
        <v>98</v>
      </c>
      <c r="L252" s="142" t="s">
        <v>98</v>
      </c>
      <c r="M252" s="142">
        <v>6</v>
      </c>
      <c r="N252" s="142">
        <v>3</v>
      </c>
      <c r="O252" s="199">
        <f>M252*N252</f>
        <v>18</v>
      </c>
      <c r="P252" s="191" t="str">
        <f t="shared" ref="P252:P253" si="150">IF(OR(O252="",O252=0),"",IF(O252&lt;5,"B",IF(O252&lt;9,"M",IF(O252&lt;21,"A","MA"))))</f>
        <v>A</v>
      </c>
      <c r="Q252" s="142">
        <v>25</v>
      </c>
      <c r="R252" s="199">
        <f>O252*Q252</f>
        <v>450</v>
      </c>
      <c r="S252" s="188" t="str">
        <f t="shared" ref="S252:S253" si="151">IF(R252="","",IF(AND(R252&gt;=600,R252&lt;=4000),"I",IF(AND(R252&gt;=150,R252&lt;=500),"II",IF(AND(R252&gt;=40,R252&lt;=120),"III",IF(OR(R252&lt;=20,R252&gt;=0),"IV")))))</f>
        <v>II</v>
      </c>
      <c r="T252" s="192" t="s">
        <v>101</v>
      </c>
      <c r="U252" s="190" t="s">
        <v>164</v>
      </c>
      <c r="W252" s="144" t="s">
        <v>103</v>
      </c>
      <c r="X252" s="142" t="s">
        <v>104</v>
      </c>
      <c r="Y252" s="142" t="s">
        <v>104</v>
      </c>
      <c r="Z252" s="142" t="s">
        <v>104</v>
      </c>
      <c r="AA252" s="148" t="s">
        <v>165</v>
      </c>
      <c r="AB252" s="142" t="s">
        <v>104</v>
      </c>
      <c r="AC252" s="329" t="s">
        <v>166</v>
      </c>
      <c r="AD252" s="330"/>
      <c r="AE252" s="331"/>
    </row>
    <row r="253" spans="1:31" ht="162">
      <c r="A253" s="207" t="s">
        <v>89</v>
      </c>
      <c r="B253" s="177" t="s">
        <v>90</v>
      </c>
      <c r="C253" s="208" t="s">
        <v>455</v>
      </c>
      <c r="D253" s="209" t="s">
        <v>456</v>
      </c>
      <c r="E253" s="178" t="s">
        <v>457</v>
      </c>
      <c r="F253" s="182" t="s">
        <v>121</v>
      </c>
      <c r="G253" s="221" t="s">
        <v>461</v>
      </c>
      <c r="H253" s="223" t="s">
        <v>180</v>
      </c>
      <c r="I253" s="226" t="s">
        <v>176</v>
      </c>
      <c r="J253" s="142" t="s">
        <v>98</v>
      </c>
      <c r="K253" s="144" t="s">
        <v>98</v>
      </c>
      <c r="L253" s="144" t="s">
        <v>98</v>
      </c>
      <c r="M253" s="142">
        <v>2</v>
      </c>
      <c r="N253" s="142">
        <v>2</v>
      </c>
      <c r="O253" s="142">
        <v>4</v>
      </c>
      <c r="P253" s="191" t="str">
        <f t="shared" si="150"/>
        <v>B</v>
      </c>
      <c r="Q253" s="142">
        <v>10</v>
      </c>
      <c r="R253" s="142">
        <v>40</v>
      </c>
      <c r="S253" s="188" t="str">
        <f t="shared" si="151"/>
        <v>III</v>
      </c>
      <c r="T253" s="192" t="s">
        <v>126</v>
      </c>
      <c r="U253" s="227" t="s">
        <v>172</v>
      </c>
      <c r="V253" s="146" t="s">
        <v>459</v>
      </c>
      <c r="W253" s="144" t="s">
        <v>103</v>
      </c>
      <c r="X253" s="142" t="s">
        <v>104</v>
      </c>
      <c r="Y253" s="142" t="s">
        <v>104</v>
      </c>
      <c r="Z253" s="142" t="s">
        <v>104</v>
      </c>
      <c r="AA253" s="148" t="s">
        <v>165</v>
      </c>
      <c r="AB253" s="142" t="s">
        <v>104</v>
      </c>
      <c r="AC253" s="329" t="s">
        <v>166</v>
      </c>
      <c r="AD253" s="330"/>
      <c r="AE253" s="331"/>
    </row>
    <row r="254" spans="1:31" ht="255">
      <c r="A254" s="207" t="s">
        <v>89</v>
      </c>
      <c r="B254" s="177" t="s">
        <v>90</v>
      </c>
      <c r="C254" s="162" t="s">
        <v>462</v>
      </c>
      <c r="D254" s="163" t="s">
        <v>463</v>
      </c>
      <c r="E254" s="233" t="s">
        <v>464</v>
      </c>
      <c r="F254" s="164" t="s">
        <v>94</v>
      </c>
      <c r="G254" s="165" t="s">
        <v>465</v>
      </c>
      <c r="H254" s="166" t="s">
        <v>466</v>
      </c>
      <c r="I254" s="166" t="s">
        <v>467</v>
      </c>
      <c r="J254" s="167" t="s">
        <v>98</v>
      </c>
      <c r="K254" s="167" t="s">
        <v>98</v>
      </c>
      <c r="L254" s="167" t="s">
        <v>98</v>
      </c>
      <c r="M254" s="168">
        <v>2</v>
      </c>
      <c r="N254" s="168">
        <v>3</v>
      </c>
      <c r="O254" s="169">
        <v>6</v>
      </c>
      <c r="P254" s="169" t="s">
        <v>208</v>
      </c>
      <c r="Q254" s="168">
        <v>25</v>
      </c>
      <c r="R254" s="170">
        <v>150</v>
      </c>
      <c r="S254" s="171" t="s">
        <v>209</v>
      </c>
      <c r="T254" s="167" t="s">
        <v>101</v>
      </c>
      <c r="U254" s="167" t="s">
        <v>187</v>
      </c>
      <c r="V254" s="144" t="s">
        <v>459</v>
      </c>
      <c r="W254" s="144" t="s">
        <v>103</v>
      </c>
      <c r="X254" s="167" t="s">
        <v>104</v>
      </c>
      <c r="Y254" s="167" t="s">
        <v>104</v>
      </c>
      <c r="Z254" s="172" t="s">
        <v>104</v>
      </c>
      <c r="AA254" s="194" t="s">
        <v>188</v>
      </c>
      <c r="AB254" s="167" t="s">
        <v>104</v>
      </c>
      <c r="AC254" s="329" t="s">
        <v>189</v>
      </c>
      <c r="AD254" s="330"/>
      <c r="AE254" s="331"/>
    </row>
    <row r="255" spans="1:31" ht="409.6">
      <c r="A255" s="207" t="s">
        <v>89</v>
      </c>
      <c r="B255" s="177" t="s">
        <v>90</v>
      </c>
      <c r="C255" s="208" t="s">
        <v>455</v>
      </c>
      <c r="D255" s="209" t="s">
        <v>456</v>
      </c>
      <c r="E255" s="178" t="s">
        <v>457</v>
      </c>
      <c r="F255" s="179" t="s">
        <v>94</v>
      </c>
      <c r="G255" s="180" t="s">
        <v>253</v>
      </c>
      <c r="H255" s="229" t="s">
        <v>468</v>
      </c>
      <c r="I255" s="234" t="s">
        <v>255</v>
      </c>
      <c r="J255" s="186" t="s">
        <v>256</v>
      </c>
      <c r="K255" s="186" t="s">
        <v>257</v>
      </c>
      <c r="L255" s="144" t="s">
        <v>258</v>
      </c>
      <c r="M255" s="197">
        <v>10</v>
      </c>
      <c r="N255" s="197">
        <v>3</v>
      </c>
      <c r="O255" s="187">
        <f t="shared" ref="O255:O259" si="152">M255*N255</f>
        <v>30</v>
      </c>
      <c r="P255" s="187" t="str">
        <f t="shared" ref="P255:P259" si="153">IF(OR(O255="",O255=0),"",IF(O255&lt;5,"B",IF(O255&lt;9,"M",IF(O255&lt;21,"A","MA"))))</f>
        <v>MA</v>
      </c>
      <c r="Q255" s="197">
        <v>25</v>
      </c>
      <c r="R255" s="158">
        <f t="shared" ref="R255:R259" si="154">O255*Q255</f>
        <v>750</v>
      </c>
      <c r="S255" s="188" t="str">
        <f t="shared" ref="S255" si="155">IF(R255="","",IF(AND(R255&gt;=600,R255&lt;=4000),"I",IF(AND(R255&gt;=150,R255&lt;=500),"II",IF(AND(R255&gt;=40,R255&lt;=120),"III",IF(OR(R255&lt;=20,R255&gt;=0),"IV")))))</f>
        <v>I</v>
      </c>
      <c r="T255" s="189" t="s">
        <v>101</v>
      </c>
      <c r="U255" s="146" t="s">
        <v>259</v>
      </c>
      <c r="V255" s="149">
        <v>1</v>
      </c>
      <c r="W255" s="144" t="s">
        <v>103</v>
      </c>
      <c r="X255" s="142" t="s">
        <v>104</v>
      </c>
      <c r="Y255" s="142" t="s">
        <v>104</v>
      </c>
      <c r="Z255" s="142" t="s">
        <v>104</v>
      </c>
      <c r="AA255" s="148" t="s">
        <v>260</v>
      </c>
      <c r="AB255" s="192" t="s">
        <v>104</v>
      </c>
      <c r="AC255" s="332" t="s">
        <v>261</v>
      </c>
      <c r="AD255" s="333"/>
      <c r="AE255" s="334"/>
    </row>
    <row r="256" spans="1:31" ht="92.25">
      <c r="A256" s="207" t="s">
        <v>89</v>
      </c>
      <c r="B256" s="177" t="s">
        <v>90</v>
      </c>
      <c r="C256" s="208" t="s">
        <v>455</v>
      </c>
      <c r="D256" s="209" t="s">
        <v>456</v>
      </c>
      <c r="E256" s="178" t="s">
        <v>457</v>
      </c>
      <c r="F256" s="179" t="s">
        <v>94</v>
      </c>
      <c r="G256" s="180" t="s">
        <v>469</v>
      </c>
      <c r="H256" s="150" t="s">
        <v>264</v>
      </c>
      <c r="I256" s="150" t="s">
        <v>449</v>
      </c>
      <c r="J256" s="157" t="s">
        <v>266</v>
      </c>
      <c r="K256" s="157" t="s">
        <v>98</v>
      </c>
      <c r="L256" s="157" t="s">
        <v>98</v>
      </c>
      <c r="M256" s="159">
        <v>2</v>
      </c>
      <c r="N256" s="159">
        <v>3</v>
      </c>
      <c r="O256" s="149">
        <f t="shared" si="152"/>
        <v>6</v>
      </c>
      <c r="P256" s="187" t="str">
        <f t="shared" si="153"/>
        <v>M</v>
      </c>
      <c r="Q256" s="159">
        <v>10</v>
      </c>
      <c r="R256" s="158">
        <f t="shared" si="154"/>
        <v>60</v>
      </c>
      <c r="S256" s="160" t="s">
        <v>229</v>
      </c>
      <c r="T256" s="156" t="s">
        <v>126</v>
      </c>
      <c r="U256" s="156" t="s">
        <v>450</v>
      </c>
      <c r="V256" s="146" t="s">
        <v>459</v>
      </c>
      <c r="W256" s="146" t="s">
        <v>103</v>
      </c>
      <c r="X256" s="157" t="s">
        <v>104</v>
      </c>
      <c r="Y256" s="157" t="s">
        <v>104</v>
      </c>
      <c r="Z256" s="157" t="s">
        <v>104</v>
      </c>
      <c r="AA256" s="247" t="s">
        <v>236</v>
      </c>
      <c r="AB256" s="142" t="s">
        <v>104</v>
      </c>
      <c r="AC256" s="324" t="s">
        <v>268</v>
      </c>
      <c r="AD256" s="324"/>
      <c r="AE256" s="324"/>
    </row>
    <row r="257" spans="1:31" ht="115.5">
      <c r="A257" s="207" t="s">
        <v>89</v>
      </c>
      <c r="B257" s="177" t="s">
        <v>90</v>
      </c>
      <c r="C257" s="208" t="s">
        <v>455</v>
      </c>
      <c r="D257" s="209" t="s">
        <v>456</v>
      </c>
      <c r="E257" s="178" t="s">
        <v>457</v>
      </c>
      <c r="F257" s="179" t="s">
        <v>121</v>
      </c>
      <c r="G257" s="180" t="s">
        <v>451</v>
      </c>
      <c r="H257" s="194" t="s">
        <v>270</v>
      </c>
      <c r="I257" s="148" t="s">
        <v>452</v>
      </c>
      <c r="J257" s="142" t="s">
        <v>98</v>
      </c>
      <c r="K257" s="186" t="s">
        <v>272</v>
      </c>
      <c r="L257" s="193" t="s">
        <v>273</v>
      </c>
      <c r="M257" s="197">
        <v>6</v>
      </c>
      <c r="N257" s="197">
        <v>3</v>
      </c>
      <c r="O257" s="187">
        <f t="shared" si="152"/>
        <v>18</v>
      </c>
      <c r="P257" s="187" t="str">
        <f t="shared" si="153"/>
        <v>A</v>
      </c>
      <c r="Q257" s="197">
        <v>25</v>
      </c>
      <c r="R257" s="158">
        <f t="shared" si="154"/>
        <v>450</v>
      </c>
      <c r="S257" s="188" t="str">
        <f>IF(R257="","",IF(AND(R257&gt;=600,R257&lt;=4000),"I",IF(AND(R257&gt;=150,R257&lt;=500),"II",IF(AND(R257&gt;=40,R257&lt;=120),"III",IF(OR(R257&lt;=20,R257&gt;=0),"IV")))))</f>
        <v>II</v>
      </c>
      <c r="T257" s="189" t="s">
        <v>101</v>
      </c>
      <c r="U257" s="193" t="s">
        <v>453</v>
      </c>
      <c r="V257" s="146" t="s">
        <v>459</v>
      </c>
      <c r="W257" s="144" t="s">
        <v>103</v>
      </c>
      <c r="X257" s="142" t="s">
        <v>104</v>
      </c>
      <c r="Y257" s="142" t="s">
        <v>104</v>
      </c>
      <c r="Z257" s="142" t="s">
        <v>104</v>
      </c>
      <c r="AA257" s="186" t="s">
        <v>275</v>
      </c>
      <c r="AB257" s="246" t="s">
        <v>104</v>
      </c>
      <c r="AC257" s="325" t="s">
        <v>276</v>
      </c>
      <c r="AD257" s="325"/>
      <c r="AE257" s="325"/>
    </row>
    <row r="258" spans="1:31" ht="405">
      <c r="A258" s="207" t="s">
        <v>89</v>
      </c>
      <c r="B258" s="177" t="s">
        <v>90</v>
      </c>
      <c r="C258" s="208" t="s">
        <v>455</v>
      </c>
      <c r="D258" s="209" t="s">
        <v>456</v>
      </c>
      <c r="E258" s="178" t="s">
        <v>457</v>
      </c>
      <c r="F258" s="179" t="s">
        <v>121</v>
      </c>
      <c r="G258" s="180" t="s">
        <v>470</v>
      </c>
      <c r="H258" s="226" t="s">
        <v>316</v>
      </c>
      <c r="I258" s="226" t="s">
        <v>317</v>
      </c>
      <c r="J258" s="149" t="s">
        <v>98</v>
      </c>
      <c r="K258" s="146" t="s">
        <v>318</v>
      </c>
      <c r="L258" s="146" t="s">
        <v>319</v>
      </c>
      <c r="M258" s="149">
        <v>6</v>
      </c>
      <c r="N258" s="149">
        <v>2</v>
      </c>
      <c r="O258" s="149">
        <f t="shared" si="152"/>
        <v>12</v>
      </c>
      <c r="P258" s="187" t="str">
        <f t="shared" si="153"/>
        <v>A</v>
      </c>
      <c r="Q258" s="147">
        <v>25</v>
      </c>
      <c r="R258" s="158">
        <f t="shared" si="154"/>
        <v>300</v>
      </c>
      <c r="S258" s="188" t="str">
        <f t="shared" ref="S258:S259" si="156">IF(R258="","",IF(AND(R258&gt;=600,R258&lt;=4000),"I",IF(AND(R258&gt;=150,R258&lt;=500),"II",IF(AND(R258&gt;=40,R258&lt;=120),"III",IF(OR(R258&lt;=20,R258&gt;=0),"IV")))))</f>
        <v>II</v>
      </c>
      <c r="T258" s="189" t="s">
        <v>101</v>
      </c>
      <c r="U258" s="146" t="s">
        <v>312</v>
      </c>
      <c r="V258" s="149">
        <v>1</v>
      </c>
      <c r="W258" s="146" t="s">
        <v>103</v>
      </c>
      <c r="X258" s="149" t="s">
        <v>104</v>
      </c>
      <c r="Y258" s="149" t="s">
        <v>104</v>
      </c>
      <c r="Z258" s="149" t="s">
        <v>104</v>
      </c>
      <c r="AA258" s="186" t="s">
        <v>313</v>
      </c>
      <c r="AB258" s="149" t="s">
        <v>104</v>
      </c>
      <c r="AC258" s="325" t="s">
        <v>314</v>
      </c>
      <c r="AD258" s="325"/>
      <c r="AE258" s="325"/>
    </row>
    <row r="259" spans="1:31" ht="150.75">
      <c r="A259" s="207" t="s">
        <v>89</v>
      </c>
      <c r="B259" s="177" t="s">
        <v>90</v>
      </c>
      <c r="C259" s="178" t="s">
        <v>91</v>
      </c>
      <c r="D259" s="209" t="s">
        <v>471</v>
      </c>
      <c r="E259" s="178" t="s">
        <v>472</v>
      </c>
      <c r="F259" s="182" t="s">
        <v>94</v>
      </c>
      <c r="G259" s="181" t="s">
        <v>473</v>
      </c>
      <c r="H259" s="210" t="s">
        <v>474</v>
      </c>
      <c r="I259" s="148" t="s">
        <v>452</v>
      </c>
      <c r="J259" s="142" t="s">
        <v>98</v>
      </c>
      <c r="K259" s="144" t="s">
        <v>475</v>
      </c>
      <c r="L259" s="144" t="s">
        <v>98</v>
      </c>
      <c r="M259" s="142">
        <v>2</v>
      </c>
      <c r="N259" s="142">
        <v>3</v>
      </c>
      <c r="O259" s="161">
        <f t="shared" si="152"/>
        <v>6</v>
      </c>
      <c r="P259" s="191" t="str">
        <f t="shared" si="153"/>
        <v>M</v>
      </c>
      <c r="Q259" s="145">
        <v>10</v>
      </c>
      <c r="R259" s="161">
        <f t="shared" si="154"/>
        <v>60</v>
      </c>
      <c r="S259" s="211" t="str">
        <f t="shared" si="156"/>
        <v>III</v>
      </c>
      <c r="T259" s="212" t="s">
        <v>126</v>
      </c>
      <c r="U259" s="144" t="s">
        <v>312</v>
      </c>
      <c r="V259" s="149">
        <v>1</v>
      </c>
      <c r="W259" s="144" t="s">
        <v>103</v>
      </c>
      <c r="X259" s="142" t="s">
        <v>104</v>
      </c>
      <c r="Y259" s="142" t="s">
        <v>104</v>
      </c>
      <c r="Z259" s="142" t="s">
        <v>104</v>
      </c>
      <c r="AA259" s="148" t="s">
        <v>476</v>
      </c>
      <c r="AB259" s="144" t="s">
        <v>477</v>
      </c>
      <c r="AC259" s="326"/>
      <c r="AD259" s="327"/>
      <c r="AE259" s="328"/>
    </row>
    <row r="260" spans="1:31" ht="30.75" customHeight="1">
      <c r="A260" s="175" t="s">
        <v>478</v>
      </c>
      <c r="B260" s="353"/>
      <c r="C260" s="353"/>
      <c r="D260" s="353"/>
      <c r="E260" s="353"/>
      <c r="F260" s="353"/>
      <c r="G260" s="353"/>
      <c r="H260" s="353"/>
      <c r="I260" s="353"/>
      <c r="J260" s="353"/>
      <c r="K260" s="353"/>
      <c r="L260" s="353"/>
      <c r="M260" s="353"/>
      <c r="N260" s="353"/>
      <c r="O260" s="353"/>
      <c r="P260" s="353"/>
      <c r="Q260" s="353"/>
      <c r="R260" s="353"/>
      <c r="S260" s="353"/>
      <c r="T260" s="353"/>
      <c r="U260" s="353"/>
      <c r="V260" s="353"/>
      <c r="W260" s="353"/>
      <c r="X260" s="353"/>
      <c r="Y260" s="353"/>
      <c r="Z260" s="353"/>
      <c r="AA260" s="353"/>
      <c r="AB260" s="353"/>
      <c r="AC260" s="353"/>
      <c r="AD260" s="353"/>
      <c r="AE260" s="353"/>
    </row>
  </sheetData>
  <autoFilter ref="A16:AH260" xr:uid="{00000000-0001-0000-0100-000000000000}">
    <filterColumn colId="28" showButton="0"/>
    <filterColumn colId="29" showButton="0"/>
  </autoFilter>
  <mergeCells count="264">
    <mergeCell ref="A14:A16"/>
    <mergeCell ref="B14:B16"/>
    <mergeCell ref="C14:C16"/>
    <mergeCell ref="D14:D16"/>
    <mergeCell ref="E14:E16"/>
    <mergeCell ref="E9:K9"/>
    <mergeCell ref="A2:C6"/>
    <mergeCell ref="D2:AB6"/>
    <mergeCell ref="AC2:AE2"/>
    <mergeCell ref="AC3:AD4"/>
    <mergeCell ref="AC5:AE6"/>
    <mergeCell ref="M14:S14"/>
    <mergeCell ref="U14:W14"/>
    <mergeCell ref="X14:AB14"/>
    <mergeCell ref="AC14:AE16"/>
    <mergeCell ref="E11:K11"/>
    <mergeCell ref="F14:F16"/>
    <mergeCell ref="G14:H14"/>
    <mergeCell ref="I14:I16"/>
    <mergeCell ref="J14:L14"/>
    <mergeCell ref="AC17:AE17"/>
    <mergeCell ref="AC18:AE18"/>
    <mergeCell ref="B260:AE260"/>
    <mergeCell ref="AC19:AE19"/>
    <mergeCell ref="AC20:AE20"/>
    <mergeCell ref="AC21:AE21"/>
    <mergeCell ref="AC22:AE22"/>
    <mergeCell ref="AC23:AE23"/>
    <mergeCell ref="AC24:AE24"/>
    <mergeCell ref="AC25:AE25"/>
    <mergeCell ref="AC26:AE26"/>
    <mergeCell ref="AC27:AE27"/>
    <mergeCell ref="AC28:AE28"/>
    <mergeCell ref="AC29:AE29"/>
    <mergeCell ref="AC30:AE30"/>
    <mergeCell ref="AC36:AE36"/>
    <mergeCell ref="AC37:AE37"/>
    <mergeCell ref="AC38:AE38"/>
    <mergeCell ref="AC39:AE39"/>
    <mergeCell ref="AC40:AE40"/>
    <mergeCell ref="AC31:AE31"/>
    <mergeCell ref="AC32:AE32"/>
    <mergeCell ref="AC33:AE33"/>
    <mergeCell ref="AC34:AE34"/>
    <mergeCell ref="AC35:AE35"/>
    <mergeCell ref="AC46:AE46"/>
    <mergeCell ref="AC47:AE47"/>
    <mergeCell ref="AC48:AE48"/>
    <mergeCell ref="AC49:AE49"/>
    <mergeCell ref="AC50:AE50"/>
    <mergeCell ref="AC41:AE41"/>
    <mergeCell ref="AC42:AE42"/>
    <mergeCell ref="AC43:AE43"/>
    <mergeCell ref="AC44:AE44"/>
    <mergeCell ref="AC45:AE45"/>
    <mergeCell ref="AC56:AE56"/>
    <mergeCell ref="AC57:AE57"/>
    <mergeCell ref="AC58:AE58"/>
    <mergeCell ref="AC59:AE59"/>
    <mergeCell ref="AC60:AE60"/>
    <mergeCell ref="AC51:AE51"/>
    <mergeCell ref="AC52:AE52"/>
    <mergeCell ref="AC53:AE53"/>
    <mergeCell ref="AC54:AE54"/>
    <mergeCell ref="AC55:AE55"/>
    <mergeCell ref="AC66:AE66"/>
    <mergeCell ref="AC67:AE67"/>
    <mergeCell ref="AC68:AE68"/>
    <mergeCell ref="AC69:AE69"/>
    <mergeCell ref="AC70:AE70"/>
    <mergeCell ref="AC61:AE61"/>
    <mergeCell ref="AC62:AE62"/>
    <mergeCell ref="AC63:AE63"/>
    <mergeCell ref="AC64:AE64"/>
    <mergeCell ref="AC65:AE65"/>
    <mergeCell ref="AC76:AE76"/>
    <mergeCell ref="AC77:AE77"/>
    <mergeCell ref="AC78:AE78"/>
    <mergeCell ref="AC79:AE79"/>
    <mergeCell ref="AC80:AE80"/>
    <mergeCell ref="AC71:AE71"/>
    <mergeCell ref="AC72:AE72"/>
    <mergeCell ref="AC73:AE73"/>
    <mergeCell ref="AC74:AE74"/>
    <mergeCell ref="AC75:AE75"/>
    <mergeCell ref="AC86:AE86"/>
    <mergeCell ref="AC87:AE87"/>
    <mergeCell ref="AC88:AE88"/>
    <mergeCell ref="AC89:AE89"/>
    <mergeCell ref="AC90:AE90"/>
    <mergeCell ref="AC81:AE81"/>
    <mergeCell ref="AC82:AE82"/>
    <mergeCell ref="AC83:AE83"/>
    <mergeCell ref="AC84:AE84"/>
    <mergeCell ref="AC85:AE85"/>
    <mergeCell ref="AC96:AE96"/>
    <mergeCell ref="AC97:AE97"/>
    <mergeCell ref="AC98:AE98"/>
    <mergeCell ref="AC99:AE99"/>
    <mergeCell ref="AC100:AE100"/>
    <mergeCell ref="AC91:AE91"/>
    <mergeCell ref="AC92:AE92"/>
    <mergeCell ref="AC93:AE93"/>
    <mergeCell ref="AC94:AE94"/>
    <mergeCell ref="AC95:AE95"/>
    <mergeCell ref="AC106:AE106"/>
    <mergeCell ref="AC107:AE107"/>
    <mergeCell ref="AC108:AE108"/>
    <mergeCell ref="AC109:AE109"/>
    <mergeCell ref="AC110:AE110"/>
    <mergeCell ref="AC101:AE101"/>
    <mergeCell ref="AC102:AE102"/>
    <mergeCell ref="AC103:AE103"/>
    <mergeCell ref="AC104:AE104"/>
    <mergeCell ref="AC105:AE105"/>
    <mergeCell ref="AC116:AE116"/>
    <mergeCell ref="AC117:AE117"/>
    <mergeCell ref="AC118:AE118"/>
    <mergeCell ref="AC119:AE119"/>
    <mergeCell ref="AC120:AE120"/>
    <mergeCell ref="AC111:AE111"/>
    <mergeCell ref="AC112:AE112"/>
    <mergeCell ref="AC113:AE113"/>
    <mergeCell ref="AC114:AE114"/>
    <mergeCell ref="AC115:AE115"/>
    <mergeCell ref="AC126:AE126"/>
    <mergeCell ref="AC127:AE127"/>
    <mergeCell ref="AC128:AE128"/>
    <mergeCell ref="AC129:AE129"/>
    <mergeCell ref="AC130:AE130"/>
    <mergeCell ref="AC121:AE121"/>
    <mergeCell ref="AC122:AE122"/>
    <mergeCell ref="AC123:AE123"/>
    <mergeCell ref="AC124:AE124"/>
    <mergeCell ref="AC125:AE125"/>
    <mergeCell ref="AC136:AE136"/>
    <mergeCell ref="AC137:AE137"/>
    <mergeCell ref="AC138:AE138"/>
    <mergeCell ref="AC139:AE139"/>
    <mergeCell ref="AC140:AE140"/>
    <mergeCell ref="AC131:AE131"/>
    <mergeCell ref="AC132:AE132"/>
    <mergeCell ref="AC133:AE133"/>
    <mergeCell ref="AC134:AE134"/>
    <mergeCell ref="AC135:AE135"/>
    <mergeCell ref="AC146:AE146"/>
    <mergeCell ref="AC147:AE147"/>
    <mergeCell ref="AC148:AE148"/>
    <mergeCell ref="AC149:AE149"/>
    <mergeCell ref="AC150:AE150"/>
    <mergeCell ref="AC141:AE141"/>
    <mergeCell ref="AC142:AE142"/>
    <mergeCell ref="AC143:AE143"/>
    <mergeCell ref="AC144:AE144"/>
    <mergeCell ref="AC145:AE145"/>
    <mergeCell ref="AC156:AE156"/>
    <mergeCell ref="AC157:AE157"/>
    <mergeCell ref="AC158:AE158"/>
    <mergeCell ref="AC159:AE159"/>
    <mergeCell ref="AC160:AE160"/>
    <mergeCell ref="AC151:AE151"/>
    <mergeCell ref="AC152:AE152"/>
    <mergeCell ref="AC153:AE153"/>
    <mergeCell ref="AC154:AE154"/>
    <mergeCell ref="AC155:AE155"/>
    <mergeCell ref="AC166:AE166"/>
    <mergeCell ref="AC167:AE167"/>
    <mergeCell ref="AC168:AE168"/>
    <mergeCell ref="AC169:AE169"/>
    <mergeCell ref="AC170:AE170"/>
    <mergeCell ref="AC161:AE161"/>
    <mergeCell ref="AC162:AE162"/>
    <mergeCell ref="AC163:AE163"/>
    <mergeCell ref="AC164:AE164"/>
    <mergeCell ref="AC165:AE165"/>
    <mergeCell ref="AC176:AE176"/>
    <mergeCell ref="AC177:AE177"/>
    <mergeCell ref="AC178:AE178"/>
    <mergeCell ref="AC179:AE179"/>
    <mergeCell ref="AC180:AE180"/>
    <mergeCell ref="AC171:AE171"/>
    <mergeCell ref="AC172:AE172"/>
    <mergeCell ref="AC173:AE173"/>
    <mergeCell ref="AC174:AE174"/>
    <mergeCell ref="AC175:AE175"/>
    <mergeCell ref="AC186:AE186"/>
    <mergeCell ref="AC187:AE187"/>
    <mergeCell ref="AC188:AE188"/>
    <mergeCell ref="AC189:AE189"/>
    <mergeCell ref="AC190:AE190"/>
    <mergeCell ref="AC181:AE181"/>
    <mergeCell ref="AC182:AE182"/>
    <mergeCell ref="AC183:AE183"/>
    <mergeCell ref="AC184:AE184"/>
    <mergeCell ref="AC185:AE185"/>
    <mergeCell ref="AC196:AE196"/>
    <mergeCell ref="AC197:AE197"/>
    <mergeCell ref="AC198:AE198"/>
    <mergeCell ref="AC199:AE199"/>
    <mergeCell ref="AC200:AE200"/>
    <mergeCell ref="AC191:AE191"/>
    <mergeCell ref="AC192:AE192"/>
    <mergeCell ref="AC193:AE193"/>
    <mergeCell ref="AC194:AE194"/>
    <mergeCell ref="AC195:AE195"/>
    <mergeCell ref="AC206:AE206"/>
    <mergeCell ref="AC207:AE207"/>
    <mergeCell ref="AC208:AE208"/>
    <mergeCell ref="AC209:AE209"/>
    <mergeCell ref="AC210:AE210"/>
    <mergeCell ref="AC201:AE201"/>
    <mergeCell ref="AC202:AE202"/>
    <mergeCell ref="AC203:AE203"/>
    <mergeCell ref="AC204:AE204"/>
    <mergeCell ref="AC205:AE205"/>
    <mergeCell ref="AC216:AE216"/>
    <mergeCell ref="AC217:AE217"/>
    <mergeCell ref="AC218:AE218"/>
    <mergeCell ref="AC219:AE219"/>
    <mergeCell ref="AC220:AE220"/>
    <mergeCell ref="AC211:AE211"/>
    <mergeCell ref="AC212:AE212"/>
    <mergeCell ref="AC213:AE213"/>
    <mergeCell ref="AC214:AE214"/>
    <mergeCell ref="AC215:AE215"/>
    <mergeCell ref="AC226:AE226"/>
    <mergeCell ref="AC227:AE227"/>
    <mergeCell ref="AC228:AE228"/>
    <mergeCell ref="AC229:AE229"/>
    <mergeCell ref="AC230:AE230"/>
    <mergeCell ref="AC221:AE221"/>
    <mergeCell ref="AC222:AE222"/>
    <mergeCell ref="AC223:AE223"/>
    <mergeCell ref="AC224:AE224"/>
    <mergeCell ref="AC225:AE225"/>
    <mergeCell ref="AC236:AE236"/>
    <mergeCell ref="AC237:AE237"/>
    <mergeCell ref="AC238:AE238"/>
    <mergeCell ref="AC239:AE239"/>
    <mergeCell ref="AC240:AE240"/>
    <mergeCell ref="AC231:AE231"/>
    <mergeCell ref="AC232:AE232"/>
    <mergeCell ref="AC233:AE233"/>
    <mergeCell ref="AC234:AE234"/>
    <mergeCell ref="AC235:AE235"/>
    <mergeCell ref="AC246:AE246"/>
    <mergeCell ref="AC247:AE247"/>
    <mergeCell ref="AC248:AE248"/>
    <mergeCell ref="AC249:AE249"/>
    <mergeCell ref="AC250:AE250"/>
    <mergeCell ref="AC241:AE241"/>
    <mergeCell ref="AC242:AE242"/>
    <mergeCell ref="AC243:AE243"/>
    <mergeCell ref="AC244:AE244"/>
    <mergeCell ref="AC245:AE245"/>
    <mergeCell ref="AC256:AE256"/>
    <mergeCell ref="AC257:AE257"/>
    <mergeCell ref="AC258:AE258"/>
    <mergeCell ref="AC259:AE259"/>
    <mergeCell ref="AC251:AE251"/>
    <mergeCell ref="AC252:AE252"/>
    <mergeCell ref="AC253:AE253"/>
    <mergeCell ref="AC254:AE254"/>
    <mergeCell ref="AC255:AE255"/>
  </mergeCells>
  <conditionalFormatting sqref="S164:S165 S30:S33 S67:S70 S103:S106 S139:S142 S212:S214 S254 S197:S198 S52:S53 S88:S89 S124:S125 S160:S162 S227 S258:S259 S175:S178 S38:S40 S42:S43 S110:S115 S150:S151 S187:S188 S222:S223 S78:S79">
    <cfRule type="cellIs" dxfId="367" priority="365" operator="equal">
      <formula>"I"</formula>
    </cfRule>
    <cfRule type="cellIs" dxfId="366" priority="366" operator="equal">
      <formula>"II"</formula>
    </cfRule>
    <cfRule type="cellIs" dxfId="365" priority="367" operator="equal">
      <formula>"IV"</formula>
    </cfRule>
    <cfRule type="cellIs" dxfId="364" priority="368" operator="equal">
      <formula>"III"</formula>
    </cfRule>
  </conditionalFormatting>
  <conditionalFormatting sqref="S163">
    <cfRule type="cellIs" dxfId="363" priority="361" operator="equal">
      <formula>"I"</formula>
    </cfRule>
    <cfRule type="cellIs" dxfId="362" priority="362" operator="equal">
      <formula>"II"</formula>
    </cfRule>
    <cfRule type="cellIs" dxfId="361" priority="363" operator="equal">
      <formula>"IV"</formula>
    </cfRule>
    <cfRule type="cellIs" dxfId="360" priority="364" operator="equal">
      <formula>"III"</formula>
    </cfRule>
  </conditionalFormatting>
  <conditionalFormatting sqref="S17 S19:S20">
    <cfRule type="cellIs" dxfId="359" priority="357" operator="equal">
      <formula>"I"</formula>
    </cfRule>
    <cfRule type="cellIs" dxfId="358" priority="358" operator="equal">
      <formula>"II"</formula>
    </cfRule>
    <cfRule type="cellIs" dxfId="357" priority="359" operator="equal">
      <formula>"IV"</formula>
    </cfRule>
    <cfRule type="cellIs" dxfId="356" priority="360" operator="equal">
      <formula>"III"</formula>
    </cfRule>
  </conditionalFormatting>
  <conditionalFormatting sqref="S18">
    <cfRule type="cellIs" dxfId="355" priority="353" operator="equal">
      <formula>"I"</formula>
    </cfRule>
    <cfRule type="cellIs" dxfId="354" priority="354" operator="equal">
      <formula>"II"</formula>
    </cfRule>
    <cfRule type="cellIs" dxfId="353" priority="355" operator="equal">
      <formula>"IV"</formula>
    </cfRule>
    <cfRule type="cellIs" dxfId="352" priority="356" operator="equal">
      <formula>"III"</formula>
    </cfRule>
  </conditionalFormatting>
  <conditionalFormatting sqref="S54 S56:S57">
    <cfRule type="cellIs" dxfId="351" priority="349" operator="equal">
      <formula>"I"</formula>
    </cfRule>
    <cfRule type="cellIs" dxfId="350" priority="350" operator="equal">
      <formula>"II"</formula>
    </cfRule>
    <cfRule type="cellIs" dxfId="349" priority="351" operator="equal">
      <formula>"IV"</formula>
    </cfRule>
    <cfRule type="cellIs" dxfId="348" priority="352" operator="equal">
      <formula>"III"</formula>
    </cfRule>
  </conditionalFormatting>
  <conditionalFormatting sqref="S55">
    <cfRule type="cellIs" dxfId="347" priority="345" operator="equal">
      <formula>"I"</formula>
    </cfRule>
    <cfRule type="cellIs" dxfId="346" priority="346" operator="equal">
      <formula>"II"</formula>
    </cfRule>
    <cfRule type="cellIs" dxfId="345" priority="347" operator="equal">
      <formula>"IV"</formula>
    </cfRule>
    <cfRule type="cellIs" dxfId="344" priority="348" operator="equal">
      <formula>"III"</formula>
    </cfRule>
  </conditionalFormatting>
  <conditionalFormatting sqref="S90 S92:S93">
    <cfRule type="cellIs" dxfId="343" priority="341" operator="equal">
      <formula>"I"</formula>
    </cfRule>
    <cfRule type="cellIs" dxfId="342" priority="342" operator="equal">
      <formula>"II"</formula>
    </cfRule>
    <cfRule type="cellIs" dxfId="341" priority="343" operator="equal">
      <formula>"IV"</formula>
    </cfRule>
    <cfRule type="cellIs" dxfId="340" priority="344" operator="equal">
      <formula>"III"</formula>
    </cfRule>
  </conditionalFormatting>
  <conditionalFormatting sqref="S91">
    <cfRule type="cellIs" dxfId="339" priority="337" operator="equal">
      <formula>"I"</formula>
    </cfRule>
    <cfRule type="cellIs" dxfId="338" priority="338" operator="equal">
      <formula>"II"</formula>
    </cfRule>
    <cfRule type="cellIs" dxfId="337" priority="339" operator="equal">
      <formula>"IV"</formula>
    </cfRule>
    <cfRule type="cellIs" dxfId="336" priority="340" operator="equal">
      <formula>"III"</formula>
    </cfRule>
  </conditionalFormatting>
  <conditionalFormatting sqref="S126 S128:S129">
    <cfRule type="cellIs" dxfId="335" priority="333" operator="equal">
      <formula>"I"</formula>
    </cfRule>
    <cfRule type="cellIs" dxfId="334" priority="334" operator="equal">
      <formula>"II"</formula>
    </cfRule>
    <cfRule type="cellIs" dxfId="333" priority="335" operator="equal">
      <formula>"IV"</formula>
    </cfRule>
    <cfRule type="cellIs" dxfId="332" priority="336" operator="equal">
      <formula>"III"</formula>
    </cfRule>
  </conditionalFormatting>
  <conditionalFormatting sqref="S127">
    <cfRule type="cellIs" dxfId="331" priority="329" operator="equal">
      <formula>"I"</formula>
    </cfRule>
    <cfRule type="cellIs" dxfId="330" priority="330" operator="equal">
      <formula>"II"</formula>
    </cfRule>
    <cfRule type="cellIs" dxfId="329" priority="331" operator="equal">
      <formula>"IV"</formula>
    </cfRule>
    <cfRule type="cellIs" dxfId="328" priority="332" operator="equal">
      <formula>"III"</formula>
    </cfRule>
  </conditionalFormatting>
  <conditionalFormatting sqref="S179:S182">
    <cfRule type="cellIs" dxfId="327" priority="317" operator="equal">
      <formula>"I"</formula>
    </cfRule>
    <cfRule type="cellIs" dxfId="326" priority="318" operator="equal">
      <formula>"II"</formula>
    </cfRule>
    <cfRule type="cellIs" dxfId="325" priority="319" operator="equal">
      <formula>"IV"</formula>
    </cfRule>
    <cfRule type="cellIs" dxfId="324" priority="320" operator="equal">
      <formula>"III"</formula>
    </cfRule>
  </conditionalFormatting>
  <conditionalFormatting sqref="S199:S201">
    <cfRule type="cellIs" dxfId="323" priority="325" operator="equal">
      <formula>"I"</formula>
    </cfRule>
    <cfRule type="cellIs" dxfId="322" priority="326" operator="equal">
      <formula>"II"</formula>
    </cfRule>
    <cfRule type="cellIs" dxfId="321" priority="327" operator="equal">
      <formula>"IV"</formula>
    </cfRule>
    <cfRule type="cellIs" dxfId="320" priority="328" operator="equal">
      <formula>"III"</formula>
    </cfRule>
  </conditionalFormatting>
  <conditionalFormatting sqref="S202">
    <cfRule type="cellIs" dxfId="319" priority="321" operator="equal">
      <formula>"I"</formula>
    </cfRule>
    <cfRule type="cellIs" dxfId="318" priority="322" operator="equal">
      <formula>"II"</formula>
    </cfRule>
    <cfRule type="cellIs" dxfId="317" priority="323" operator="equal">
      <formula>"IV"</formula>
    </cfRule>
    <cfRule type="cellIs" dxfId="316" priority="324" operator="equal">
      <formula>"III"</formula>
    </cfRule>
  </conditionalFormatting>
  <conditionalFormatting sqref="S34:S36">
    <cfRule type="cellIs" dxfId="315" priority="309" operator="equal">
      <formula>"I"</formula>
    </cfRule>
    <cfRule type="cellIs" dxfId="314" priority="310" operator="equal">
      <formula>"II"</formula>
    </cfRule>
    <cfRule type="cellIs" dxfId="313" priority="311" operator="equal">
      <formula>"IV"</formula>
    </cfRule>
    <cfRule type="cellIs" dxfId="312" priority="312" operator="equal">
      <formula>"III"</formula>
    </cfRule>
  </conditionalFormatting>
  <conditionalFormatting sqref="S37">
    <cfRule type="cellIs" dxfId="311" priority="305" operator="equal">
      <formula>"I"</formula>
    </cfRule>
    <cfRule type="cellIs" dxfId="310" priority="306" operator="equal">
      <formula>"II"</formula>
    </cfRule>
    <cfRule type="cellIs" dxfId="309" priority="307" operator="equal">
      <formula>"IV"</formula>
    </cfRule>
    <cfRule type="cellIs" dxfId="308" priority="308" operator="equal">
      <formula>"III"</formula>
    </cfRule>
  </conditionalFormatting>
  <conditionalFormatting sqref="S192">
    <cfRule type="cellIs" dxfId="307" priority="313" operator="equal">
      <formula>"I"</formula>
    </cfRule>
    <cfRule type="cellIs" dxfId="306" priority="314" operator="equal">
      <formula>"II"</formula>
    </cfRule>
    <cfRule type="cellIs" dxfId="305" priority="315" operator="equal">
      <formula>"IV"</formula>
    </cfRule>
    <cfRule type="cellIs" dxfId="304" priority="316" operator="equal">
      <formula>"III"</formula>
    </cfRule>
  </conditionalFormatting>
  <conditionalFormatting sqref="S47">
    <cfRule type="cellIs" dxfId="303" priority="301" operator="equal">
      <formula>"I"</formula>
    </cfRule>
    <cfRule type="cellIs" dxfId="302" priority="302" operator="equal">
      <formula>"II"</formula>
    </cfRule>
    <cfRule type="cellIs" dxfId="301" priority="303" operator="equal">
      <formula>"IV"</formula>
    </cfRule>
    <cfRule type="cellIs" dxfId="300" priority="304" operator="equal">
      <formula>"III"</formula>
    </cfRule>
  </conditionalFormatting>
  <conditionalFormatting sqref="S71:S73">
    <cfRule type="cellIs" dxfId="299" priority="297" operator="equal">
      <formula>"I"</formula>
    </cfRule>
    <cfRule type="cellIs" dxfId="298" priority="298" operator="equal">
      <formula>"II"</formula>
    </cfRule>
    <cfRule type="cellIs" dxfId="297" priority="299" operator="equal">
      <formula>"IV"</formula>
    </cfRule>
    <cfRule type="cellIs" dxfId="296" priority="300" operator="equal">
      <formula>"III"</formula>
    </cfRule>
  </conditionalFormatting>
  <conditionalFormatting sqref="S83">
    <cfRule type="cellIs" dxfId="295" priority="293" operator="equal">
      <formula>"I"</formula>
    </cfRule>
    <cfRule type="cellIs" dxfId="294" priority="294" operator="equal">
      <formula>"II"</formula>
    </cfRule>
    <cfRule type="cellIs" dxfId="293" priority="295" operator="equal">
      <formula>"IV"</formula>
    </cfRule>
    <cfRule type="cellIs" dxfId="292" priority="296" operator="equal">
      <formula>"III"</formula>
    </cfRule>
  </conditionalFormatting>
  <conditionalFormatting sqref="S107:S109">
    <cfRule type="cellIs" dxfId="291" priority="289" operator="equal">
      <formula>"I"</formula>
    </cfRule>
    <cfRule type="cellIs" dxfId="290" priority="290" operator="equal">
      <formula>"II"</formula>
    </cfRule>
    <cfRule type="cellIs" dxfId="289" priority="291" operator="equal">
      <formula>"IV"</formula>
    </cfRule>
    <cfRule type="cellIs" dxfId="288" priority="292" operator="equal">
      <formula>"III"</formula>
    </cfRule>
  </conditionalFormatting>
  <conditionalFormatting sqref="S119">
    <cfRule type="cellIs" dxfId="287" priority="285" operator="equal">
      <formula>"I"</formula>
    </cfRule>
    <cfRule type="cellIs" dxfId="286" priority="286" operator="equal">
      <formula>"II"</formula>
    </cfRule>
    <cfRule type="cellIs" dxfId="285" priority="287" operator="equal">
      <formula>"IV"</formula>
    </cfRule>
    <cfRule type="cellIs" dxfId="284" priority="288" operator="equal">
      <formula>"III"</formula>
    </cfRule>
  </conditionalFormatting>
  <conditionalFormatting sqref="S143:S145">
    <cfRule type="cellIs" dxfId="283" priority="281" operator="equal">
      <formula>"I"</formula>
    </cfRule>
    <cfRule type="cellIs" dxfId="282" priority="282" operator="equal">
      <formula>"II"</formula>
    </cfRule>
    <cfRule type="cellIs" dxfId="281" priority="283" operator="equal">
      <formula>"IV"</formula>
    </cfRule>
    <cfRule type="cellIs" dxfId="280" priority="284" operator="equal">
      <formula>"III"</formula>
    </cfRule>
  </conditionalFormatting>
  <conditionalFormatting sqref="S155">
    <cfRule type="cellIs" dxfId="279" priority="277" operator="equal">
      <formula>"I"</formula>
    </cfRule>
    <cfRule type="cellIs" dxfId="278" priority="278" operator="equal">
      <formula>"II"</formula>
    </cfRule>
    <cfRule type="cellIs" dxfId="277" priority="279" operator="equal">
      <formula>"IV"</formula>
    </cfRule>
    <cfRule type="cellIs" dxfId="276" priority="280" operator="equal">
      <formula>"III"</formula>
    </cfRule>
  </conditionalFormatting>
  <conditionalFormatting sqref="S191">
    <cfRule type="cellIs" dxfId="275" priority="257" operator="equal">
      <formula>"I"</formula>
    </cfRule>
    <cfRule type="cellIs" dxfId="274" priority="258" operator="equal">
      <formula>"II"</formula>
    </cfRule>
    <cfRule type="cellIs" dxfId="273" priority="259" operator="equal">
      <formula>"IV"</formula>
    </cfRule>
    <cfRule type="cellIs" dxfId="272" priority="260" operator="equal">
      <formula>"III"</formula>
    </cfRule>
  </conditionalFormatting>
  <conditionalFormatting sqref="S215:S217">
    <cfRule type="cellIs" dxfId="271" priority="273" operator="equal">
      <formula>"I"</formula>
    </cfRule>
    <cfRule type="cellIs" dxfId="270" priority="274" operator="equal">
      <formula>"II"</formula>
    </cfRule>
    <cfRule type="cellIs" dxfId="269" priority="275" operator="equal">
      <formula>"IV"</formula>
    </cfRule>
    <cfRule type="cellIs" dxfId="268" priority="276" operator="equal">
      <formula>"III"</formula>
    </cfRule>
  </conditionalFormatting>
  <conditionalFormatting sqref="S183:S185">
    <cfRule type="cellIs" dxfId="267" priority="269" operator="equal">
      <formula>"I"</formula>
    </cfRule>
    <cfRule type="cellIs" dxfId="266" priority="270" operator="equal">
      <formula>"II"</formula>
    </cfRule>
    <cfRule type="cellIs" dxfId="265" priority="271" operator="equal">
      <formula>"IV"</formula>
    </cfRule>
    <cfRule type="cellIs" dxfId="264" priority="272" operator="equal">
      <formula>"III"</formula>
    </cfRule>
  </conditionalFormatting>
  <conditionalFormatting sqref="S189">
    <cfRule type="cellIs" dxfId="263" priority="265" operator="equal">
      <formula>"I"</formula>
    </cfRule>
    <cfRule type="cellIs" dxfId="262" priority="266" operator="equal">
      <formula>"II"</formula>
    </cfRule>
    <cfRule type="cellIs" dxfId="261" priority="267" operator="equal">
      <formula>"IV"</formula>
    </cfRule>
    <cfRule type="cellIs" dxfId="260" priority="268" operator="equal">
      <formula>"III"</formula>
    </cfRule>
  </conditionalFormatting>
  <conditionalFormatting sqref="S190">
    <cfRule type="cellIs" dxfId="259" priority="261" operator="equal">
      <formula>"I"</formula>
    </cfRule>
    <cfRule type="cellIs" dxfId="258" priority="262" operator="equal">
      <formula>"II"</formula>
    </cfRule>
    <cfRule type="cellIs" dxfId="257" priority="263" operator="equal">
      <formula>"IV"</formula>
    </cfRule>
    <cfRule type="cellIs" dxfId="256" priority="264" operator="equal">
      <formula>"III"</formula>
    </cfRule>
  </conditionalFormatting>
  <conditionalFormatting sqref="S44">
    <cfRule type="cellIs" dxfId="255" priority="253" operator="equal">
      <formula>"I"</formula>
    </cfRule>
    <cfRule type="cellIs" dxfId="254" priority="254" operator="equal">
      <formula>"II"</formula>
    </cfRule>
    <cfRule type="cellIs" dxfId="253" priority="255" operator="equal">
      <formula>"IV"</formula>
    </cfRule>
    <cfRule type="cellIs" dxfId="252" priority="256" operator="equal">
      <formula>"III"</formula>
    </cfRule>
  </conditionalFormatting>
  <conditionalFormatting sqref="S45">
    <cfRule type="cellIs" dxfId="251" priority="249" operator="equal">
      <formula>"I"</formula>
    </cfRule>
    <cfRule type="cellIs" dxfId="250" priority="250" operator="equal">
      <formula>"II"</formula>
    </cfRule>
    <cfRule type="cellIs" dxfId="249" priority="251" operator="equal">
      <formula>"IV"</formula>
    </cfRule>
    <cfRule type="cellIs" dxfId="248" priority="252" operator="equal">
      <formula>"III"</formula>
    </cfRule>
  </conditionalFormatting>
  <conditionalFormatting sqref="S46">
    <cfRule type="cellIs" dxfId="247" priority="245" operator="equal">
      <formula>"I"</formula>
    </cfRule>
    <cfRule type="cellIs" dxfId="246" priority="246" operator="equal">
      <formula>"II"</formula>
    </cfRule>
    <cfRule type="cellIs" dxfId="245" priority="247" operator="equal">
      <formula>"IV"</formula>
    </cfRule>
    <cfRule type="cellIs" dxfId="244" priority="248" operator="equal">
      <formula>"III"</formula>
    </cfRule>
  </conditionalFormatting>
  <conditionalFormatting sqref="S74:S76">
    <cfRule type="cellIs" dxfId="243" priority="241" operator="equal">
      <formula>"I"</formula>
    </cfRule>
    <cfRule type="cellIs" dxfId="242" priority="242" operator="equal">
      <formula>"II"</formula>
    </cfRule>
    <cfRule type="cellIs" dxfId="241" priority="243" operator="equal">
      <formula>"IV"</formula>
    </cfRule>
    <cfRule type="cellIs" dxfId="240" priority="244" operator="equal">
      <formula>"III"</formula>
    </cfRule>
  </conditionalFormatting>
  <conditionalFormatting sqref="S80">
    <cfRule type="cellIs" dxfId="239" priority="237" operator="equal">
      <formula>"I"</formula>
    </cfRule>
    <cfRule type="cellIs" dxfId="238" priority="238" operator="equal">
      <formula>"II"</formula>
    </cfRule>
    <cfRule type="cellIs" dxfId="237" priority="239" operator="equal">
      <formula>"IV"</formula>
    </cfRule>
    <cfRule type="cellIs" dxfId="236" priority="240" operator="equal">
      <formula>"III"</formula>
    </cfRule>
  </conditionalFormatting>
  <conditionalFormatting sqref="S81">
    <cfRule type="cellIs" dxfId="235" priority="233" operator="equal">
      <formula>"I"</formula>
    </cfRule>
    <cfRule type="cellIs" dxfId="234" priority="234" operator="equal">
      <formula>"II"</formula>
    </cfRule>
    <cfRule type="cellIs" dxfId="233" priority="235" operator="equal">
      <formula>"IV"</formula>
    </cfRule>
    <cfRule type="cellIs" dxfId="232" priority="236" operator="equal">
      <formula>"III"</formula>
    </cfRule>
  </conditionalFormatting>
  <conditionalFormatting sqref="S82">
    <cfRule type="cellIs" dxfId="231" priority="229" operator="equal">
      <formula>"I"</formula>
    </cfRule>
    <cfRule type="cellIs" dxfId="230" priority="230" operator="equal">
      <formula>"II"</formula>
    </cfRule>
    <cfRule type="cellIs" dxfId="229" priority="231" operator="equal">
      <formula>"IV"</formula>
    </cfRule>
    <cfRule type="cellIs" dxfId="228" priority="232" operator="equal">
      <formula>"III"</formula>
    </cfRule>
  </conditionalFormatting>
  <conditionalFormatting sqref="S116">
    <cfRule type="cellIs" dxfId="227" priority="225" operator="equal">
      <formula>"I"</formula>
    </cfRule>
    <cfRule type="cellIs" dxfId="226" priority="226" operator="equal">
      <formula>"II"</formula>
    </cfRule>
    <cfRule type="cellIs" dxfId="225" priority="227" operator="equal">
      <formula>"IV"</formula>
    </cfRule>
    <cfRule type="cellIs" dxfId="224" priority="228" operator="equal">
      <formula>"III"</formula>
    </cfRule>
  </conditionalFormatting>
  <conditionalFormatting sqref="S117">
    <cfRule type="cellIs" dxfId="223" priority="221" operator="equal">
      <formula>"I"</formula>
    </cfRule>
    <cfRule type="cellIs" dxfId="222" priority="222" operator="equal">
      <formula>"II"</formula>
    </cfRule>
    <cfRule type="cellIs" dxfId="221" priority="223" operator="equal">
      <formula>"IV"</formula>
    </cfRule>
    <cfRule type="cellIs" dxfId="220" priority="224" operator="equal">
      <formula>"III"</formula>
    </cfRule>
  </conditionalFormatting>
  <conditionalFormatting sqref="S118">
    <cfRule type="cellIs" dxfId="219" priority="217" operator="equal">
      <formula>"I"</formula>
    </cfRule>
    <cfRule type="cellIs" dxfId="218" priority="218" operator="equal">
      <formula>"II"</formula>
    </cfRule>
    <cfRule type="cellIs" dxfId="217" priority="219" operator="equal">
      <formula>"IV"</formula>
    </cfRule>
    <cfRule type="cellIs" dxfId="216" priority="220" operator="equal">
      <formula>"III"</formula>
    </cfRule>
  </conditionalFormatting>
  <conditionalFormatting sqref="S146:S148">
    <cfRule type="cellIs" dxfId="215" priority="213" operator="equal">
      <formula>"I"</formula>
    </cfRule>
    <cfRule type="cellIs" dxfId="214" priority="214" operator="equal">
      <formula>"II"</formula>
    </cfRule>
    <cfRule type="cellIs" dxfId="213" priority="215" operator="equal">
      <formula>"IV"</formula>
    </cfRule>
    <cfRule type="cellIs" dxfId="212" priority="216" operator="equal">
      <formula>"III"</formula>
    </cfRule>
  </conditionalFormatting>
  <conditionalFormatting sqref="S152">
    <cfRule type="cellIs" dxfId="211" priority="209" operator="equal">
      <formula>"I"</formula>
    </cfRule>
    <cfRule type="cellIs" dxfId="210" priority="210" operator="equal">
      <formula>"II"</formula>
    </cfRule>
    <cfRule type="cellIs" dxfId="209" priority="211" operator="equal">
      <formula>"IV"</formula>
    </cfRule>
    <cfRule type="cellIs" dxfId="208" priority="212" operator="equal">
      <formula>"III"</formula>
    </cfRule>
  </conditionalFormatting>
  <conditionalFormatting sqref="S153">
    <cfRule type="cellIs" dxfId="207" priority="205" operator="equal">
      <formula>"I"</formula>
    </cfRule>
    <cfRule type="cellIs" dxfId="206" priority="206" operator="equal">
      <formula>"II"</formula>
    </cfRule>
    <cfRule type="cellIs" dxfId="205" priority="207" operator="equal">
      <formula>"IV"</formula>
    </cfRule>
    <cfRule type="cellIs" dxfId="204" priority="208" operator="equal">
      <formula>"III"</formula>
    </cfRule>
  </conditionalFormatting>
  <conditionalFormatting sqref="S154">
    <cfRule type="cellIs" dxfId="203" priority="201" operator="equal">
      <formula>"I"</formula>
    </cfRule>
    <cfRule type="cellIs" dxfId="202" priority="202" operator="equal">
      <formula>"II"</formula>
    </cfRule>
    <cfRule type="cellIs" dxfId="201" priority="203" operator="equal">
      <formula>"IV"</formula>
    </cfRule>
    <cfRule type="cellIs" dxfId="200" priority="204" operator="equal">
      <formula>"III"</formula>
    </cfRule>
  </conditionalFormatting>
  <conditionalFormatting sqref="S218:S220">
    <cfRule type="cellIs" dxfId="199" priority="197" operator="equal">
      <formula>"I"</formula>
    </cfRule>
    <cfRule type="cellIs" dxfId="198" priority="198" operator="equal">
      <formula>"II"</formula>
    </cfRule>
    <cfRule type="cellIs" dxfId="197" priority="199" operator="equal">
      <formula>"IV"</formula>
    </cfRule>
    <cfRule type="cellIs" dxfId="196" priority="200" operator="equal">
      <formula>"III"</formula>
    </cfRule>
  </conditionalFormatting>
  <conditionalFormatting sqref="S224">
    <cfRule type="cellIs" dxfId="195" priority="193" operator="equal">
      <formula>"I"</formula>
    </cfRule>
    <cfRule type="cellIs" dxfId="194" priority="194" operator="equal">
      <formula>"II"</formula>
    </cfRule>
    <cfRule type="cellIs" dxfId="193" priority="195" operator="equal">
      <formula>"IV"</formula>
    </cfRule>
    <cfRule type="cellIs" dxfId="192" priority="196" operator="equal">
      <formula>"III"</formula>
    </cfRule>
  </conditionalFormatting>
  <conditionalFormatting sqref="S225">
    <cfRule type="cellIs" dxfId="191" priority="189" operator="equal">
      <formula>"I"</formula>
    </cfRule>
    <cfRule type="cellIs" dxfId="190" priority="190" operator="equal">
      <formula>"II"</formula>
    </cfRule>
    <cfRule type="cellIs" dxfId="189" priority="191" operator="equal">
      <formula>"IV"</formula>
    </cfRule>
    <cfRule type="cellIs" dxfId="188" priority="192" operator="equal">
      <formula>"III"</formula>
    </cfRule>
  </conditionalFormatting>
  <conditionalFormatting sqref="S226">
    <cfRule type="cellIs" dxfId="187" priority="185" operator="equal">
      <formula>"I"</formula>
    </cfRule>
    <cfRule type="cellIs" dxfId="186" priority="186" operator="equal">
      <formula>"II"</formula>
    </cfRule>
    <cfRule type="cellIs" dxfId="185" priority="187" operator="equal">
      <formula>"IV"</formula>
    </cfRule>
    <cfRule type="cellIs" dxfId="184" priority="188" operator="equal">
      <formula>"III"</formula>
    </cfRule>
  </conditionalFormatting>
  <conditionalFormatting sqref="S256:S257">
    <cfRule type="cellIs" dxfId="183" priority="181" operator="equal">
      <formula>"I"</formula>
    </cfRule>
    <cfRule type="cellIs" dxfId="182" priority="182" operator="equal">
      <formula>"II"</formula>
    </cfRule>
    <cfRule type="cellIs" dxfId="181" priority="183" operator="equal">
      <formula>"IV"</formula>
    </cfRule>
    <cfRule type="cellIs" dxfId="180" priority="184" operator="equal">
      <formula>"III"</formula>
    </cfRule>
  </conditionalFormatting>
  <conditionalFormatting sqref="S166:S170">
    <cfRule type="cellIs" dxfId="179" priority="177" operator="equal">
      <formula>"I"</formula>
    </cfRule>
    <cfRule type="cellIs" dxfId="178" priority="178" operator="equal">
      <formula>"II"</formula>
    </cfRule>
    <cfRule type="cellIs" dxfId="177" priority="179" operator="equal">
      <formula>"IV"</formula>
    </cfRule>
    <cfRule type="cellIs" dxfId="176" priority="180" operator="equal">
      <formula>"III"</formula>
    </cfRule>
  </conditionalFormatting>
  <conditionalFormatting sqref="S193:S195">
    <cfRule type="cellIs" dxfId="175" priority="173" operator="equal">
      <formula>"I"</formula>
    </cfRule>
    <cfRule type="cellIs" dxfId="174" priority="174" operator="equal">
      <formula>"II"</formula>
    </cfRule>
    <cfRule type="cellIs" dxfId="173" priority="175" operator="equal">
      <formula>"IV"</formula>
    </cfRule>
    <cfRule type="cellIs" dxfId="172" priority="176" operator="equal">
      <formula>"III"</formula>
    </cfRule>
  </conditionalFormatting>
  <conditionalFormatting sqref="S21:S25">
    <cfRule type="cellIs" dxfId="171" priority="169" operator="equal">
      <formula>"I"</formula>
    </cfRule>
    <cfRule type="cellIs" dxfId="170" priority="170" operator="equal">
      <formula>"II"</formula>
    </cfRule>
    <cfRule type="cellIs" dxfId="169" priority="171" operator="equal">
      <formula>"IV"</formula>
    </cfRule>
    <cfRule type="cellIs" dxfId="168" priority="172" operator="equal">
      <formula>"III"</formula>
    </cfRule>
  </conditionalFormatting>
  <conditionalFormatting sqref="S48:S50">
    <cfRule type="cellIs" dxfId="167" priority="165" operator="equal">
      <formula>"I"</formula>
    </cfRule>
    <cfRule type="cellIs" dxfId="166" priority="166" operator="equal">
      <formula>"II"</formula>
    </cfRule>
    <cfRule type="cellIs" dxfId="165" priority="167" operator="equal">
      <formula>"IV"</formula>
    </cfRule>
    <cfRule type="cellIs" dxfId="164" priority="168" operator="equal">
      <formula>"III"</formula>
    </cfRule>
  </conditionalFormatting>
  <conditionalFormatting sqref="S58:S62">
    <cfRule type="cellIs" dxfId="163" priority="161" operator="equal">
      <formula>"I"</formula>
    </cfRule>
    <cfRule type="cellIs" dxfId="162" priority="162" operator="equal">
      <formula>"II"</formula>
    </cfRule>
    <cfRule type="cellIs" dxfId="161" priority="163" operator="equal">
      <formula>"IV"</formula>
    </cfRule>
    <cfRule type="cellIs" dxfId="160" priority="164" operator="equal">
      <formula>"III"</formula>
    </cfRule>
  </conditionalFormatting>
  <conditionalFormatting sqref="S84:S86">
    <cfRule type="cellIs" dxfId="159" priority="157" operator="equal">
      <formula>"I"</formula>
    </cfRule>
    <cfRule type="cellIs" dxfId="158" priority="158" operator="equal">
      <formula>"II"</formula>
    </cfRule>
    <cfRule type="cellIs" dxfId="157" priority="159" operator="equal">
      <formula>"IV"</formula>
    </cfRule>
    <cfRule type="cellIs" dxfId="156" priority="160" operator="equal">
      <formula>"III"</formula>
    </cfRule>
  </conditionalFormatting>
  <conditionalFormatting sqref="S94:S98">
    <cfRule type="cellIs" dxfId="155" priority="153" operator="equal">
      <formula>"I"</formula>
    </cfRule>
    <cfRule type="cellIs" dxfId="154" priority="154" operator="equal">
      <formula>"II"</formula>
    </cfRule>
    <cfRule type="cellIs" dxfId="153" priority="155" operator="equal">
      <formula>"IV"</formula>
    </cfRule>
    <cfRule type="cellIs" dxfId="152" priority="156" operator="equal">
      <formula>"III"</formula>
    </cfRule>
  </conditionalFormatting>
  <conditionalFormatting sqref="S120:S122">
    <cfRule type="cellIs" dxfId="151" priority="149" operator="equal">
      <formula>"I"</formula>
    </cfRule>
    <cfRule type="cellIs" dxfId="150" priority="150" operator="equal">
      <formula>"II"</formula>
    </cfRule>
    <cfRule type="cellIs" dxfId="149" priority="151" operator="equal">
      <formula>"IV"</formula>
    </cfRule>
    <cfRule type="cellIs" dxfId="148" priority="152" operator="equal">
      <formula>"III"</formula>
    </cfRule>
  </conditionalFormatting>
  <conditionalFormatting sqref="S130:S134">
    <cfRule type="cellIs" dxfId="147" priority="145" operator="equal">
      <formula>"I"</formula>
    </cfRule>
    <cfRule type="cellIs" dxfId="146" priority="146" operator="equal">
      <formula>"II"</formula>
    </cfRule>
    <cfRule type="cellIs" dxfId="145" priority="147" operator="equal">
      <formula>"IV"</formula>
    </cfRule>
    <cfRule type="cellIs" dxfId="144" priority="148" operator="equal">
      <formula>"III"</formula>
    </cfRule>
  </conditionalFormatting>
  <conditionalFormatting sqref="S156:S158">
    <cfRule type="cellIs" dxfId="143" priority="141" operator="equal">
      <formula>"I"</formula>
    </cfRule>
    <cfRule type="cellIs" dxfId="142" priority="142" operator="equal">
      <formula>"II"</formula>
    </cfRule>
    <cfRule type="cellIs" dxfId="141" priority="143" operator="equal">
      <formula>"IV"</formula>
    </cfRule>
    <cfRule type="cellIs" dxfId="140" priority="144" operator="equal">
      <formula>"III"</formula>
    </cfRule>
  </conditionalFormatting>
  <conditionalFormatting sqref="S203:S207">
    <cfRule type="cellIs" dxfId="139" priority="137" operator="equal">
      <formula>"I"</formula>
    </cfRule>
    <cfRule type="cellIs" dxfId="138" priority="138" operator="equal">
      <formula>"II"</formula>
    </cfRule>
    <cfRule type="cellIs" dxfId="137" priority="139" operator="equal">
      <formula>"IV"</formula>
    </cfRule>
    <cfRule type="cellIs" dxfId="136" priority="140" operator="equal">
      <formula>"III"</formula>
    </cfRule>
  </conditionalFormatting>
  <conditionalFormatting sqref="S251">
    <cfRule type="cellIs" dxfId="135" priority="133" operator="equal">
      <formula>"I"</formula>
    </cfRule>
    <cfRule type="cellIs" dxfId="134" priority="134" operator="equal">
      <formula>"II"</formula>
    </cfRule>
    <cfRule type="cellIs" dxfId="133" priority="135" operator="equal">
      <formula>"IV"</formula>
    </cfRule>
    <cfRule type="cellIs" dxfId="132" priority="136" operator="equal">
      <formula>"III"</formula>
    </cfRule>
  </conditionalFormatting>
  <conditionalFormatting sqref="S171:S174">
    <cfRule type="cellIs" dxfId="131" priority="129" operator="equal">
      <formula>"I"</formula>
    </cfRule>
    <cfRule type="cellIs" dxfId="130" priority="130" operator="equal">
      <formula>"II"</formula>
    </cfRule>
    <cfRule type="cellIs" dxfId="129" priority="131" operator="equal">
      <formula>"IV"</formula>
    </cfRule>
    <cfRule type="cellIs" dxfId="128" priority="132" operator="equal">
      <formula>"III"</formula>
    </cfRule>
  </conditionalFormatting>
  <conditionalFormatting sqref="S196">
    <cfRule type="cellIs" dxfId="127" priority="125" operator="equal">
      <formula>"I"</formula>
    </cfRule>
    <cfRule type="cellIs" dxfId="126" priority="126" operator="equal">
      <formula>"II"</formula>
    </cfRule>
    <cfRule type="cellIs" dxfId="125" priority="127" operator="equal">
      <formula>"IV"</formula>
    </cfRule>
    <cfRule type="cellIs" dxfId="124" priority="128" operator="equal">
      <formula>"III"</formula>
    </cfRule>
  </conditionalFormatting>
  <conditionalFormatting sqref="S26:S29">
    <cfRule type="cellIs" dxfId="123" priority="121" operator="equal">
      <formula>"I"</formula>
    </cfRule>
    <cfRule type="cellIs" dxfId="122" priority="122" operator="equal">
      <formula>"II"</formula>
    </cfRule>
    <cfRule type="cellIs" dxfId="121" priority="123" operator="equal">
      <formula>"IV"</formula>
    </cfRule>
    <cfRule type="cellIs" dxfId="120" priority="124" operator="equal">
      <formula>"III"</formula>
    </cfRule>
  </conditionalFormatting>
  <conditionalFormatting sqref="S51">
    <cfRule type="cellIs" dxfId="119" priority="117" operator="equal">
      <formula>"I"</formula>
    </cfRule>
    <cfRule type="cellIs" dxfId="118" priority="118" operator="equal">
      <formula>"II"</formula>
    </cfRule>
    <cfRule type="cellIs" dxfId="117" priority="119" operator="equal">
      <formula>"IV"</formula>
    </cfRule>
    <cfRule type="cellIs" dxfId="116" priority="120" operator="equal">
      <formula>"III"</formula>
    </cfRule>
  </conditionalFormatting>
  <conditionalFormatting sqref="S63:S66">
    <cfRule type="cellIs" dxfId="115" priority="113" operator="equal">
      <formula>"I"</formula>
    </cfRule>
    <cfRule type="cellIs" dxfId="114" priority="114" operator="equal">
      <formula>"II"</formula>
    </cfRule>
    <cfRule type="cellIs" dxfId="113" priority="115" operator="equal">
      <formula>"IV"</formula>
    </cfRule>
    <cfRule type="cellIs" dxfId="112" priority="116" operator="equal">
      <formula>"III"</formula>
    </cfRule>
  </conditionalFormatting>
  <conditionalFormatting sqref="S87">
    <cfRule type="cellIs" dxfId="111" priority="109" operator="equal">
      <formula>"I"</formula>
    </cfRule>
    <cfRule type="cellIs" dxfId="110" priority="110" operator="equal">
      <formula>"II"</formula>
    </cfRule>
    <cfRule type="cellIs" dxfId="109" priority="111" operator="equal">
      <formula>"IV"</formula>
    </cfRule>
    <cfRule type="cellIs" dxfId="108" priority="112" operator="equal">
      <formula>"III"</formula>
    </cfRule>
  </conditionalFormatting>
  <conditionalFormatting sqref="S99:S102">
    <cfRule type="cellIs" dxfId="107" priority="105" operator="equal">
      <formula>"I"</formula>
    </cfRule>
    <cfRule type="cellIs" dxfId="106" priority="106" operator="equal">
      <formula>"II"</formula>
    </cfRule>
    <cfRule type="cellIs" dxfId="105" priority="107" operator="equal">
      <formula>"IV"</formula>
    </cfRule>
    <cfRule type="cellIs" dxfId="104" priority="108" operator="equal">
      <formula>"III"</formula>
    </cfRule>
  </conditionalFormatting>
  <conditionalFormatting sqref="S123">
    <cfRule type="cellIs" dxfId="103" priority="101" operator="equal">
      <formula>"I"</formula>
    </cfRule>
    <cfRule type="cellIs" dxfId="102" priority="102" operator="equal">
      <formula>"II"</formula>
    </cfRule>
    <cfRule type="cellIs" dxfId="101" priority="103" operator="equal">
      <formula>"IV"</formula>
    </cfRule>
    <cfRule type="cellIs" dxfId="100" priority="104" operator="equal">
      <formula>"III"</formula>
    </cfRule>
  </conditionalFormatting>
  <conditionalFormatting sqref="S135:S138">
    <cfRule type="cellIs" dxfId="99" priority="97" operator="equal">
      <formula>"I"</formula>
    </cfRule>
    <cfRule type="cellIs" dxfId="98" priority="98" operator="equal">
      <formula>"II"</formula>
    </cfRule>
    <cfRule type="cellIs" dxfId="97" priority="99" operator="equal">
      <formula>"IV"</formula>
    </cfRule>
    <cfRule type="cellIs" dxfId="96" priority="100" operator="equal">
      <formula>"III"</formula>
    </cfRule>
  </conditionalFormatting>
  <conditionalFormatting sqref="S159">
    <cfRule type="cellIs" dxfId="95" priority="93" operator="equal">
      <formula>"I"</formula>
    </cfRule>
    <cfRule type="cellIs" dxfId="94" priority="94" operator="equal">
      <formula>"II"</formula>
    </cfRule>
    <cfRule type="cellIs" dxfId="93" priority="95" operator="equal">
      <formula>"IV"</formula>
    </cfRule>
    <cfRule type="cellIs" dxfId="92" priority="96" operator="equal">
      <formula>"III"</formula>
    </cfRule>
  </conditionalFormatting>
  <conditionalFormatting sqref="S208:S211">
    <cfRule type="cellIs" dxfId="91" priority="89" operator="equal">
      <formula>"I"</formula>
    </cfRule>
    <cfRule type="cellIs" dxfId="90" priority="90" operator="equal">
      <formula>"II"</formula>
    </cfRule>
    <cfRule type="cellIs" dxfId="89" priority="91" operator="equal">
      <formula>"IV"</formula>
    </cfRule>
    <cfRule type="cellIs" dxfId="88" priority="92" operator="equal">
      <formula>"III"</formula>
    </cfRule>
  </conditionalFormatting>
  <conditionalFormatting sqref="S252:S253">
    <cfRule type="cellIs" dxfId="87" priority="85" operator="equal">
      <formula>"I"</formula>
    </cfRule>
    <cfRule type="cellIs" dxfId="86" priority="86" operator="equal">
      <formula>"II"</formula>
    </cfRule>
    <cfRule type="cellIs" dxfId="85" priority="87" operator="equal">
      <formula>"IV"</formula>
    </cfRule>
    <cfRule type="cellIs" dxfId="84" priority="88" operator="equal">
      <formula>"III"</formula>
    </cfRule>
  </conditionalFormatting>
  <conditionalFormatting sqref="S228">
    <cfRule type="cellIs" dxfId="83" priority="81" operator="equal">
      <formula>"I"</formula>
    </cfRule>
    <cfRule type="cellIs" dxfId="82" priority="82" operator="equal">
      <formula>"II"</formula>
    </cfRule>
    <cfRule type="cellIs" dxfId="81" priority="83" operator="equal">
      <formula>"IV"</formula>
    </cfRule>
    <cfRule type="cellIs" dxfId="80" priority="84" operator="equal">
      <formula>"III"</formula>
    </cfRule>
  </conditionalFormatting>
  <conditionalFormatting sqref="S229">
    <cfRule type="cellIs" dxfId="79" priority="77" operator="equal">
      <formula>"I"</formula>
    </cfRule>
    <cfRule type="cellIs" dxfId="78" priority="78" operator="equal">
      <formula>"II"</formula>
    </cfRule>
    <cfRule type="cellIs" dxfId="77" priority="79" operator="equal">
      <formula>"IV"</formula>
    </cfRule>
    <cfRule type="cellIs" dxfId="76" priority="80" operator="equal">
      <formula>"III"</formula>
    </cfRule>
  </conditionalFormatting>
  <conditionalFormatting sqref="S230">
    <cfRule type="cellIs" dxfId="75" priority="73" operator="equal">
      <formula>"I"</formula>
    </cfRule>
    <cfRule type="cellIs" dxfId="74" priority="74" operator="equal">
      <formula>"II"</formula>
    </cfRule>
    <cfRule type="cellIs" dxfId="73" priority="75" operator="equal">
      <formula>"IV"</formula>
    </cfRule>
    <cfRule type="cellIs" dxfId="72" priority="76" operator="equal">
      <formula>"III"</formula>
    </cfRule>
  </conditionalFormatting>
  <conditionalFormatting sqref="S231">
    <cfRule type="cellIs" dxfId="71" priority="69" operator="equal">
      <formula>"I"</formula>
    </cfRule>
    <cfRule type="cellIs" dxfId="70" priority="70" operator="equal">
      <formula>"II"</formula>
    </cfRule>
    <cfRule type="cellIs" dxfId="69" priority="71" operator="equal">
      <formula>"IV"</formula>
    </cfRule>
    <cfRule type="cellIs" dxfId="68" priority="72" operator="equal">
      <formula>"III"</formula>
    </cfRule>
  </conditionalFormatting>
  <conditionalFormatting sqref="S233">
    <cfRule type="cellIs" dxfId="67" priority="65" operator="equal">
      <formula>"I"</formula>
    </cfRule>
    <cfRule type="cellIs" dxfId="66" priority="66" operator="equal">
      <formula>"II"</formula>
    </cfRule>
    <cfRule type="cellIs" dxfId="65" priority="67" operator="equal">
      <formula>"IV"</formula>
    </cfRule>
    <cfRule type="cellIs" dxfId="64" priority="68" operator="equal">
      <formula>"III"</formula>
    </cfRule>
  </conditionalFormatting>
  <conditionalFormatting sqref="S234">
    <cfRule type="cellIs" dxfId="63" priority="61" operator="equal">
      <formula>"I"</formula>
    </cfRule>
    <cfRule type="cellIs" dxfId="62" priority="62" operator="equal">
      <formula>"II"</formula>
    </cfRule>
    <cfRule type="cellIs" dxfId="61" priority="63" operator="equal">
      <formula>"IV"</formula>
    </cfRule>
    <cfRule type="cellIs" dxfId="60" priority="64" operator="equal">
      <formula>"III"</formula>
    </cfRule>
  </conditionalFormatting>
  <conditionalFormatting sqref="S235:S238">
    <cfRule type="cellIs" dxfId="59" priority="57" operator="equal">
      <formula>"I"</formula>
    </cfRule>
    <cfRule type="cellIs" dxfId="58" priority="58" operator="equal">
      <formula>"II"</formula>
    </cfRule>
    <cfRule type="cellIs" dxfId="57" priority="59" operator="equal">
      <formula>"IV"</formula>
    </cfRule>
    <cfRule type="cellIs" dxfId="56" priority="60" operator="equal">
      <formula>"III"</formula>
    </cfRule>
  </conditionalFormatting>
  <conditionalFormatting sqref="S239:S242">
    <cfRule type="cellIs" dxfId="55" priority="53" operator="equal">
      <formula>"I"</formula>
    </cfRule>
    <cfRule type="cellIs" dxfId="54" priority="54" operator="equal">
      <formula>"II"</formula>
    </cfRule>
    <cfRule type="cellIs" dxfId="53" priority="55" operator="equal">
      <formula>"IV"</formula>
    </cfRule>
    <cfRule type="cellIs" dxfId="52" priority="56" operator="equal">
      <formula>"III"</formula>
    </cfRule>
  </conditionalFormatting>
  <conditionalFormatting sqref="S243:S245">
    <cfRule type="cellIs" dxfId="51" priority="49" operator="equal">
      <formula>"I"</formula>
    </cfRule>
    <cfRule type="cellIs" dxfId="50" priority="50" operator="equal">
      <formula>"II"</formula>
    </cfRule>
    <cfRule type="cellIs" dxfId="49" priority="51" operator="equal">
      <formula>"IV"</formula>
    </cfRule>
    <cfRule type="cellIs" dxfId="48" priority="52" operator="equal">
      <formula>"III"</formula>
    </cfRule>
  </conditionalFormatting>
  <conditionalFormatting sqref="S246">
    <cfRule type="cellIs" dxfId="47" priority="45" operator="equal">
      <formula>"I"</formula>
    </cfRule>
    <cfRule type="cellIs" dxfId="46" priority="46" operator="equal">
      <formula>"II"</formula>
    </cfRule>
    <cfRule type="cellIs" dxfId="45" priority="47" operator="equal">
      <formula>"IV"</formula>
    </cfRule>
    <cfRule type="cellIs" dxfId="44" priority="48" operator="equal">
      <formula>"III"</formula>
    </cfRule>
  </conditionalFormatting>
  <conditionalFormatting sqref="S248">
    <cfRule type="cellIs" dxfId="43" priority="41" operator="equal">
      <formula>"I"</formula>
    </cfRule>
    <cfRule type="cellIs" dxfId="42" priority="42" operator="equal">
      <formula>"II"</formula>
    </cfRule>
    <cfRule type="cellIs" dxfId="41" priority="43" operator="equal">
      <formula>"IV"</formula>
    </cfRule>
    <cfRule type="cellIs" dxfId="40" priority="44" operator="equal">
      <formula>"III"</formula>
    </cfRule>
  </conditionalFormatting>
  <conditionalFormatting sqref="S249">
    <cfRule type="cellIs" dxfId="39" priority="37" operator="equal">
      <formula>"I"</formula>
    </cfRule>
    <cfRule type="cellIs" dxfId="38" priority="38" operator="equal">
      <formula>"II"</formula>
    </cfRule>
    <cfRule type="cellIs" dxfId="37" priority="39" operator="equal">
      <formula>"IV"</formula>
    </cfRule>
    <cfRule type="cellIs" dxfId="36" priority="40" operator="equal">
      <formula>"III"</formula>
    </cfRule>
  </conditionalFormatting>
  <conditionalFormatting sqref="S250">
    <cfRule type="cellIs" dxfId="35" priority="33" operator="equal">
      <formula>"I"</formula>
    </cfRule>
    <cfRule type="cellIs" dxfId="34" priority="34" operator="equal">
      <formula>"II"</formula>
    </cfRule>
    <cfRule type="cellIs" dxfId="33" priority="35" operator="equal">
      <formula>"IV"</formula>
    </cfRule>
    <cfRule type="cellIs" dxfId="32" priority="36" operator="equal">
      <formula>"III"</formula>
    </cfRule>
  </conditionalFormatting>
  <conditionalFormatting sqref="S232">
    <cfRule type="cellIs" dxfId="31" priority="29" operator="equal">
      <formula>"I"</formula>
    </cfRule>
    <cfRule type="cellIs" dxfId="30" priority="30" operator="equal">
      <formula>"II"</formula>
    </cfRule>
    <cfRule type="cellIs" dxfId="29" priority="31" operator="equal">
      <formula>"IV"</formula>
    </cfRule>
    <cfRule type="cellIs" dxfId="28" priority="32" operator="equal">
      <formula>"III"</formula>
    </cfRule>
  </conditionalFormatting>
  <conditionalFormatting sqref="S255">
    <cfRule type="cellIs" dxfId="27" priority="1" operator="equal">
      <formula>"I"</formula>
    </cfRule>
    <cfRule type="cellIs" dxfId="26" priority="2" operator="equal">
      <formula>"II"</formula>
    </cfRule>
    <cfRule type="cellIs" dxfId="25" priority="3" operator="equal">
      <formula>"IV"</formula>
    </cfRule>
    <cfRule type="cellIs" dxfId="24" priority="4" operator="equal">
      <formula>"III"</formula>
    </cfRule>
  </conditionalFormatting>
  <conditionalFormatting sqref="S41">
    <cfRule type="cellIs" dxfId="23" priority="25" operator="equal">
      <formula>"I"</formula>
    </cfRule>
    <cfRule type="cellIs" dxfId="22" priority="26" operator="equal">
      <formula>"II"</formula>
    </cfRule>
    <cfRule type="cellIs" dxfId="21" priority="27" operator="equal">
      <formula>"IV"</formula>
    </cfRule>
    <cfRule type="cellIs" dxfId="20" priority="28" operator="equal">
      <formula>"III"</formula>
    </cfRule>
  </conditionalFormatting>
  <conditionalFormatting sqref="S77">
    <cfRule type="cellIs" dxfId="19" priority="21" operator="equal">
      <formula>"I"</formula>
    </cfRule>
    <cfRule type="cellIs" dxfId="18" priority="22" operator="equal">
      <formula>"II"</formula>
    </cfRule>
    <cfRule type="cellIs" dxfId="17" priority="23" operator="equal">
      <formula>"IV"</formula>
    </cfRule>
    <cfRule type="cellIs" dxfId="16" priority="24" operator="equal">
      <formula>"III"</formula>
    </cfRule>
  </conditionalFormatting>
  <conditionalFormatting sqref="S149">
    <cfRule type="cellIs" dxfId="15" priority="17" operator="equal">
      <formula>"I"</formula>
    </cfRule>
    <cfRule type="cellIs" dxfId="14" priority="18" operator="equal">
      <formula>"II"</formula>
    </cfRule>
    <cfRule type="cellIs" dxfId="13" priority="19" operator="equal">
      <formula>"IV"</formula>
    </cfRule>
    <cfRule type="cellIs" dxfId="12" priority="20" operator="equal">
      <formula>"III"</formula>
    </cfRule>
  </conditionalFormatting>
  <conditionalFormatting sqref="S247">
    <cfRule type="cellIs" dxfId="11" priority="13" operator="equal">
      <formula>"I"</formula>
    </cfRule>
    <cfRule type="cellIs" dxfId="10" priority="14" operator="equal">
      <formula>"II"</formula>
    </cfRule>
    <cfRule type="cellIs" dxfId="9" priority="15" operator="equal">
      <formula>"IV"</formula>
    </cfRule>
    <cfRule type="cellIs" dxfId="8" priority="16" operator="equal">
      <formula>"III"</formula>
    </cfRule>
  </conditionalFormatting>
  <conditionalFormatting sqref="S186">
    <cfRule type="cellIs" dxfId="7" priority="9" operator="equal">
      <formula>"I"</formula>
    </cfRule>
    <cfRule type="cellIs" dxfId="6" priority="10" operator="equal">
      <formula>"II"</formula>
    </cfRule>
    <cfRule type="cellIs" dxfId="5" priority="11" operator="equal">
      <formula>"IV"</formula>
    </cfRule>
    <cfRule type="cellIs" dxfId="4" priority="12" operator="equal">
      <formula>"III"</formula>
    </cfRule>
  </conditionalFormatting>
  <conditionalFormatting sqref="S221">
    <cfRule type="cellIs" dxfId="3" priority="5" operator="equal">
      <formula>"I"</formula>
    </cfRule>
    <cfRule type="cellIs" dxfId="2" priority="6" operator="equal">
      <formula>"II"</formula>
    </cfRule>
    <cfRule type="cellIs" dxfId="1" priority="7" operator="equal">
      <formula>"IV"</formula>
    </cfRule>
    <cfRule type="cellIs" dxfId="0" priority="8" operator="equal">
      <formula>"III"</formula>
    </cfRule>
  </conditionalFormatting>
  <printOptions horizontalCentered="1"/>
  <pageMargins left="0.23622047244094491" right="0.23622047244094491" top="0.74803149606299213" bottom="0.74803149606299213" header="0.31496062992125984" footer="0.31496062992125984"/>
  <pageSetup scale="32" orientation="landscape" r:id="rId1"/>
  <headerFooter>
    <oddFooter xml:space="preserve">&amp;CNota: Si este documento se encuentra impreso se considera Copia no Controlada. La versión vigente está publicada en el repositorio oficial de la Personería de Bogotá, D. C. </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C1158"/>
  <sheetViews>
    <sheetView tabSelected="1" view="pageBreakPreview" zoomScale="70" zoomScaleNormal="50" zoomScaleSheetLayoutView="70" workbookViewId="0">
      <selection activeCell="F14" sqref="F14:P14"/>
    </sheetView>
  </sheetViews>
  <sheetFormatPr defaultColWidth="11" defaultRowHeight="11.25" zeroHeight="1"/>
  <cols>
    <col min="1" max="1" width="1.125" style="30" customWidth="1"/>
    <col min="2" max="2" width="42.875" style="38" customWidth="1"/>
    <col min="3" max="3" width="35.875" style="30" customWidth="1"/>
    <col min="4" max="4" width="9.5" style="30" customWidth="1"/>
    <col min="5" max="5" width="9.375" style="30" customWidth="1"/>
    <col min="6" max="11" width="9.375" style="39" customWidth="1"/>
    <col min="12" max="12" width="9.375" style="30" customWidth="1"/>
    <col min="13" max="13" width="17.625" style="30" customWidth="1"/>
    <col min="14" max="20" width="9.375" style="30" customWidth="1"/>
    <col min="21" max="21" width="34.375" style="30" customWidth="1"/>
    <col min="22" max="22" width="9.375" style="30" customWidth="1"/>
    <col min="23" max="23" width="11.625" style="30" customWidth="1"/>
    <col min="24" max="24" width="12.625" style="30" customWidth="1"/>
    <col min="25" max="25" width="14.625" style="30" customWidth="1"/>
    <col min="26" max="16382" width="11" style="30" customWidth="1"/>
    <col min="16383" max="16383" width="4.5" style="30" customWidth="1"/>
    <col min="16384" max="16384" width="7.625" style="30" customWidth="1"/>
  </cols>
  <sheetData>
    <row r="1" spans="2:28" ht="26.25" customHeight="1">
      <c r="B1" s="493" t="s">
        <v>41</v>
      </c>
      <c r="C1" s="494"/>
      <c r="D1" s="499" t="s">
        <v>42</v>
      </c>
      <c r="E1" s="500"/>
      <c r="F1" s="500"/>
      <c r="G1" s="500"/>
      <c r="H1" s="500"/>
      <c r="I1" s="500"/>
      <c r="J1" s="500"/>
      <c r="K1" s="500"/>
      <c r="L1" s="500"/>
      <c r="M1" s="500"/>
      <c r="N1" s="500"/>
      <c r="O1" s="500"/>
      <c r="P1" s="500"/>
      <c r="Q1" s="500"/>
      <c r="R1" s="500"/>
      <c r="S1" s="500"/>
      <c r="T1" s="500"/>
      <c r="U1" s="500"/>
      <c r="V1" s="500"/>
      <c r="W1" s="505" t="s">
        <v>43</v>
      </c>
      <c r="X1" s="506"/>
    </row>
    <row r="2" spans="2:28" ht="32.25" customHeight="1">
      <c r="B2" s="495"/>
      <c r="C2" s="496"/>
      <c r="D2" s="501"/>
      <c r="E2" s="502"/>
      <c r="F2" s="502"/>
      <c r="G2" s="502"/>
      <c r="H2" s="502"/>
      <c r="I2" s="502"/>
      <c r="J2" s="502"/>
      <c r="K2" s="502"/>
      <c r="L2" s="502"/>
      <c r="M2" s="502"/>
      <c r="N2" s="502"/>
      <c r="O2" s="502"/>
      <c r="P2" s="502"/>
      <c r="Q2" s="502"/>
      <c r="R2" s="502"/>
      <c r="S2" s="502"/>
      <c r="T2" s="502"/>
      <c r="U2" s="502"/>
      <c r="V2" s="502"/>
      <c r="W2" s="59" t="s">
        <v>479</v>
      </c>
      <c r="X2" s="31" t="s">
        <v>480</v>
      </c>
    </row>
    <row r="3" spans="2:28" ht="32.25" customHeight="1" thickBot="1">
      <c r="B3" s="497"/>
      <c r="C3" s="498"/>
      <c r="D3" s="503"/>
      <c r="E3" s="504"/>
      <c r="F3" s="504"/>
      <c r="G3" s="504"/>
      <c r="H3" s="504"/>
      <c r="I3" s="504"/>
      <c r="J3" s="504"/>
      <c r="K3" s="504"/>
      <c r="L3" s="504"/>
      <c r="M3" s="504"/>
      <c r="N3" s="504"/>
      <c r="O3" s="504"/>
      <c r="P3" s="504"/>
      <c r="Q3" s="504"/>
      <c r="R3" s="504"/>
      <c r="S3" s="504"/>
      <c r="T3" s="504"/>
      <c r="U3" s="504"/>
      <c r="V3" s="504"/>
      <c r="W3" s="507" t="s">
        <v>481</v>
      </c>
      <c r="X3" s="508"/>
    </row>
    <row r="4" spans="2:28" s="32" customFormat="1" ht="27" customHeight="1">
      <c r="B4" s="509" t="s">
        <v>482</v>
      </c>
      <c r="C4" s="510"/>
      <c r="D4" s="510"/>
      <c r="E4" s="510"/>
      <c r="F4" s="510"/>
      <c r="G4" s="510"/>
      <c r="H4" s="510"/>
      <c r="I4" s="510"/>
      <c r="J4" s="510"/>
      <c r="K4" s="510"/>
      <c r="L4" s="511"/>
      <c r="M4" s="511"/>
      <c r="N4" s="511"/>
      <c r="O4" s="511"/>
      <c r="P4" s="511"/>
      <c r="Q4" s="511"/>
      <c r="R4" s="511"/>
      <c r="S4" s="511"/>
      <c r="T4" s="511"/>
      <c r="U4" s="511"/>
      <c r="V4" s="511"/>
      <c r="W4" s="511"/>
      <c r="X4" s="512"/>
    </row>
    <row r="5" spans="2:28" s="32" customFormat="1" ht="33" customHeight="1">
      <c r="B5" s="33" t="s">
        <v>483</v>
      </c>
      <c r="C5" s="477" t="s">
        <v>484</v>
      </c>
      <c r="D5" s="477"/>
      <c r="E5" s="477"/>
      <c r="F5" s="477"/>
      <c r="G5" s="477"/>
      <c r="H5" s="477"/>
      <c r="I5" s="477"/>
      <c r="J5" s="477"/>
      <c r="K5" s="490"/>
      <c r="L5" s="491" t="s">
        <v>485</v>
      </c>
      <c r="M5" s="492"/>
      <c r="N5" s="477" t="s">
        <v>486</v>
      </c>
      <c r="O5" s="477"/>
      <c r="P5" s="477"/>
      <c r="Q5" s="477"/>
      <c r="R5" s="477"/>
      <c r="S5" s="477"/>
      <c r="T5" s="477"/>
      <c r="U5" s="477"/>
      <c r="V5" s="477"/>
      <c r="W5" s="477"/>
      <c r="X5" s="478"/>
    </row>
    <row r="6" spans="2:28" s="32" customFormat="1" ht="24.75" customHeight="1">
      <c r="B6" s="34" t="s">
        <v>487</v>
      </c>
      <c r="C6" s="477" t="s">
        <v>488</v>
      </c>
      <c r="D6" s="477"/>
      <c r="E6" s="477"/>
      <c r="F6" s="477"/>
      <c r="G6" s="477"/>
      <c r="H6" s="477"/>
      <c r="I6" s="477"/>
      <c r="J6" s="477"/>
      <c r="K6" s="490"/>
      <c r="L6" s="491" t="s">
        <v>489</v>
      </c>
      <c r="M6" s="492"/>
      <c r="N6" s="477"/>
      <c r="O6" s="477"/>
      <c r="P6" s="477"/>
      <c r="Q6" s="477"/>
      <c r="R6" s="477"/>
      <c r="S6" s="477"/>
      <c r="T6" s="477"/>
      <c r="U6" s="477"/>
      <c r="V6" s="477"/>
      <c r="W6" s="477"/>
      <c r="X6" s="478"/>
    </row>
    <row r="7" spans="2:28" s="32" customFormat="1" ht="26.25" customHeight="1">
      <c r="B7" s="34" t="s">
        <v>490</v>
      </c>
      <c r="C7" s="476">
        <v>9</v>
      </c>
      <c r="D7" s="477"/>
      <c r="E7" s="477"/>
      <c r="F7" s="477"/>
      <c r="G7" s="477"/>
      <c r="H7" s="477"/>
      <c r="I7" s="477"/>
      <c r="J7" s="477"/>
      <c r="K7" s="490"/>
      <c r="L7" s="491" t="s">
        <v>491</v>
      </c>
      <c r="M7" s="492"/>
      <c r="N7" s="476">
        <v>3</v>
      </c>
      <c r="O7" s="477"/>
      <c r="P7" s="477"/>
      <c r="Q7" s="477"/>
      <c r="R7" s="477"/>
      <c r="S7" s="477"/>
      <c r="T7" s="477"/>
      <c r="U7" s="477"/>
      <c r="V7" s="477"/>
      <c r="W7" s="477"/>
      <c r="X7" s="478"/>
    </row>
    <row r="8" spans="2:28" s="32" customFormat="1" ht="37.5" customHeight="1">
      <c r="B8" s="58" t="s">
        <v>492</v>
      </c>
      <c r="C8" s="476" t="s">
        <v>493</v>
      </c>
      <c r="D8" s="477"/>
      <c r="E8" s="477"/>
      <c r="F8" s="477"/>
      <c r="G8" s="477"/>
      <c r="H8" s="477"/>
      <c r="I8" s="477"/>
      <c r="J8" s="477"/>
      <c r="K8" s="477"/>
      <c r="L8" s="477"/>
      <c r="M8" s="477"/>
      <c r="N8" s="477"/>
      <c r="O8" s="477"/>
      <c r="P8" s="477"/>
      <c r="Q8" s="477"/>
      <c r="R8" s="477"/>
      <c r="S8" s="477"/>
      <c r="T8" s="477"/>
      <c r="U8" s="477"/>
      <c r="V8" s="477"/>
      <c r="W8" s="477"/>
      <c r="X8" s="478"/>
    </row>
    <row r="9" spans="2:28" s="32" customFormat="1" ht="50.25" customHeight="1">
      <c r="B9" s="114" t="s">
        <v>494</v>
      </c>
      <c r="C9" s="479" t="s">
        <v>495</v>
      </c>
      <c r="D9" s="479"/>
      <c r="E9" s="479"/>
      <c r="F9" s="479"/>
      <c r="G9" s="479"/>
      <c r="H9" s="479"/>
      <c r="I9" s="479"/>
      <c r="J9" s="479"/>
      <c r="K9" s="479"/>
      <c r="L9" s="115" t="s">
        <v>496</v>
      </c>
      <c r="M9" s="480" t="s">
        <v>495</v>
      </c>
      <c r="N9" s="481"/>
      <c r="O9" s="481"/>
      <c r="P9" s="481"/>
      <c r="Q9" s="481"/>
      <c r="R9" s="481"/>
      <c r="S9" s="481"/>
      <c r="T9" s="481"/>
      <c r="U9" s="481"/>
      <c r="V9" s="481"/>
      <c r="W9" s="481"/>
      <c r="X9" s="482"/>
    </row>
    <row r="10" spans="2:28" s="61" customFormat="1" ht="33" customHeight="1">
      <c r="B10" s="483" t="s">
        <v>69</v>
      </c>
      <c r="C10" s="485" t="s">
        <v>68</v>
      </c>
      <c r="D10" s="485" t="s">
        <v>497</v>
      </c>
      <c r="E10" s="485"/>
      <c r="F10" s="485" t="s">
        <v>498</v>
      </c>
      <c r="G10" s="485"/>
      <c r="H10" s="485"/>
      <c r="I10" s="485"/>
      <c r="J10" s="485"/>
      <c r="K10" s="485"/>
      <c r="L10" s="485"/>
      <c r="M10" s="485"/>
      <c r="N10" s="485"/>
      <c r="O10" s="485"/>
      <c r="P10" s="485"/>
      <c r="Q10" s="487" t="s">
        <v>499</v>
      </c>
      <c r="R10" s="487"/>
      <c r="S10" s="487"/>
      <c r="T10" s="487"/>
      <c r="U10" s="487" t="s">
        <v>500</v>
      </c>
      <c r="V10" s="487"/>
      <c r="W10" s="485" t="s">
        <v>501</v>
      </c>
      <c r="X10" s="489"/>
      <c r="Y10" s="60"/>
      <c r="Z10" s="60"/>
      <c r="AA10" s="472"/>
      <c r="AB10" s="472"/>
    </row>
    <row r="11" spans="2:28" s="61" customFormat="1" ht="33.75" customHeight="1">
      <c r="B11" s="484"/>
      <c r="C11" s="486"/>
      <c r="D11" s="78" t="s">
        <v>94</v>
      </c>
      <c r="E11" s="78" t="s">
        <v>121</v>
      </c>
      <c r="F11" s="486"/>
      <c r="G11" s="486"/>
      <c r="H11" s="486"/>
      <c r="I11" s="486"/>
      <c r="J11" s="486"/>
      <c r="K11" s="486"/>
      <c r="L11" s="486"/>
      <c r="M11" s="486"/>
      <c r="N11" s="486"/>
      <c r="O11" s="486"/>
      <c r="P11" s="486"/>
      <c r="Q11" s="488"/>
      <c r="R11" s="488"/>
      <c r="S11" s="488"/>
      <c r="T11" s="488"/>
      <c r="U11" s="488"/>
      <c r="V11" s="488"/>
      <c r="W11" s="78" t="s">
        <v>94</v>
      </c>
      <c r="X11" s="79" t="s">
        <v>121</v>
      </c>
      <c r="Y11" s="60"/>
      <c r="Z11" s="60"/>
      <c r="AA11" s="77"/>
      <c r="AB11" s="77"/>
    </row>
    <row r="12" spans="2:28" s="121" customFormat="1" ht="126" customHeight="1">
      <c r="B12" s="447" t="s">
        <v>502</v>
      </c>
      <c r="C12" s="116" t="s">
        <v>503</v>
      </c>
      <c r="D12" s="117" t="s">
        <v>504</v>
      </c>
      <c r="E12" s="117"/>
      <c r="F12" s="448" t="s">
        <v>505</v>
      </c>
      <c r="G12" s="455"/>
      <c r="H12" s="455"/>
      <c r="I12" s="455"/>
      <c r="J12" s="455"/>
      <c r="K12" s="455"/>
      <c r="L12" s="455"/>
      <c r="M12" s="455"/>
      <c r="N12" s="455"/>
      <c r="O12" s="455"/>
      <c r="P12" s="456"/>
      <c r="Q12" s="457" t="s">
        <v>506</v>
      </c>
      <c r="R12" s="458"/>
      <c r="S12" s="458"/>
      <c r="T12" s="459"/>
      <c r="U12" s="457" t="s">
        <v>507</v>
      </c>
      <c r="V12" s="459"/>
      <c r="W12" s="117" t="s">
        <v>504</v>
      </c>
      <c r="X12" s="119"/>
      <c r="Y12" s="120"/>
      <c r="Z12" s="120"/>
    </row>
    <row r="13" spans="2:28" s="121" customFormat="1" ht="68.849999999999994" customHeight="1">
      <c r="B13" s="447"/>
      <c r="C13" s="116" t="s">
        <v>508</v>
      </c>
      <c r="D13" s="117" t="s">
        <v>504</v>
      </c>
      <c r="E13" s="117"/>
      <c r="F13" s="473" t="s">
        <v>509</v>
      </c>
      <c r="G13" s="474"/>
      <c r="H13" s="474"/>
      <c r="I13" s="474"/>
      <c r="J13" s="474"/>
      <c r="K13" s="474"/>
      <c r="L13" s="474"/>
      <c r="M13" s="474"/>
      <c r="N13" s="474"/>
      <c r="O13" s="474"/>
      <c r="P13" s="475"/>
      <c r="Q13" s="463"/>
      <c r="R13" s="464"/>
      <c r="S13" s="464"/>
      <c r="T13" s="465"/>
      <c r="U13" s="463"/>
      <c r="V13" s="465"/>
      <c r="W13" s="117" t="s">
        <v>504</v>
      </c>
      <c r="X13" s="119"/>
      <c r="Y13" s="413"/>
      <c r="Z13" s="413"/>
    </row>
    <row r="14" spans="2:28" s="121" customFormat="1" ht="68.849999999999994" customHeight="1">
      <c r="B14" s="447"/>
      <c r="C14" s="116" t="s">
        <v>510</v>
      </c>
      <c r="D14" s="118"/>
      <c r="E14" s="117" t="s">
        <v>504</v>
      </c>
      <c r="F14" s="450"/>
      <c r="G14" s="451"/>
      <c r="H14" s="451"/>
      <c r="I14" s="451"/>
      <c r="J14" s="451"/>
      <c r="K14" s="451"/>
      <c r="L14" s="451"/>
      <c r="M14" s="451"/>
      <c r="N14" s="451"/>
      <c r="O14" s="451"/>
      <c r="P14" s="452"/>
      <c r="Q14" s="450"/>
      <c r="R14" s="451"/>
      <c r="S14" s="451"/>
      <c r="T14" s="452"/>
      <c r="U14" s="450"/>
      <c r="V14" s="452"/>
      <c r="W14" s="118"/>
      <c r="X14" s="119"/>
      <c r="Y14" s="413"/>
      <c r="Z14" s="413"/>
    </row>
    <row r="15" spans="2:28" s="121" customFormat="1" ht="68.849999999999994" customHeight="1">
      <c r="B15" s="447" t="s">
        <v>511</v>
      </c>
      <c r="C15" s="116" t="s">
        <v>512</v>
      </c>
      <c r="D15" s="117"/>
      <c r="E15" s="117" t="s">
        <v>504</v>
      </c>
      <c r="F15" s="428" t="s">
        <v>513</v>
      </c>
      <c r="G15" s="466"/>
      <c r="H15" s="466"/>
      <c r="I15" s="466"/>
      <c r="J15" s="466"/>
      <c r="K15" s="466"/>
      <c r="L15" s="466"/>
      <c r="M15" s="466"/>
      <c r="N15" s="466"/>
      <c r="O15" s="466"/>
      <c r="P15" s="466"/>
      <c r="Q15" s="454" t="s">
        <v>514</v>
      </c>
      <c r="R15" s="455"/>
      <c r="S15" s="455"/>
      <c r="T15" s="456"/>
      <c r="U15" s="470" t="s">
        <v>128</v>
      </c>
      <c r="V15" s="471"/>
      <c r="W15" s="117"/>
      <c r="X15" s="117" t="s">
        <v>504</v>
      </c>
      <c r="Y15" s="413"/>
      <c r="Z15" s="413"/>
    </row>
    <row r="16" spans="2:28" s="121" customFormat="1" ht="68.849999999999994" customHeight="1">
      <c r="B16" s="447"/>
      <c r="C16" s="116" t="s">
        <v>515</v>
      </c>
      <c r="D16" s="117" t="s">
        <v>504</v>
      </c>
      <c r="E16" s="117"/>
      <c r="F16" s="428" t="s">
        <v>516</v>
      </c>
      <c r="G16" s="428"/>
      <c r="H16" s="428"/>
      <c r="I16" s="428"/>
      <c r="J16" s="428"/>
      <c r="K16" s="428"/>
      <c r="L16" s="428"/>
      <c r="M16" s="428"/>
      <c r="N16" s="428"/>
      <c r="O16" s="428"/>
      <c r="P16" s="428"/>
      <c r="Q16" s="448" t="s">
        <v>517</v>
      </c>
      <c r="R16" s="453"/>
      <c r="S16" s="453"/>
      <c r="T16" s="449"/>
      <c r="U16" s="470" t="s">
        <v>518</v>
      </c>
      <c r="V16" s="471"/>
      <c r="W16" s="117" t="s">
        <v>504</v>
      </c>
      <c r="X16" s="117"/>
      <c r="Y16" s="413"/>
      <c r="Z16" s="413"/>
    </row>
    <row r="17" spans="2:26" s="121" customFormat="1" ht="68.849999999999994" customHeight="1">
      <c r="B17" s="447"/>
      <c r="C17" s="116" t="s">
        <v>519</v>
      </c>
      <c r="D17" s="117" t="s">
        <v>504</v>
      </c>
      <c r="E17" s="117"/>
      <c r="F17" s="428" t="s">
        <v>520</v>
      </c>
      <c r="G17" s="466"/>
      <c r="H17" s="466"/>
      <c r="I17" s="466"/>
      <c r="J17" s="466"/>
      <c r="K17" s="466"/>
      <c r="L17" s="466"/>
      <c r="M17" s="466"/>
      <c r="N17" s="466"/>
      <c r="O17" s="466"/>
      <c r="P17" s="466"/>
      <c r="Q17" s="448" t="s">
        <v>521</v>
      </c>
      <c r="R17" s="453"/>
      <c r="S17" s="453"/>
      <c r="T17" s="449"/>
      <c r="U17" s="470" t="s">
        <v>522</v>
      </c>
      <c r="V17" s="471"/>
      <c r="W17" s="117" t="s">
        <v>504</v>
      </c>
      <c r="X17" s="117"/>
      <c r="Y17" s="413"/>
      <c r="Z17" s="413"/>
    </row>
    <row r="18" spans="2:26" s="121" customFormat="1" ht="68.849999999999994" customHeight="1">
      <c r="B18" s="447"/>
      <c r="C18" s="116" t="s">
        <v>523</v>
      </c>
      <c r="D18" s="117"/>
      <c r="E18" s="117" t="s">
        <v>504</v>
      </c>
      <c r="F18" s="466" t="s">
        <v>104</v>
      </c>
      <c r="G18" s="466"/>
      <c r="H18" s="466"/>
      <c r="I18" s="466"/>
      <c r="J18" s="466"/>
      <c r="K18" s="466"/>
      <c r="L18" s="466"/>
      <c r="M18" s="466"/>
      <c r="N18" s="466"/>
      <c r="O18" s="466"/>
      <c r="P18" s="466"/>
      <c r="Q18" s="454" t="s">
        <v>104</v>
      </c>
      <c r="R18" s="455"/>
      <c r="S18" s="455"/>
      <c r="T18" s="456"/>
      <c r="U18" s="454" t="s">
        <v>104</v>
      </c>
      <c r="V18" s="456"/>
      <c r="W18" s="117"/>
      <c r="X18" s="117" t="s">
        <v>504</v>
      </c>
      <c r="Y18" s="413"/>
      <c r="Z18" s="413"/>
    </row>
    <row r="19" spans="2:26" s="121" customFormat="1" ht="91.5" customHeight="1">
      <c r="B19" s="447"/>
      <c r="C19" s="116" t="s">
        <v>524</v>
      </c>
      <c r="D19" s="117" t="s">
        <v>504</v>
      </c>
      <c r="E19" s="117"/>
      <c r="F19" s="428" t="s">
        <v>525</v>
      </c>
      <c r="G19" s="466"/>
      <c r="H19" s="466"/>
      <c r="I19" s="466"/>
      <c r="J19" s="466"/>
      <c r="K19" s="466"/>
      <c r="L19" s="466"/>
      <c r="M19" s="466"/>
      <c r="N19" s="466"/>
      <c r="O19" s="466"/>
      <c r="P19" s="466"/>
      <c r="Q19" s="448" t="s">
        <v>526</v>
      </c>
      <c r="R19" s="453"/>
      <c r="S19" s="453"/>
      <c r="T19" s="449"/>
      <c r="U19" s="448" t="s">
        <v>527</v>
      </c>
      <c r="V19" s="449"/>
      <c r="W19" s="117" t="s">
        <v>504</v>
      </c>
      <c r="X19" s="117"/>
      <c r="Y19" s="413"/>
      <c r="Z19" s="413"/>
    </row>
    <row r="20" spans="2:26" s="121" customFormat="1" ht="68.849999999999994" customHeight="1">
      <c r="B20" s="447" t="s">
        <v>528</v>
      </c>
      <c r="C20" s="116" t="s">
        <v>529</v>
      </c>
      <c r="D20" s="117" t="s">
        <v>504</v>
      </c>
      <c r="E20" s="117"/>
      <c r="F20" s="428" t="s">
        <v>530</v>
      </c>
      <c r="G20" s="466"/>
      <c r="H20" s="466"/>
      <c r="I20" s="466"/>
      <c r="J20" s="466"/>
      <c r="K20" s="466"/>
      <c r="L20" s="466"/>
      <c r="M20" s="466"/>
      <c r="N20" s="466"/>
      <c r="O20" s="466"/>
      <c r="P20" s="466"/>
      <c r="Q20" s="448" t="s">
        <v>531</v>
      </c>
      <c r="R20" s="455"/>
      <c r="S20" s="455"/>
      <c r="T20" s="456"/>
      <c r="U20" s="448" t="s">
        <v>165</v>
      </c>
      <c r="V20" s="456"/>
      <c r="W20" s="117" t="s">
        <v>504</v>
      </c>
      <c r="X20" s="117"/>
      <c r="Y20" s="413"/>
      <c r="Z20" s="413"/>
    </row>
    <row r="21" spans="2:26" s="121" customFormat="1" ht="68.849999999999994" customHeight="1">
      <c r="B21" s="447"/>
      <c r="C21" s="116" t="s">
        <v>532</v>
      </c>
      <c r="D21" s="117" t="s">
        <v>504</v>
      </c>
      <c r="E21" s="117"/>
      <c r="F21" s="428" t="s">
        <v>533</v>
      </c>
      <c r="G21" s="428"/>
      <c r="H21" s="428"/>
      <c r="I21" s="428"/>
      <c r="J21" s="428"/>
      <c r="K21" s="428"/>
      <c r="L21" s="428"/>
      <c r="M21" s="428"/>
      <c r="N21" s="428"/>
      <c r="O21" s="428"/>
      <c r="P21" s="428"/>
      <c r="Q21" s="448" t="s">
        <v>534</v>
      </c>
      <c r="R21" s="455"/>
      <c r="S21" s="455"/>
      <c r="T21" s="456"/>
      <c r="U21" s="448" t="s">
        <v>165</v>
      </c>
      <c r="V21" s="449"/>
      <c r="W21" s="117" t="s">
        <v>504</v>
      </c>
      <c r="X21" s="117"/>
      <c r="Y21" s="413"/>
      <c r="Z21" s="413"/>
    </row>
    <row r="22" spans="2:26" s="121" customFormat="1" ht="68.849999999999994" customHeight="1">
      <c r="B22" s="447"/>
      <c r="C22" s="116" t="s">
        <v>535</v>
      </c>
      <c r="D22" s="117"/>
      <c r="E22" s="117" t="s">
        <v>504</v>
      </c>
      <c r="F22" s="466" t="s">
        <v>104</v>
      </c>
      <c r="G22" s="466"/>
      <c r="H22" s="466"/>
      <c r="I22" s="466"/>
      <c r="J22" s="466"/>
      <c r="K22" s="466"/>
      <c r="L22" s="466"/>
      <c r="M22" s="466"/>
      <c r="N22" s="466"/>
      <c r="O22" s="466"/>
      <c r="P22" s="466"/>
      <c r="Q22" s="454" t="s">
        <v>104</v>
      </c>
      <c r="R22" s="455"/>
      <c r="S22" s="455"/>
      <c r="T22" s="456"/>
      <c r="U22" s="454" t="s">
        <v>104</v>
      </c>
      <c r="V22" s="456"/>
      <c r="W22" s="117"/>
      <c r="X22" s="117" t="s">
        <v>504</v>
      </c>
      <c r="Y22" s="413"/>
      <c r="Z22" s="413"/>
    </row>
    <row r="23" spans="2:26" s="121" customFormat="1" ht="68.849999999999994" customHeight="1">
      <c r="B23" s="447"/>
      <c r="C23" s="116" t="s">
        <v>536</v>
      </c>
      <c r="D23" s="117"/>
      <c r="E23" s="117" t="s">
        <v>504</v>
      </c>
      <c r="F23" s="466" t="s">
        <v>104</v>
      </c>
      <c r="G23" s="466"/>
      <c r="H23" s="466"/>
      <c r="I23" s="466"/>
      <c r="J23" s="466"/>
      <c r="K23" s="466"/>
      <c r="L23" s="466"/>
      <c r="M23" s="466"/>
      <c r="N23" s="466"/>
      <c r="O23" s="466"/>
      <c r="P23" s="466"/>
      <c r="Q23" s="454" t="s">
        <v>104</v>
      </c>
      <c r="R23" s="455"/>
      <c r="S23" s="455"/>
      <c r="T23" s="456"/>
      <c r="U23" s="454" t="s">
        <v>104</v>
      </c>
      <c r="V23" s="456"/>
      <c r="W23" s="117"/>
      <c r="X23" s="117" t="s">
        <v>504</v>
      </c>
      <c r="Y23" s="413"/>
      <c r="Z23" s="413"/>
    </row>
    <row r="24" spans="2:26" s="121" customFormat="1" ht="68.849999999999994" customHeight="1">
      <c r="B24" s="447"/>
      <c r="C24" s="116" t="s">
        <v>537</v>
      </c>
      <c r="D24" s="117" t="s">
        <v>504</v>
      </c>
      <c r="E24" s="117"/>
      <c r="F24" s="428" t="s">
        <v>538</v>
      </c>
      <c r="G24" s="466"/>
      <c r="H24" s="466"/>
      <c r="I24" s="466"/>
      <c r="J24" s="466"/>
      <c r="K24" s="466"/>
      <c r="L24" s="466"/>
      <c r="M24" s="466"/>
      <c r="N24" s="466"/>
      <c r="O24" s="466"/>
      <c r="P24" s="466"/>
      <c r="Q24" s="454" t="s">
        <v>104</v>
      </c>
      <c r="R24" s="455"/>
      <c r="S24" s="455"/>
      <c r="T24" s="456"/>
      <c r="U24" s="448" t="s">
        <v>165</v>
      </c>
      <c r="V24" s="456"/>
      <c r="W24" s="117"/>
      <c r="X24" s="117" t="s">
        <v>504</v>
      </c>
      <c r="Y24" s="413"/>
      <c r="Z24" s="413"/>
    </row>
    <row r="25" spans="2:26" s="121" customFormat="1" ht="68.849999999999994" customHeight="1">
      <c r="B25" s="447"/>
      <c r="C25" s="116" t="s">
        <v>539</v>
      </c>
      <c r="D25" s="117"/>
      <c r="E25" s="117" t="s">
        <v>504</v>
      </c>
      <c r="F25" s="428" t="s">
        <v>540</v>
      </c>
      <c r="G25" s="428"/>
      <c r="H25" s="428"/>
      <c r="I25" s="428"/>
      <c r="J25" s="428"/>
      <c r="K25" s="428"/>
      <c r="L25" s="428"/>
      <c r="M25" s="428"/>
      <c r="N25" s="428"/>
      <c r="O25" s="428"/>
      <c r="P25" s="428"/>
      <c r="Q25" s="448" t="s">
        <v>104</v>
      </c>
      <c r="R25" s="455"/>
      <c r="S25" s="455"/>
      <c r="T25" s="456"/>
      <c r="U25" s="448" t="s">
        <v>541</v>
      </c>
      <c r="V25" s="456"/>
      <c r="W25" s="117"/>
      <c r="X25" s="117" t="s">
        <v>504</v>
      </c>
      <c r="Y25" s="413"/>
      <c r="Z25" s="413"/>
    </row>
    <row r="26" spans="2:26" s="121" customFormat="1" ht="153.75" customHeight="1">
      <c r="B26" s="467" t="s">
        <v>542</v>
      </c>
      <c r="C26" s="116" t="s">
        <v>543</v>
      </c>
      <c r="D26" s="117" t="s">
        <v>504</v>
      </c>
      <c r="E26" s="118"/>
      <c r="F26" s="457" t="s">
        <v>544</v>
      </c>
      <c r="G26" s="458"/>
      <c r="H26" s="458"/>
      <c r="I26" s="458"/>
      <c r="J26" s="458"/>
      <c r="K26" s="458"/>
      <c r="L26" s="458"/>
      <c r="M26" s="458"/>
      <c r="N26" s="458"/>
      <c r="O26" s="458"/>
      <c r="P26" s="459"/>
      <c r="Q26" s="457" t="s">
        <v>545</v>
      </c>
      <c r="R26" s="458"/>
      <c r="S26" s="458"/>
      <c r="T26" s="459"/>
      <c r="U26" s="457" t="s">
        <v>188</v>
      </c>
      <c r="V26" s="459"/>
      <c r="W26" s="117" t="s">
        <v>504</v>
      </c>
      <c r="X26" s="124"/>
      <c r="Y26" s="122"/>
      <c r="Z26" s="122"/>
    </row>
    <row r="27" spans="2:26" s="121" customFormat="1" ht="121.5" customHeight="1">
      <c r="B27" s="468"/>
      <c r="C27" s="116" t="s">
        <v>546</v>
      </c>
      <c r="D27" s="117" t="s">
        <v>504</v>
      </c>
      <c r="E27" s="118"/>
      <c r="F27" s="460"/>
      <c r="G27" s="461"/>
      <c r="H27" s="461"/>
      <c r="I27" s="461"/>
      <c r="J27" s="461"/>
      <c r="K27" s="461"/>
      <c r="L27" s="461"/>
      <c r="M27" s="461"/>
      <c r="N27" s="461"/>
      <c r="O27" s="461"/>
      <c r="P27" s="462"/>
      <c r="Q27" s="460"/>
      <c r="R27" s="461"/>
      <c r="S27" s="461"/>
      <c r="T27" s="462"/>
      <c r="U27" s="460"/>
      <c r="V27" s="462"/>
      <c r="W27" s="117" t="s">
        <v>504</v>
      </c>
      <c r="X27" s="123"/>
      <c r="Y27" s="413"/>
      <c r="Z27" s="413"/>
    </row>
    <row r="28" spans="2:26" s="121" customFormat="1" ht="101.25" customHeight="1">
      <c r="B28" s="468"/>
      <c r="C28" s="116" t="s">
        <v>547</v>
      </c>
      <c r="D28" s="117" t="s">
        <v>504</v>
      </c>
      <c r="E28" s="118"/>
      <c r="F28" s="460"/>
      <c r="G28" s="461"/>
      <c r="H28" s="461"/>
      <c r="I28" s="461"/>
      <c r="J28" s="461"/>
      <c r="K28" s="461"/>
      <c r="L28" s="461"/>
      <c r="M28" s="461"/>
      <c r="N28" s="461"/>
      <c r="O28" s="461"/>
      <c r="P28" s="462"/>
      <c r="Q28" s="460"/>
      <c r="R28" s="461"/>
      <c r="S28" s="461"/>
      <c r="T28" s="462"/>
      <c r="U28" s="460"/>
      <c r="V28" s="462"/>
      <c r="W28" s="117" t="s">
        <v>504</v>
      </c>
      <c r="X28" s="123"/>
      <c r="Y28" s="413"/>
      <c r="Z28" s="413"/>
    </row>
    <row r="29" spans="2:26" s="121" customFormat="1" ht="141.75" customHeight="1">
      <c r="B29" s="468"/>
      <c r="C29" s="116" t="s">
        <v>548</v>
      </c>
      <c r="D29" s="117" t="s">
        <v>504</v>
      </c>
      <c r="E29" s="118"/>
      <c r="F29" s="460"/>
      <c r="G29" s="461"/>
      <c r="H29" s="461"/>
      <c r="I29" s="461"/>
      <c r="J29" s="461"/>
      <c r="K29" s="461"/>
      <c r="L29" s="461"/>
      <c r="M29" s="461"/>
      <c r="N29" s="461"/>
      <c r="O29" s="461"/>
      <c r="P29" s="462"/>
      <c r="Q29" s="460"/>
      <c r="R29" s="461"/>
      <c r="S29" s="461"/>
      <c r="T29" s="462"/>
      <c r="U29" s="460"/>
      <c r="V29" s="462"/>
      <c r="W29" s="117" t="s">
        <v>504</v>
      </c>
      <c r="X29" s="123"/>
      <c r="Y29" s="413"/>
      <c r="Z29" s="413"/>
    </row>
    <row r="30" spans="2:26" s="121" customFormat="1" ht="171" customHeight="1">
      <c r="B30" s="468"/>
      <c r="C30" s="116" t="s">
        <v>549</v>
      </c>
      <c r="D30" s="118"/>
      <c r="E30" s="118"/>
      <c r="F30" s="460"/>
      <c r="G30" s="461"/>
      <c r="H30" s="461"/>
      <c r="I30" s="461"/>
      <c r="J30" s="461"/>
      <c r="K30" s="461"/>
      <c r="L30" s="461"/>
      <c r="M30" s="461"/>
      <c r="N30" s="461"/>
      <c r="O30" s="461"/>
      <c r="P30" s="462"/>
      <c r="Q30" s="460"/>
      <c r="R30" s="461"/>
      <c r="S30" s="461"/>
      <c r="T30" s="462"/>
      <c r="U30" s="460"/>
      <c r="V30" s="462"/>
      <c r="W30" s="125"/>
      <c r="X30" s="126"/>
      <c r="Y30" s="413"/>
      <c r="Z30" s="413"/>
    </row>
    <row r="31" spans="2:26" s="121" customFormat="1" ht="60.75" customHeight="1">
      <c r="B31" s="469"/>
      <c r="C31" s="116" t="s">
        <v>550</v>
      </c>
      <c r="D31" s="118"/>
      <c r="E31" s="118"/>
      <c r="F31" s="463"/>
      <c r="G31" s="464"/>
      <c r="H31" s="464"/>
      <c r="I31" s="464"/>
      <c r="J31" s="464"/>
      <c r="K31" s="464"/>
      <c r="L31" s="464"/>
      <c r="M31" s="464"/>
      <c r="N31" s="464"/>
      <c r="O31" s="464"/>
      <c r="P31" s="465"/>
      <c r="Q31" s="463"/>
      <c r="R31" s="464"/>
      <c r="S31" s="464"/>
      <c r="T31" s="465"/>
      <c r="U31" s="463"/>
      <c r="V31" s="465"/>
      <c r="W31" s="118"/>
      <c r="X31" s="119"/>
      <c r="Y31" s="413"/>
      <c r="Z31" s="413"/>
    </row>
    <row r="32" spans="2:26" s="121" customFormat="1" ht="59.25" customHeight="1">
      <c r="B32" s="447" t="s">
        <v>551</v>
      </c>
      <c r="C32" s="116" t="s">
        <v>552</v>
      </c>
      <c r="D32" s="117" t="s">
        <v>504</v>
      </c>
      <c r="E32" s="117"/>
      <c r="F32" s="448" t="s">
        <v>553</v>
      </c>
      <c r="G32" s="453"/>
      <c r="H32" s="453"/>
      <c r="I32" s="453"/>
      <c r="J32" s="453"/>
      <c r="K32" s="453"/>
      <c r="L32" s="453"/>
      <c r="M32" s="453"/>
      <c r="N32" s="453"/>
      <c r="O32" s="453"/>
      <c r="P32" s="449"/>
      <c r="Q32" s="448" t="s">
        <v>554</v>
      </c>
      <c r="R32" s="453"/>
      <c r="S32" s="453"/>
      <c r="T32" s="449"/>
      <c r="U32" s="448" t="s">
        <v>212</v>
      </c>
      <c r="V32" s="449"/>
      <c r="W32" s="117" t="s">
        <v>504</v>
      </c>
      <c r="X32" s="119"/>
      <c r="Y32" s="413"/>
      <c r="Z32" s="413"/>
    </row>
    <row r="33" spans="2:28" s="121" customFormat="1" ht="68.849999999999994" customHeight="1">
      <c r="B33" s="447"/>
      <c r="C33" s="116" t="s">
        <v>555</v>
      </c>
      <c r="D33" s="118"/>
      <c r="E33" s="117"/>
      <c r="F33" s="450"/>
      <c r="G33" s="451"/>
      <c r="H33" s="451"/>
      <c r="I33" s="451"/>
      <c r="J33" s="451"/>
      <c r="K33" s="451"/>
      <c r="L33" s="451"/>
      <c r="M33" s="451"/>
      <c r="N33" s="451"/>
      <c r="O33" s="451"/>
      <c r="P33" s="452"/>
      <c r="Q33" s="450"/>
      <c r="R33" s="451"/>
      <c r="S33" s="451"/>
      <c r="T33" s="452"/>
      <c r="U33" s="450"/>
      <c r="V33" s="452"/>
      <c r="W33" s="117"/>
      <c r="X33" s="119"/>
      <c r="Y33" s="413"/>
      <c r="Z33" s="413"/>
    </row>
    <row r="34" spans="2:28" s="121" customFormat="1" ht="68.849999999999994" customHeight="1">
      <c r="B34" s="447"/>
      <c r="C34" s="116" t="s">
        <v>556</v>
      </c>
      <c r="D34" s="117" t="s">
        <v>504</v>
      </c>
      <c r="E34" s="117"/>
      <c r="F34" s="448" t="s">
        <v>557</v>
      </c>
      <c r="G34" s="453"/>
      <c r="H34" s="453"/>
      <c r="I34" s="453"/>
      <c r="J34" s="453"/>
      <c r="K34" s="453"/>
      <c r="L34" s="453"/>
      <c r="M34" s="453"/>
      <c r="N34" s="453"/>
      <c r="O34" s="453"/>
      <c r="P34" s="449"/>
      <c r="Q34" s="448" t="s">
        <v>558</v>
      </c>
      <c r="R34" s="453"/>
      <c r="S34" s="453"/>
      <c r="T34" s="449"/>
      <c r="U34" s="448" t="s">
        <v>212</v>
      </c>
      <c r="V34" s="449"/>
      <c r="W34" s="117" t="s">
        <v>504</v>
      </c>
      <c r="X34" s="251"/>
      <c r="Y34" s="413"/>
      <c r="Z34" s="413"/>
    </row>
    <row r="35" spans="2:28" s="121" customFormat="1" ht="68.849999999999994" customHeight="1">
      <c r="B35" s="447"/>
      <c r="C35" s="116" t="s">
        <v>559</v>
      </c>
      <c r="D35" s="117"/>
      <c r="E35" s="117" t="s">
        <v>504</v>
      </c>
      <c r="F35" s="448" t="s">
        <v>104</v>
      </c>
      <c r="G35" s="453"/>
      <c r="H35" s="453"/>
      <c r="I35" s="453"/>
      <c r="J35" s="453"/>
      <c r="K35" s="453"/>
      <c r="L35" s="453"/>
      <c r="M35" s="453"/>
      <c r="N35" s="453"/>
      <c r="O35" s="453"/>
      <c r="P35" s="449"/>
      <c r="Q35" s="454" t="s">
        <v>104</v>
      </c>
      <c r="R35" s="455"/>
      <c r="S35" s="455"/>
      <c r="T35" s="456"/>
      <c r="U35" s="448"/>
      <c r="V35" s="449"/>
      <c r="W35" s="251"/>
      <c r="X35" s="117" t="s">
        <v>504</v>
      </c>
      <c r="Y35" s="413"/>
      <c r="Z35" s="413"/>
    </row>
    <row r="36" spans="2:28" s="121" customFormat="1" ht="101.25" customHeight="1">
      <c r="B36" s="447" t="s">
        <v>560</v>
      </c>
      <c r="C36" s="116" t="s">
        <v>561</v>
      </c>
      <c r="D36" s="117" t="s">
        <v>504</v>
      </c>
      <c r="E36" s="117"/>
      <c r="F36" s="428" t="s">
        <v>562</v>
      </c>
      <c r="G36" s="428"/>
      <c r="H36" s="428"/>
      <c r="I36" s="428"/>
      <c r="J36" s="428"/>
      <c r="K36" s="428"/>
      <c r="L36" s="428"/>
      <c r="M36" s="428"/>
      <c r="N36" s="428"/>
      <c r="O36" s="428"/>
      <c r="P36" s="428"/>
      <c r="Q36" s="428" t="s">
        <v>563</v>
      </c>
      <c r="R36" s="428"/>
      <c r="S36" s="428"/>
      <c r="T36" s="428"/>
      <c r="U36" s="448" t="s">
        <v>236</v>
      </c>
      <c r="V36" s="449"/>
      <c r="W36" s="117" t="s">
        <v>504</v>
      </c>
      <c r="X36" s="251"/>
      <c r="Y36" s="413"/>
      <c r="Z36" s="413"/>
    </row>
    <row r="37" spans="2:28" s="121" customFormat="1" ht="68.849999999999994" customHeight="1">
      <c r="B37" s="447"/>
      <c r="C37" s="116" t="s">
        <v>564</v>
      </c>
      <c r="D37" s="117" t="s">
        <v>504</v>
      </c>
      <c r="E37" s="117"/>
      <c r="F37" s="428" t="s">
        <v>565</v>
      </c>
      <c r="G37" s="428"/>
      <c r="H37" s="428"/>
      <c r="I37" s="428"/>
      <c r="J37" s="428"/>
      <c r="K37" s="428"/>
      <c r="L37" s="428"/>
      <c r="M37" s="428"/>
      <c r="N37" s="428"/>
      <c r="O37" s="428"/>
      <c r="P37" s="428"/>
      <c r="Q37" s="428" t="s">
        <v>566</v>
      </c>
      <c r="R37" s="428"/>
      <c r="S37" s="428"/>
      <c r="T37" s="428"/>
      <c r="U37" s="448" t="s">
        <v>567</v>
      </c>
      <c r="V37" s="449"/>
      <c r="W37" s="117" t="s">
        <v>504</v>
      </c>
      <c r="X37" s="251"/>
      <c r="Y37" s="413"/>
      <c r="Z37" s="413"/>
    </row>
    <row r="38" spans="2:28" s="121" customFormat="1" ht="121.5" customHeight="1">
      <c r="B38" s="447"/>
      <c r="C38" s="116" t="s">
        <v>568</v>
      </c>
      <c r="D38" s="117" t="s">
        <v>504</v>
      </c>
      <c r="E38" s="117"/>
      <c r="F38" s="428" t="s">
        <v>569</v>
      </c>
      <c r="G38" s="428"/>
      <c r="H38" s="428"/>
      <c r="I38" s="428"/>
      <c r="J38" s="428"/>
      <c r="K38" s="428"/>
      <c r="L38" s="428"/>
      <c r="M38" s="428"/>
      <c r="N38" s="428"/>
      <c r="O38" s="428"/>
      <c r="P38" s="428"/>
      <c r="Q38" s="428" t="s">
        <v>570</v>
      </c>
      <c r="R38" s="428"/>
      <c r="S38" s="428"/>
      <c r="T38" s="428"/>
      <c r="U38" s="448" t="s">
        <v>571</v>
      </c>
      <c r="V38" s="449"/>
      <c r="W38" s="117" t="s">
        <v>504</v>
      </c>
      <c r="X38" s="251"/>
      <c r="Y38" s="413"/>
      <c r="Z38" s="413"/>
    </row>
    <row r="39" spans="2:28" s="121" customFormat="1" ht="68.849999999999994" customHeight="1">
      <c r="B39" s="447"/>
      <c r="C39" s="116" t="s">
        <v>572</v>
      </c>
      <c r="D39" s="117" t="s">
        <v>504</v>
      </c>
      <c r="E39" s="117"/>
      <c r="F39" s="428" t="s">
        <v>573</v>
      </c>
      <c r="G39" s="428"/>
      <c r="H39" s="428"/>
      <c r="I39" s="428"/>
      <c r="J39" s="428"/>
      <c r="K39" s="428"/>
      <c r="L39" s="428"/>
      <c r="M39" s="428"/>
      <c r="N39" s="428"/>
      <c r="O39" s="428"/>
      <c r="P39" s="428"/>
      <c r="Q39" s="428" t="s">
        <v>574</v>
      </c>
      <c r="R39" s="428"/>
      <c r="S39" s="428"/>
      <c r="T39" s="428"/>
      <c r="U39" s="448" t="s">
        <v>575</v>
      </c>
      <c r="V39" s="449"/>
      <c r="W39" s="117" t="s">
        <v>504</v>
      </c>
      <c r="X39" s="251"/>
      <c r="Y39" s="413"/>
      <c r="Z39" s="413"/>
    </row>
    <row r="40" spans="2:28" s="121" customFormat="1" ht="68.849999999999994" customHeight="1">
      <c r="B40" s="447"/>
      <c r="C40" s="116" t="s">
        <v>576</v>
      </c>
      <c r="D40" s="117" t="s">
        <v>504</v>
      </c>
      <c r="E40" s="117"/>
      <c r="F40" s="428" t="s">
        <v>577</v>
      </c>
      <c r="G40" s="428"/>
      <c r="H40" s="428"/>
      <c r="I40" s="428"/>
      <c r="J40" s="428"/>
      <c r="K40" s="428"/>
      <c r="L40" s="428"/>
      <c r="M40" s="428"/>
      <c r="N40" s="428"/>
      <c r="O40" s="428"/>
      <c r="P40" s="428"/>
      <c r="Q40" s="428" t="s">
        <v>578</v>
      </c>
      <c r="R40" s="428"/>
      <c r="S40" s="428"/>
      <c r="T40" s="428"/>
      <c r="U40" s="448" t="s">
        <v>579</v>
      </c>
      <c r="V40" s="449"/>
      <c r="W40" s="117" t="s">
        <v>504</v>
      </c>
      <c r="X40" s="251"/>
      <c r="Y40" s="413"/>
      <c r="Z40" s="413"/>
    </row>
    <row r="41" spans="2:28" s="121" customFormat="1" ht="68.849999999999994" customHeight="1">
      <c r="B41" s="447"/>
      <c r="C41" s="116" t="s">
        <v>580</v>
      </c>
      <c r="D41" s="117" t="s">
        <v>504</v>
      </c>
      <c r="E41" s="117"/>
      <c r="F41" s="428" t="s">
        <v>581</v>
      </c>
      <c r="G41" s="428"/>
      <c r="H41" s="428"/>
      <c r="I41" s="428"/>
      <c r="J41" s="428"/>
      <c r="K41" s="428"/>
      <c r="L41" s="428"/>
      <c r="M41" s="428"/>
      <c r="N41" s="428"/>
      <c r="O41" s="428"/>
      <c r="P41" s="428"/>
      <c r="Q41" s="428" t="s">
        <v>582</v>
      </c>
      <c r="R41" s="428"/>
      <c r="S41" s="428"/>
      <c r="T41" s="428"/>
      <c r="U41" s="448" t="s">
        <v>583</v>
      </c>
      <c r="V41" s="449"/>
      <c r="W41" s="117" t="s">
        <v>504</v>
      </c>
      <c r="X41" s="251"/>
      <c r="Y41" s="413"/>
      <c r="Z41" s="413"/>
    </row>
    <row r="42" spans="2:28" s="121" customFormat="1" ht="81" customHeight="1">
      <c r="B42" s="447"/>
      <c r="C42" s="116" t="s">
        <v>584</v>
      </c>
      <c r="D42" s="117"/>
      <c r="E42" s="117" t="s">
        <v>504</v>
      </c>
      <c r="F42" s="428" t="s">
        <v>302</v>
      </c>
      <c r="G42" s="428"/>
      <c r="H42" s="428"/>
      <c r="I42" s="428"/>
      <c r="J42" s="428"/>
      <c r="K42" s="428"/>
      <c r="L42" s="428"/>
      <c r="M42" s="428"/>
      <c r="N42" s="428"/>
      <c r="O42" s="428"/>
      <c r="P42" s="428"/>
      <c r="Q42" s="428" t="s">
        <v>302</v>
      </c>
      <c r="R42" s="428"/>
      <c r="S42" s="428"/>
      <c r="T42" s="428"/>
      <c r="U42" s="448" t="s">
        <v>302</v>
      </c>
      <c r="V42" s="449"/>
      <c r="W42" s="251" t="s">
        <v>302</v>
      </c>
      <c r="X42" s="251" t="s">
        <v>302</v>
      </c>
      <c r="Y42" s="413"/>
      <c r="Z42" s="413"/>
    </row>
    <row r="43" spans="2:28" s="121" customFormat="1" ht="68.849999999999994" customHeight="1">
      <c r="B43" s="447" t="s">
        <v>585</v>
      </c>
      <c r="C43" s="116" t="s">
        <v>586</v>
      </c>
      <c r="D43" s="117" t="s">
        <v>504</v>
      </c>
      <c r="E43" s="117"/>
      <c r="F43" s="432" t="s">
        <v>587</v>
      </c>
      <c r="G43" s="433"/>
      <c r="H43" s="433"/>
      <c r="I43" s="433"/>
      <c r="J43" s="433"/>
      <c r="K43" s="433"/>
      <c r="L43" s="433"/>
      <c r="M43" s="433"/>
      <c r="N43" s="433"/>
      <c r="O43" s="433"/>
      <c r="P43" s="434"/>
      <c r="Q43" s="432" t="s">
        <v>588</v>
      </c>
      <c r="R43" s="433"/>
      <c r="S43" s="433"/>
      <c r="T43" s="434"/>
      <c r="U43" s="432" t="s">
        <v>589</v>
      </c>
      <c r="V43" s="434"/>
      <c r="W43" s="251"/>
      <c r="X43" s="117" t="s">
        <v>504</v>
      </c>
      <c r="Y43" s="413"/>
      <c r="Z43" s="413"/>
    </row>
    <row r="44" spans="2:28" s="121" customFormat="1" ht="68.849999999999994" customHeight="1">
      <c r="B44" s="447"/>
      <c r="C44" s="116" t="s">
        <v>590</v>
      </c>
      <c r="D44" s="117" t="s">
        <v>504</v>
      </c>
      <c r="E44" s="117"/>
      <c r="F44" s="435"/>
      <c r="G44" s="436"/>
      <c r="H44" s="436"/>
      <c r="I44" s="436"/>
      <c r="J44" s="436"/>
      <c r="K44" s="436"/>
      <c r="L44" s="436"/>
      <c r="M44" s="436"/>
      <c r="N44" s="436"/>
      <c r="O44" s="436"/>
      <c r="P44" s="437"/>
      <c r="Q44" s="441"/>
      <c r="R44" s="442"/>
      <c r="S44" s="442"/>
      <c r="T44" s="443"/>
      <c r="U44" s="441"/>
      <c r="V44" s="443"/>
      <c r="W44" s="251"/>
      <c r="X44" s="117" t="s">
        <v>504</v>
      </c>
      <c r="Y44" s="413"/>
      <c r="Z44" s="413"/>
    </row>
    <row r="45" spans="2:28" s="121" customFormat="1" ht="68.849999999999994" customHeight="1">
      <c r="B45" s="447"/>
      <c r="C45" s="116" t="s">
        <v>591</v>
      </c>
      <c r="D45" s="117" t="s">
        <v>504</v>
      </c>
      <c r="E45" s="117"/>
      <c r="F45" s="435"/>
      <c r="G45" s="436"/>
      <c r="H45" s="436"/>
      <c r="I45" s="436"/>
      <c r="J45" s="436"/>
      <c r="K45" s="436"/>
      <c r="L45" s="436"/>
      <c r="M45" s="436"/>
      <c r="N45" s="436"/>
      <c r="O45" s="436"/>
      <c r="P45" s="437"/>
      <c r="Q45" s="441"/>
      <c r="R45" s="442"/>
      <c r="S45" s="442"/>
      <c r="T45" s="443"/>
      <c r="U45" s="441"/>
      <c r="V45" s="443"/>
      <c r="W45" s="251"/>
      <c r="X45" s="117" t="s">
        <v>504</v>
      </c>
      <c r="Y45" s="413"/>
      <c r="Z45" s="413"/>
    </row>
    <row r="46" spans="2:28" s="121" customFormat="1" ht="68.849999999999994" customHeight="1">
      <c r="B46" s="447"/>
      <c r="C46" s="116" t="s">
        <v>592</v>
      </c>
      <c r="D46" s="117" t="s">
        <v>504</v>
      </c>
      <c r="E46" s="117"/>
      <c r="F46" s="435"/>
      <c r="G46" s="436"/>
      <c r="H46" s="436"/>
      <c r="I46" s="436"/>
      <c r="J46" s="436"/>
      <c r="K46" s="436"/>
      <c r="L46" s="436"/>
      <c r="M46" s="436"/>
      <c r="N46" s="436"/>
      <c r="O46" s="436"/>
      <c r="P46" s="437"/>
      <c r="Q46" s="441"/>
      <c r="R46" s="442"/>
      <c r="S46" s="442"/>
      <c r="T46" s="443"/>
      <c r="U46" s="441"/>
      <c r="V46" s="443"/>
      <c r="W46" s="251"/>
      <c r="X46" s="117" t="s">
        <v>504</v>
      </c>
      <c r="Y46" s="413"/>
      <c r="Z46" s="413"/>
    </row>
    <row r="47" spans="2:28" s="121" customFormat="1" ht="68.849999999999994" customHeight="1">
      <c r="B47" s="447"/>
      <c r="C47" s="116" t="s">
        <v>593</v>
      </c>
      <c r="D47" s="117" t="s">
        <v>504</v>
      </c>
      <c r="E47" s="117"/>
      <c r="F47" s="438"/>
      <c r="G47" s="439"/>
      <c r="H47" s="439"/>
      <c r="I47" s="439"/>
      <c r="J47" s="439"/>
      <c r="K47" s="439"/>
      <c r="L47" s="439"/>
      <c r="M47" s="439"/>
      <c r="N47" s="439"/>
      <c r="O47" s="439"/>
      <c r="P47" s="440"/>
      <c r="Q47" s="444"/>
      <c r="R47" s="445"/>
      <c r="S47" s="445"/>
      <c r="T47" s="446"/>
      <c r="U47" s="444"/>
      <c r="V47" s="446"/>
      <c r="W47" s="251"/>
      <c r="X47" s="117" t="s">
        <v>504</v>
      </c>
      <c r="Y47" s="413"/>
      <c r="Z47" s="413"/>
    </row>
    <row r="48" spans="2:28" s="63" customFormat="1" ht="68.849999999999994" customHeight="1">
      <c r="B48" s="426" t="s">
        <v>594</v>
      </c>
      <c r="C48" s="127" t="s">
        <v>595</v>
      </c>
      <c r="D48" s="117" t="s">
        <v>504</v>
      </c>
      <c r="E48" s="70"/>
      <c r="F48" s="428" t="s">
        <v>596</v>
      </c>
      <c r="G48" s="428"/>
      <c r="H48" s="428"/>
      <c r="I48" s="428"/>
      <c r="J48" s="428"/>
      <c r="K48" s="428"/>
      <c r="L48" s="428"/>
      <c r="M48" s="428"/>
      <c r="N48" s="428"/>
      <c r="O48" s="428"/>
      <c r="P48" s="428"/>
      <c r="Q48" s="429" t="s">
        <v>476</v>
      </c>
      <c r="R48" s="429"/>
      <c r="S48" s="429"/>
      <c r="T48" s="429"/>
      <c r="U48" s="429" t="s">
        <v>597</v>
      </c>
      <c r="V48" s="429"/>
      <c r="W48" s="118"/>
      <c r="X48" s="119"/>
      <c r="Y48" s="413"/>
      <c r="Z48" s="413"/>
      <c r="AA48" s="62"/>
      <c r="AB48" s="62"/>
    </row>
    <row r="49" spans="2:29" s="63" customFormat="1" ht="68.849999999999994" customHeight="1">
      <c r="B49" s="427"/>
      <c r="C49" s="252" t="s">
        <v>598</v>
      </c>
      <c r="D49" s="253">
        <v>2024</v>
      </c>
      <c r="E49" s="253">
        <v>2025</v>
      </c>
      <c r="F49" s="430" t="s">
        <v>599</v>
      </c>
      <c r="G49" s="431"/>
      <c r="H49" s="431"/>
      <c r="I49" s="431"/>
      <c r="J49" s="431"/>
      <c r="K49" s="431"/>
      <c r="L49" s="431"/>
      <c r="M49" s="431"/>
      <c r="N49" s="431"/>
      <c r="O49" s="431"/>
      <c r="P49" s="431"/>
      <c r="Q49" s="409" t="s">
        <v>236</v>
      </c>
      <c r="R49" s="410"/>
      <c r="S49" s="410"/>
      <c r="T49" s="410"/>
      <c r="U49" s="411" t="s">
        <v>600</v>
      </c>
      <c r="V49" s="412"/>
      <c r="W49" s="128"/>
      <c r="X49" s="129"/>
      <c r="Y49" s="413"/>
      <c r="Z49" s="413"/>
      <c r="AA49" s="62"/>
      <c r="AB49" s="62"/>
    </row>
    <row r="50" spans="2:29" s="65" customFormat="1" ht="31.5" customHeight="1">
      <c r="B50" s="414"/>
      <c r="C50" s="414"/>
      <c r="D50" s="414"/>
      <c r="E50" s="414"/>
      <c r="F50" s="414"/>
      <c r="G50" s="414"/>
      <c r="H50" s="414"/>
      <c r="I50" s="414"/>
      <c r="J50" s="414"/>
      <c r="K50" s="414"/>
      <c r="L50" s="414"/>
      <c r="M50" s="414"/>
      <c r="N50" s="414"/>
      <c r="O50" s="414"/>
      <c r="P50" s="414"/>
      <c r="Q50" s="414"/>
      <c r="R50" s="414"/>
      <c r="S50" s="414"/>
      <c r="T50" s="414"/>
      <c r="U50" s="414"/>
      <c r="V50" s="414"/>
      <c r="W50" s="414"/>
      <c r="X50" s="414"/>
      <c r="Y50" s="414"/>
      <c r="Z50" s="414"/>
      <c r="AA50" s="414"/>
      <c r="AB50" s="414"/>
      <c r="AC50" s="64"/>
    </row>
    <row r="51" spans="2:29" s="65" customFormat="1" ht="31.5" customHeight="1">
      <c r="B51" s="76"/>
      <c r="C51" s="415" t="s">
        <v>601</v>
      </c>
      <c r="D51" s="416"/>
      <c r="E51" s="416"/>
      <c r="F51" s="416"/>
      <c r="G51" s="416"/>
      <c r="H51" s="416"/>
      <c r="I51" s="416"/>
      <c r="J51" s="416"/>
      <c r="K51" s="416"/>
      <c r="L51" s="416"/>
      <c r="M51" s="416"/>
      <c r="N51" s="416"/>
      <c r="O51" s="416"/>
      <c r="P51" s="416"/>
      <c r="Q51" s="416"/>
      <c r="R51" s="416"/>
      <c r="S51" s="416"/>
      <c r="T51" s="416"/>
      <c r="U51" s="417"/>
      <c r="V51" s="66"/>
      <c r="W51" s="66"/>
      <c r="X51" s="66"/>
      <c r="Y51" s="66"/>
      <c r="Z51" s="66"/>
      <c r="AA51" s="76"/>
      <c r="AB51" s="76"/>
      <c r="AC51" s="64"/>
    </row>
    <row r="52" spans="2:29" s="65" customFormat="1" ht="31.5" customHeight="1">
      <c r="B52" s="76"/>
      <c r="C52" s="418"/>
      <c r="D52" s="419"/>
      <c r="E52" s="419"/>
      <c r="F52" s="419"/>
      <c r="G52" s="419"/>
      <c r="H52" s="419"/>
      <c r="I52" s="419"/>
      <c r="J52" s="419"/>
      <c r="K52" s="419"/>
      <c r="L52" s="419"/>
      <c r="M52" s="419"/>
      <c r="N52" s="419"/>
      <c r="O52" s="419"/>
      <c r="P52" s="419"/>
      <c r="Q52" s="419"/>
      <c r="R52" s="419"/>
      <c r="S52" s="419"/>
      <c r="T52" s="419"/>
      <c r="U52" s="420"/>
      <c r="V52" s="66"/>
      <c r="W52" s="66"/>
      <c r="X52" s="66"/>
      <c r="Y52" s="66"/>
      <c r="Z52" s="66"/>
      <c r="AA52" s="76"/>
      <c r="AB52" s="76"/>
      <c r="AC52" s="64"/>
    </row>
    <row r="53" spans="2:29" s="65" customFormat="1" ht="31.5" customHeight="1">
      <c r="B53" s="76"/>
      <c r="C53" s="421" t="s">
        <v>602</v>
      </c>
      <c r="D53" s="422"/>
      <c r="E53" s="422"/>
      <c r="F53" s="422"/>
      <c r="G53" s="422"/>
      <c r="H53" s="423"/>
      <c r="I53" s="424" t="s">
        <v>603</v>
      </c>
      <c r="J53" s="422"/>
      <c r="K53" s="422"/>
      <c r="L53" s="423"/>
      <c r="M53" s="424" t="s">
        <v>604</v>
      </c>
      <c r="N53" s="422"/>
      <c r="O53" s="422"/>
      <c r="P53" s="422"/>
      <c r="Q53" s="422"/>
      <c r="R53" s="423"/>
      <c r="S53" s="424" t="s">
        <v>605</v>
      </c>
      <c r="T53" s="422"/>
      <c r="U53" s="425"/>
      <c r="V53" s="66"/>
      <c r="W53" s="66"/>
      <c r="X53" s="66"/>
      <c r="Y53" s="66"/>
      <c r="Z53" s="66"/>
      <c r="AA53" s="76"/>
      <c r="AB53" s="76"/>
      <c r="AC53" s="64"/>
    </row>
    <row r="54" spans="2:29" s="65" customFormat="1" ht="67.5" customHeight="1">
      <c r="B54" s="76"/>
      <c r="C54" s="406" t="s">
        <v>606</v>
      </c>
      <c r="D54" s="407"/>
      <c r="E54" s="407"/>
      <c r="F54" s="407"/>
      <c r="G54" s="407"/>
      <c r="H54" s="407"/>
      <c r="I54" s="407">
        <v>1069747385</v>
      </c>
      <c r="J54" s="407"/>
      <c r="K54" s="407"/>
      <c r="L54" s="407"/>
      <c r="M54" s="407" t="s">
        <v>607</v>
      </c>
      <c r="N54" s="407"/>
      <c r="O54" s="407"/>
      <c r="P54" s="407"/>
      <c r="Q54" s="407"/>
      <c r="R54" s="407"/>
      <c r="S54" s="407" t="s">
        <v>608</v>
      </c>
      <c r="T54" s="407"/>
      <c r="U54" s="408"/>
      <c r="V54" s="67"/>
      <c r="W54" s="67"/>
      <c r="X54" s="67"/>
      <c r="Y54" s="67"/>
      <c r="Z54" s="67"/>
      <c r="AA54" s="76"/>
      <c r="AB54" s="76"/>
      <c r="AC54" s="64"/>
    </row>
    <row r="55" spans="2:29" s="32" customFormat="1" ht="67.5" customHeight="1">
      <c r="B55" s="36"/>
      <c r="C55" s="406" t="s">
        <v>609</v>
      </c>
      <c r="D55" s="407"/>
      <c r="E55" s="407"/>
      <c r="F55" s="407"/>
      <c r="G55" s="407"/>
      <c r="H55" s="407"/>
      <c r="I55" s="407">
        <v>1049645573</v>
      </c>
      <c r="J55" s="407"/>
      <c r="K55" s="407"/>
      <c r="L55" s="407"/>
      <c r="M55" s="407" t="s">
        <v>610</v>
      </c>
      <c r="N55" s="407"/>
      <c r="O55" s="407"/>
      <c r="P55" s="407"/>
      <c r="Q55" s="407"/>
      <c r="R55" s="407"/>
      <c r="S55" s="407" t="s">
        <v>608</v>
      </c>
      <c r="T55" s="407"/>
      <c r="U55" s="408"/>
      <c r="V55" s="67"/>
      <c r="W55" s="67"/>
      <c r="X55" s="67"/>
      <c r="Y55" s="67"/>
      <c r="Z55" s="67"/>
    </row>
    <row r="56" spans="2:29" s="32" customFormat="1" ht="67.5" customHeight="1">
      <c r="B56" s="36"/>
      <c r="C56" s="406"/>
      <c r="D56" s="407"/>
      <c r="E56" s="407"/>
      <c r="F56" s="407"/>
      <c r="G56" s="407"/>
      <c r="H56" s="407"/>
      <c r="I56" s="407"/>
      <c r="J56" s="407"/>
      <c r="K56" s="407"/>
      <c r="L56" s="407"/>
      <c r="M56" s="407"/>
      <c r="N56" s="407"/>
      <c r="O56" s="407"/>
      <c r="P56" s="407"/>
      <c r="Q56" s="407"/>
      <c r="R56" s="407"/>
      <c r="S56" s="407"/>
      <c r="T56" s="407"/>
      <c r="U56" s="408"/>
      <c r="V56" s="67"/>
      <c r="W56" s="67"/>
      <c r="X56" s="67"/>
      <c r="Y56" s="67"/>
      <c r="Z56" s="67"/>
    </row>
    <row r="57" spans="2:29" s="32" customFormat="1" ht="67.5" customHeight="1">
      <c r="B57" s="68"/>
      <c r="C57" s="406"/>
      <c r="D57" s="407"/>
      <c r="E57" s="407"/>
      <c r="F57" s="407"/>
      <c r="G57" s="407"/>
      <c r="H57" s="407"/>
      <c r="I57" s="407"/>
      <c r="J57" s="407"/>
      <c r="K57" s="407"/>
      <c r="L57" s="407"/>
      <c r="M57" s="407"/>
      <c r="N57" s="407"/>
      <c r="O57" s="407"/>
      <c r="P57" s="407"/>
      <c r="Q57" s="407"/>
      <c r="R57" s="407"/>
      <c r="S57" s="407"/>
      <c r="T57" s="407"/>
      <c r="U57" s="408"/>
      <c r="V57" s="67"/>
      <c r="W57" s="67"/>
      <c r="X57" s="67"/>
      <c r="Y57" s="67"/>
      <c r="Z57" s="67"/>
      <c r="AA57" s="69"/>
      <c r="AB57" s="69"/>
      <c r="AC57" s="69"/>
    </row>
    <row r="58" spans="2:29" s="32" customFormat="1" ht="67.5" customHeight="1">
      <c r="B58" s="68"/>
      <c r="C58" s="406"/>
      <c r="D58" s="407"/>
      <c r="E58" s="407"/>
      <c r="F58" s="407"/>
      <c r="G58" s="407"/>
      <c r="H58" s="407"/>
      <c r="I58" s="407"/>
      <c r="J58" s="407"/>
      <c r="K58" s="407"/>
      <c r="L58" s="407"/>
      <c r="M58" s="407"/>
      <c r="N58" s="407"/>
      <c r="O58" s="407"/>
      <c r="P58" s="407"/>
      <c r="Q58" s="407"/>
      <c r="R58" s="407"/>
      <c r="S58" s="407"/>
      <c r="T58" s="407"/>
      <c r="U58" s="408"/>
      <c r="V58" s="67"/>
      <c r="W58" s="67"/>
      <c r="X58" s="67"/>
      <c r="Y58" s="67"/>
      <c r="Z58" s="67"/>
      <c r="AA58" s="69"/>
      <c r="AB58" s="69"/>
      <c r="AC58" s="69"/>
    </row>
    <row r="59" spans="2:29" s="32" customFormat="1" ht="67.5" customHeight="1">
      <c r="B59" s="68"/>
      <c r="C59" s="406"/>
      <c r="D59" s="407"/>
      <c r="E59" s="407"/>
      <c r="F59" s="407"/>
      <c r="G59" s="407"/>
      <c r="H59" s="407"/>
      <c r="I59" s="407"/>
      <c r="J59" s="407"/>
      <c r="K59" s="407"/>
      <c r="L59" s="407"/>
      <c r="M59" s="407"/>
      <c r="N59" s="407"/>
      <c r="O59" s="407"/>
      <c r="P59" s="407"/>
      <c r="Q59" s="407"/>
      <c r="R59" s="407"/>
      <c r="S59" s="407"/>
      <c r="T59" s="407"/>
      <c r="U59" s="408"/>
      <c r="V59" s="67"/>
      <c r="W59" s="67"/>
      <c r="X59" s="67"/>
      <c r="Y59" s="67"/>
      <c r="Z59" s="67"/>
      <c r="AA59" s="69"/>
      <c r="AB59" s="69"/>
      <c r="AC59" s="69"/>
    </row>
    <row r="60" spans="2:29" s="32" customFormat="1" ht="67.5" customHeight="1">
      <c r="B60" s="68"/>
      <c r="C60" s="406"/>
      <c r="D60" s="407"/>
      <c r="E60" s="407"/>
      <c r="F60" s="407"/>
      <c r="G60" s="407"/>
      <c r="H60" s="407"/>
      <c r="I60" s="407"/>
      <c r="J60" s="407"/>
      <c r="K60" s="407"/>
      <c r="L60" s="407"/>
      <c r="M60" s="407"/>
      <c r="N60" s="407"/>
      <c r="O60" s="407"/>
      <c r="P60" s="407"/>
      <c r="Q60" s="407"/>
      <c r="R60" s="407"/>
      <c r="S60" s="407"/>
      <c r="T60" s="407"/>
      <c r="U60" s="408"/>
      <c r="V60" s="67"/>
      <c r="W60" s="67"/>
      <c r="X60" s="67"/>
      <c r="Y60" s="67"/>
      <c r="Z60" s="67"/>
      <c r="AA60" s="69"/>
      <c r="AB60" s="69"/>
      <c r="AC60" s="69"/>
    </row>
    <row r="61" spans="2:29" s="32" customFormat="1" ht="67.5" customHeight="1">
      <c r="B61" s="68"/>
      <c r="C61" s="406"/>
      <c r="D61" s="407"/>
      <c r="E61" s="407"/>
      <c r="F61" s="407"/>
      <c r="G61" s="407"/>
      <c r="H61" s="407"/>
      <c r="I61" s="407"/>
      <c r="J61" s="407"/>
      <c r="K61" s="407"/>
      <c r="L61" s="407"/>
      <c r="M61" s="407"/>
      <c r="N61" s="407"/>
      <c r="O61" s="407"/>
      <c r="P61" s="407"/>
      <c r="Q61" s="407"/>
      <c r="R61" s="407"/>
      <c r="S61" s="407"/>
      <c r="T61" s="407"/>
      <c r="U61" s="408"/>
      <c r="V61" s="67"/>
      <c r="W61" s="67"/>
      <c r="X61" s="67"/>
      <c r="Y61" s="67"/>
      <c r="Z61" s="67"/>
      <c r="AA61" s="69"/>
      <c r="AB61" s="69"/>
      <c r="AC61" s="69"/>
    </row>
    <row r="62" spans="2:29" s="32" customFormat="1" ht="67.5" customHeight="1" thickBot="1">
      <c r="B62" s="68"/>
      <c r="C62" s="402"/>
      <c r="D62" s="403"/>
      <c r="E62" s="403"/>
      <c r="F62" s="403"/>
      <c r="G62" s="403"/>
      <c r="H62" s="403"/>
      <c r="I62" s="403"/>
      <c r="J62" s="403"/>
      <c r="K62" s="403"/>
      <c r="L62" s="403"/>
      <c r="M62" s="403"/>
      <c r="N62" s="403"/>
      <c r="O62" s="403"/>
      <c r="P62" s="403"/>
      <c r="Q62" s="403"/>
      <c r="R62" s="403"/>
      <c r="S62" s="403"/>
      <c r="T62" s="403"/>
      <c r="U62" s="404"/>
      <c r="V62" s="67"/>
      <c r="W62" s="67"/>
      <c r="X62" s="67"/>
      <c r="Y62" s="67"/>
      <c r="Z62" s="67"/>
      <c r="AA62" s="69"/>
      <c r="AB62" s="69"/>
      <c r="AC62" s="69"/>
    </row>
    <row r="63" spans="2:29" s="32" customFormat="1" ht="20.25" customHeight="1">
      <c r="B63" s="405" t="s">
        <v>611</v>
      </c>
      <c r="C63" s="405"/>
      <c r="D63" s="405"/>
      <c r="E63" s="405"/>
      <c r="F63" s="405"/>
      <c r="G63" s="405"/>
      <c r="H63" s="405"/>
      <c r="I63" s="405"/>
      <c r="J63" s="405"/>
      <c r="K63" s="405"/>
      <c r="L63" s="405"/>
      <c r="M63" s="405"/>
      <c r="N63" s="405"/>
      <c r="O63" s="405"/>
      <c r="P63" s="405"/>
      <c r="Q63" s="405"/>
      <c r="R63" s="405"/>
      <c r="S63" s="405"/>
      <c r="T63" s="405"/>
      <c r="U63" s="405"/>
      <c r="V63" s="405"/>
      <c r="W63" s="405"/>
      <c r="X63" s="405"/>
    </row>
    <row r="64" spans="2:29" s="32" customFormat="1" hidden="1">
      <c r="B64" s="35"/>
      <c r="F64" s="36"/>
      <c r="G64" s="36"/>
      <c r="H64" s="36"/>
      <c r="I64" s="36"/>
      <c r="J64" s="36"/>
      <c r="K64" s="36"/>
    </row>
    <row r="65" spans="2:11" s="32" customFormat="1" hidden="1">
      <c r="B65" s="35"/>
      <c r="F65" s="36"/>
      <c r="G65" s="36"/>
      <c r="H65" s="36"/>
      <c r="I65" s="36"/>
      <c r="J65" s="36"/>
      <c r="K65" s="36"/>
    </row>
    <row r="66" spans="2:11" s="32" customFormat="1" hidden="1">
      <c r="B66" s="35"/>
      <c r="F66" s="36"/>
      <c r="G66" s="36"/>
      <c r="H66" s="36"/>
      <c r="I66" s="36"/>
      <c r="J66" s="36"/>
      <c r="K66" s="36"/>
    </row>
    <row r="67" spans="2:11" s="32" customFormat="1" hidden="1">
      <c r="B67" s="35"/>
      <c r="F67" s="36"/>
      <c r="G67" s="36"/>
      <c r="H67" s="36"/>
      <c r="I67" s="36"/>
      <c r="J67" s="36"/>
      <c r="K67" s="36"/>
    </row>
    <row r="68" spans="2:11" s="32" customFormat="1" hidden="1">
      <c r="B68" s="35"/>
      <c r="F68" s="36"/>
      <c r="G68" s="36"/>
      <c r="H68" s="36"/>
      <c r="I68" s="36"/>
      <c r="J68" s="36"/>
      <c r="K68" s="36"/>
    </row>
    <row r="69" spans="2:11" s="32" customFormat="1" hidden="1">
      <c r="B69" s="35"/>
      <c r="F69" s="36"/>
      <c r="G69" s="36"/>
      <c r="H69" s="36"/>
      <c r="I69" s="36"/>
      <c r="J69" s="36"/>
      <c r="K69" s="36"/>
    </row>
    <row r="70" spans="2:11" s="32" customFormat="1" hidden="1">
      <c r="B70" s="35"/>
      <c r="F70" s="36"/>
      <c r="G70" s="36"/>
      <c r="H70" s="36"/>
      <c r="I70" s="36"/>
      <c r="J70" s="36"/>
      <c r="K70" s="36"/>
    </row>
    <row r="71" spans="2:11" s="32" customFormat="1" hidden="1">
      <c r="B71" s="35"/>
      <c r="F71" s="36"/>
      <c r="G71" s="36"/>
      <c r="H71" s="36"/>
      <c r="I71" s="36"/>
      <c r="J71" s="36"/>
      <c r="K71" s="36"/>
    </row>
    <row r="72" spans="2:11" s="32" customFormat="1" hidden="1">
      <c r="B72" s="35"/>
      <c r="F72" s="36"/>
      <c r="G72" s="36"/>
      <c r="H72" s="36"/>
      <c r="I72" s="36"/>
      <c r="J72" s="36"/>
      <c r="K72" s="36"/>
    </row>
    <row r="73" spans="2:11" s="32" customFormat="1" hidden="1">
      <c r="B73" s="35"/>
      <c r="F73" s="36"/>
      <c r="G73" s="36"/>
      <c r="H73" s="36"/>
      <c r="I73" s="36"/>
      <c r="J73" s="36"/>
      <c r="K73" s="36"/>
    </row>
    <row r="74" spans="2:11" s="32" customFormat="1" hidden="1">
      <c r="B74" s="35"/>
      <c r="F74" s="36"/>
      <c r="G74" s="36"/>
      <c r="H74" s="36"/>
      <c r="I74" s="36"/>
      <c r="J74" s="36"/>
      <c r="K74" s="36"/>
    </row>
    <row r="75" spans="2:11" s="32" customFormat="1" hidden="1">
      <c r="B75" s="35"/>
      <c r="F75" s="36"/>
      <c r="G75" s="36"/>
      <c r="H75" s="36"/>
      <c r="I75" s="36"/>
      <c r="J75" s="36"/>
      <c r="K75" s="36"/>
    </row>
    <row r="76" spans="2:11" s="32" customFormat="1" hidden="1">
      <c r="B76" s="35"/>
      <c r="F76" s="36"/>
      <c r="G76" s="36"/>
      <c r="H76" s="36"/>
      <c r="I76" s="36"/>
      <c r="J76" s="36"/>
      <c r="K76" s="36"/>
    </row>
    <row r="77" spans="2:11" s="32" customFormat="1" hidden="1">
      <c r="B77" s="35"/>
      <c r="F77" s="36"/>
      <c r="G77" s="36"/>
      <c r="H77" s="36"/>
      <c r="I77" s="36"/>
      <c r="J77" s="36"/>
      <c r="K77" s="36"/>
    </row>
    <row r="78" spans="2:11" s="32" customFormat="1" hidden="1">
      <c r="B78" s="35"/>
      <c r="F78" s="36"/>
      <c r="G78" s="36"/>
      <c r="H78" s="36"/>
      <c r="I78" s="36"/>
      <c r="J78" s="36"/>
      <c r="K78" s="36"/>
    </row>
    <row r="79" spans="2:11" s="32" customFormat="1" hidden="1">
      <c r="B79" s="35"/>
      <c r="F79" s="36"/>
      <c r="G79" s="36"/>
      <c r="H79" s="36"/>
      <c r="I79" s="36"/>
      <c r="J79" s="36"/>
      <c r="K79" s="36"/>
    </row>
    <row r="80" spans="2:11" s="32" customFormat="1" hidden="1">
      <c r="B80" s="35"/>
      <c r="F80" s="36"/>
      <c r="G80" s="36"/>
      <c r="H80" s="36"/>
      <c r="I80" s="36"/>
      <c r="J80" s="36"/>
      <c r="K80" s="36"/>
    </row>
    <row r="81" spans="2:11" s="32" customFormat="1" hidden="1">
      <c r="B81" s="35"/>
      <c r="F81" s="36"/>
      <c r="G81" s="36"/>
      <c r="H81" s="36"/>
      <c r="I81" s="36"/>
      <c r="J81" s="36"/>
      <c r="K81" s="36"/>
    </row>
    <row r="82" spans="2:11" s="32" customFormat="1" hidden="1">
      <c r="B82" s="35"/>
      <c r="F82" s="36"/>
      <c r="G82" s="36"/>
      <c r="H82" s="36"/>
      <c r="I82" s="36"/>
      <c r="J82" s="36"/>
      <c r="K82" s="36"/>
    </row>
    <row r="83" spans="2:11" s="32" customFormat="1" hidden="1">
      <c r="B83" s="35"/>
      <c r="F83" s="36"/>
      <c r="G83" s="36"/>
      <c r="H83" s="36"/>
      <c r="I83" s="36"/>
      <c r="J83" s="36"/>
      <c r="K83" s="36"/>
    </row>
    <row r="84" spans="2:11" s="32" customFormat="1" hidden="1">
      <c r="B84" s="35"/>
      <c r="F84" s="36"/>
      <c r="G84" s="36"/>
      <c r="H84" s="36"/>
      <c r="I84" s="36"/>
      <c r="J84" s="36"/>
      <c r="K84" s="36"/>
    </row>
    <row r="85" spans="2:11" s="32" customFormat="1" hidden="1">
      <c r="B85" s="35"/>
      <c r="F85" s="36"/>
      <c r="G85" s="36"/>
      <c r="H85" s="36"/>
      <c r="I85" s="36"/>
      <c r="J85" s="36"/>
      <c r="K85" s="36"/>
    </row>
    <row r="86" spans="2:11" s="32" customFormat="1" hidden="1">
      <c r="B86" s="35"/>
      <c r="F86" s="36"/>
      <c r="G86" s="36"/>
      <c r="H86" s="36"/>
      <c r="I86" s="36"/>
      <c r="J86" s="36"/>
      <c r="K86" s="36"/>
    </row>
    <row r="87" spans="2:11" s="32" customFormat="1" hidden="1">
      <c r="B87" s="35"/>
      <c r="F87" s="36"/>
      <c r="G87" s="36"/>
      <c r="H87" s="36"/>
      <c r="I87" s="36"/>
      <c r="J87" s="36"/>
      <c r="K87" s="36"/>
    </row>
    <row r="88" spans="2:11" s="32" customFormat="1" hidden="1">
      <c r="B88" s="35"/>
      <c r="F88" s="36"/>
      <c r="G88" s="36"/>
      <c r="H88" s="36"/>
      <c r="I88" s="36"/>
      <c r="J88" s="36"/>
      <c r="K88" s="36"/>
    </row>
    <row r="89" spans="2:11" s="32" customFormat="1" hidden="1">
      <c r="B89" s="35"/>
      <c r="F89" s="36"/>
      <c r="G89" s="36"/>
      <c r="H89" s="36"/>
      <c r="I89" s="36"/>
      <c r="J89" s="36"/>
      <c r="K89" s="36"/>
    </row>
    <row r="90" spans="2:11" s="32" customFormat="1" hidden="1">
      <c r="B90" s="35"/>
      <c r="F90" s="36"/>
      <c r="G90" s="36"/>
      <c r="H90" s="36"/>
      <c r="I90" s="36"/>
      <c r="J90" s="36"/>
      <c r="K90" s="36"/>
    </row>
    <row r="91" spans="2:11" s="32" customFormat="1" hidden="1">
      <c r="B91" s="35"/>
      <c r="F91" s="36"/>
      <c r="G91" s="36"/>
      <c r="H91" s="36"/>
      <c r="I91" s="36"/>
      <c r="J91" s="36"/>
      <c r="K91" s="36"/>
    </row>
    <row r="92" spans="2:11" s="32" customFormat="1" hidden="1">
      <c r="B92" s="35"/>
      <c r="F92" s="36"/>
      <c r="G92" s="36"/>
      <c r="H92" s="36"/>
      <c r="I92" s="36"/>
      <c r="J92" s="36"/>
      <c r="K92" s="36"/>
    </row>
    <row r="93" spans="2:11" s="32" customFormat="1" hidden="1">
      <c r="B93" s="35"/>
      <c r="F93" s="36"/>
      <c r="G93" s="36"/>
      <c r="H93" s="36"/>
      <c r="I93" s="36"/>
      <c r="J93" s="36"/>
      <c r="K93" s="36"/>
    </row>
    <row r="94" spans="2:11" s="32" customFormat="1" hidden="1">
      <c r="B94" s="35"/>
      <c r="F94" s="36"/>
      <c r="G94" s="36"/>
      <c r="H94" s="36"/>
      <c r="I94" s="36"/>
      <c r="J94" s="36"/>
      <c r="K94" s="36"/>
    </row>
    <row r="95" spans="2:11" s="32" customFormat="1" hidden="1">
      <c r="B95" s="35"/>
      <c r="F95" s="36"/>
      <c r="G95" s="36"/>
      <c r="H95" s="36"/>
      <c r="I95" s="36"/>
      <c r="J95" s="36"/>
      <c r="K95" s="36"/>
    </row>
    <row r="96" spans="2:11" s="32" customFormat="1" hidden="1">
      <c r="B96" s="35"/>
      <c r="F96" s="36"/>
      <c r="G96" s="36"/>
      <c r="H96" s="36"/>
      <c r="I96" s="36"/>
      <c r="J96" s="36"/>
      <c r="K96" s="36"/>
    </row>
    <row r="97" spans="2:11" s="32" customFormat="1" hidden="1">
      <c r="B97" s="35"/>
      <c r="F97" s="36"/>
      <c r="G97" s="36"/>
      <c r="H97" s="36"/>
      <c r="I97" s="36"/>
      <c r="J97" s="36"/>
      <c r="K97" s="36"/>
    </row>
    <row r="98" spans="2:11" s="32" customFormat="1" hidden="1">
      <c r="B98" s="35"/>
      <c r="F98" s="36"/>
      <c r="G98" s="36"/>
      <c r="H98" s="36"/>
      <c r="I98" s="36"/>
      <c r="J98" s="36"/>
      <c r="K98" s="36"/>
    </row>
    <row r="99" spans="2:11" s="32" customFormat="1" hidden="1">
      <c r="B99" s="35"/>
      <c r="F99" s="36"/>
      <c r="G99" s="36"/>
      <c r="H99" s="36"/>
      <c r="I99" s="36"/>
      <c r="J99" s="36"/>
      <c r="K99" s="36"/>
    </row>
    <row r="100" spans="2:11" s="32" customFormat="1" hidden="1">
      <c r="B100" s="35"/>
      <c r="F100" s="36"/>
      <c r="G100" s="36"/>
      <c r="H100" s="36"/>
      <c r="I100" s="36"/>
      <c r="J100" s="36"/>
      <c r="K100" s="36"/>
    </row>
    <row r="101" spans="2:11" s="32" customFormat="1" hidden="1">
      <c r="B101" s="35"/>
      <c r="F101" s="36"/>
      <c r="G101" s="36"/>
      <c r="H101" s="36"/>
      <c r="I101" s="36"/>
      <c r="J101" s="36"/>
      <c r="K101" s="36"/>
    </row>
    <row r="102" spans="2:11" s="32" customFormat="1" hidden="1">
      <c r="B102" s="35"/>
      <c r="F102" s="36"/>
      <c r="G102" s="36"/>
      <c r="H102" s="36"/>
      <c r="I102" s="36"/>
      <c r="J102" s="36"/>
      <c r="K102" s="36"/>
    </row>
    <row r="103" spans="2:11" s="32" customFormat="1" hidden="1">
      <c r="B103" s="35"/>
      <c r="F103" s="36"/>
      <c r="G103" s="36"/>
      <c r="H103" s="36"/>
      <c r="I103" s="36"/>
      <c r="J103" s="36"/>
      <c r="K103" s="36"/>
    </row>
    <row r="104" spans="2:11" s="32" customFormat="1" hidden="1">
      <c r="B104" s="35"/>
      <c r="F104" s="36"/>
      <c r="G104" s="36"/>
      <c r="H104" s="36"/>
      <c r="I104" s="36"/>
      <c r="J104" s="36"/>
      <c r="K104" s="36"/>
    </row>
    <row r="105" spans="2:11" s="32" customFormat="1" hidden="1">
      <c r="B105" s="35"/>
      <c r="F105" s="36"/>
      <c r="G105" s="36"/>
      <c r="H105" s="36"/>
      <c r="I105" s="36"/>
      <c r="J105" s="36"/>
      <c r="K105" s="36"/>
    </row>
    <row r="106" spans="2:11" s="32" customFormat="1" hidden="1">
      <c r="B106" s="35"/>
      <c r="F106" s="36"/>
      <c r="G106" s="36"/>
      <c r="H106" s="36"/>
      <c r="I106" s="36"/>
      <c r="J106" s="36"/>
      <c r="K106" s="36"/>
    </row>
    <row r="107" spans="2:11" s="32" customFormat="1" hidden="1">
      <c r="B107" s="35"/>
      <c r="F107" s="36"/>
      <c r="G107" s="36"/>
      <c r="H107" s="36"/>
      <c r="I107" s="36"/>
      <c r="J107" s="36"/>
      <c r="K107" s="36"/>
    </row>
    <row r="108" spans="2:11" s="32" customFormat="1" hidden="1">
      <c r="B108" s="35"/>
      <c r="F108" s="36"/>
      <c r="G108" s="36"/>
      <c r="H108" s="36"/>
      <c r="I108" s="36"/>
      <c r="J108" s="36"/>
      <c r="K108" s="36"/>
    </row>
    <row r="109" spans="2:11" s="32" customFormat="1" hidden="1">
      <c r="B109" s="35"/>
      <c r="F109" s="36"/>
      <c r="G109" s="36"/>
      <c r="H109" s="36"/>
      <c r="I109" s="36"/>
      <c r="J109" s="36"/>
      <c r="K109" s="36"/>
    </row>
    <row r="110" spans="2:11" s="32" customFormat="1" hidden="1">
      <c r="B110" s="35"/>
      <c r="F110" s="36"/>
      <c r="G110" s="36"/>
      <c r="H110" s="36"/>
      <c r="I110" s="36"/>
      <c r="J110" s="36"/>
      <c r="K110" s="36"/>
    </row>
    <row r="111" spans="2:11" s="32" customFormat="1" hidden="1">
      <c r="B111" s="35"/>
      <c r="F111" s="36"/>
      <c r="G111" s="36"/>
      <c r="H111" s="36"/>
      <c r="I111" s="36"/>
      <c r="J111" s="36"/>
      <c r="K111" s="36"/>
    </row>
    <row r="112" spans="2:11" s="32" customFormat="1" hidden="1">
      <c r="B112" s="35"/>
      <c r="F112" s="36"/>
      <c r="G112" s="36"/>
      <c r="H112" s="36"/>
      <c r="I112" s="36"/>
      <c r="J112" s="36"/>
      <c r="K112" s="36"/>
    </row>
    <row r="113" spans="2:11" s="32" customFormat="1" hidden="1">
      <c r="B113" s="35"/>
      <c r="F113" s="36"/>
      <c r="G113" s="36"/>
      <c r="H113" s="36"/>
      <c r="I113" s="36"/>
      <c r="J113" s="36"/>
      <c r="K113" s="36"/>
    </row>
    <row r="114" spans="2:11" s="32" customFormat="1" hidden="1">
      <c r="B114" s="35"/>
      <c r="F114" s="36"/>
      <c r="G114" s="36"/>
      <c r="H114" s="36"/>
      <c r="I114" s="36"/>
      <c r="J114" s="36"/>
      <c r="K114" s="36"/>
    </row>
    <row r="115" spans="2:11" s="32" customFormat="1" hidden="1">
      <c r="B115" s="35"/>
      <c r="F115" s="36"/>
      <c r="G115" s="36"/>
      <c r="H115" s="36"/>
      <c r="I115" s="36"/>
      <c r="J115" s="36"/>
      <c r="K115" s="36"/>
    </row>
    <row r="116" spans="2:11" s="32" customFormat="1" hidden="1">
      <c r="B116" s="35"/>
      <c r="F116" s="36"/>
      <c r="G116" s="36"/>
      <c r="H116" s="36"/>
      <c r="I116" s="36"/>
      <c r="J116" s="36"/>
      <c r="K116" s="36"/>
    </row>
    <row r="117" spans="2:11" s="32" customFormat="1" hidden="1">
      <c r="B117" s="35"/>
      <c r="F117" s="36"/>
      <c r="G117" s="36"/>
      <c r="H117" s="36"/>
      <c r="I117" s="36"/>
      <c r="J117" s="36"/>
      <c r="K117" s="36"/>
    </row>
    <row r="118" spans="2:11" s="32" customFormat="1" hidden="1">
      <c r="B118" s="35"/>
      <c r="F118" s="36"/>
      <c r="G118" s="36"/>
      <c r="H118" s="36"/>
      <c r="I118" s="36"/>
      <c r="J118" s="36"/>
      <c r="K118" s="36"/>
    </row>
    <row r="119" spans="2:11" s="32" customFormat="1" hidden="1">
      <c r="B119" s="35"/>
      <c r="F119" s="36"/>
      <c r="G119" s="36"/>
      <c r="H119" s="36"/>
      <c r="I119" s="36"/>
      <c r="J119" s="36"/>
      <c r="K119" s="36"/>
    </row>
    <row r="120" spans="2:11" s="32" customFormat="1" hidden="1">
      <c r="B120" s="35"/>
      <c r="F120" s="36"/>
      <c r="G120" s="36"/>
      <c r="H120" s="36"/>
      <c r="I120" s="36"/>
      <c r="J120" s="36"/>
      <c r="K120" s="36"/>
    </row>
    <row r="121" spans="2:11" s="32" customFormat="1" hidden="1">
      <c r="B121" s="35"/>
      <c r="F121" s="36"/>
      <c r="G121" s="36"/>
      <c r="H121" s="36"/>
      <c r="I121" s="36"/>
      <c r="J121" s="36"/>
      <c r="K121" s="36"/>
    </row>
    <row r="122" spans="2:11" s="32" customFormat="1" hidden="1">
      <c r="B122" s="35"/>
      <c r="F122" s="36"/>
      <c r="G122" s="36"/>
      <c r="H122" s="36"/>
      <c r="I122" s="36"/>
      <c r="J122" s="36"/>
      <c r="K122" s="36"/>
    </row>
    <row r="123" spans="2:11" s="32" customFormat="1" hidden="1">
      <c r="B123" s="35"/>
      <c r="F123" s="36"/>
      <c r="G123" s="36"/>
      <c r="H123" s="36"/>
      <c r="I123" s="36"/>
      <c r="J123" s="36"/>
      <c r="K123" s="36"/>
    </row>
    <row r="124" spans="2:11" s="32" customFormat="1" hidden="1">
      <c r="B124" s="35"/>
      <c r="F124" s="36"/>
      <c r="G124" s="36"/>
      <c r="H124" s="36"/>
      <c r="I124" s="36"/>
      <c r="J124" s="36"/>
      <c r="K124" s="36"/>
    </row>
    <row r="125" spans="2:11" s="32" customFormat="1" hidden="1">
      <c r="B125" s="35"/>
      <c r="F125" s="36"/>
      <c r="G125" s="36"/>
      <c r="H125" s="36"/>
      <c r="I125" s="36"/>
      <c r="J125" s="36"/>
      <c r="K125" s="36"/>
    </row>
    <row r="126" spans="2:11" s="32" customFormat="1" hidden="1">
      <c r="B126" s="35"/>
      <c r="F126" s="36"/>
      <c r="G126" s="36"/>
      <c r="H126" s="36"/>
      <c r="I126" s="36"/>
      <c r="J126" s="36"/>
      <c r="K126" s="36"/>
    </row>
    <row r="127" spans="2:11" s="32" customFormat="1" hidden="1">
      <c r="B127" s="35"/>
      <c r="F127" s="36"/>
      <c r="G127" s="36"/>
      <c r="H127" s="36"/>
      <c r="I127" s="36"/>
      <c r="J127" s="36"/>
      <c r="K127" s="36"/>
    </row>
    <row r="128" spans="2:11" s="32" customFormat="1" hidden="1">
      <c r="B128" s="35"/>
      <c r="F128" s="36"/>
      <c r="G128" s="36"/>
      <c r="H128" s="36"/>
      <c r="I128" s="36"/>
      <c r="J128" s="36"/>
      <c r="K128" s="36"/>
    </row>
    <row r="129" spans="2:11" s="32" customFormat="1" hidden="1">
      <c r="B129" s="35"/>
      <c r="F129" s="36"/>
      <c r="G129" s="36"/>
      <c r="H129" s="36"/>
      <c r="I129" s="36"/>
      <c r="J129" s="36"/>
      <c r="K129" s="36"/>
    </row>
    <row r="130" spans="2:11" s="32" customFormat="1" hidden="1">
      <c r="B130" s="35"/>
      <c r="F130" s="36"/>
      <c r="G130" s="36"/>
      <c r="H130" s="36"/>
      <c r="I130" s="36"/>
      <c r="J130" s="36"/>
      <c r="K130" s="36"/>
    </row>
    <row r="131" spans="2:11" s="32" customFormat="1" hidden="1">
      <c r="B131" s="35"/>
      <c r="F131" s="36"/>
      <c r="G131" s="36"/>
      <c r="H131" s="36"/>
      <c r="I131" s="36"/>
      <c r="J131" s="36"/>
      <c r="K131" s="36"/>
    </row>
    <row r="132" spans="2:11" s="32" customFormat="1" hidden="1">
      <c r="B132" s="35"/>
      <c r="F132" s="36"/>
      <c r="G132" s="36"/>
      <c r="H132" s="36"/>
      <c r="I132" s="36"/>
      <c r="J132" s="36"/>
      <c r="K132" s="36"/>
    </row>
    <row r="133" spans="2:11" s="32" customFormat="1" hidden="1">
      <c r="B133" s="35"/>
      <c r="F133" s="36"/>
      <c r="G133" s="36"/>
      <c r="H133" s="36"/>
      <c r="I133" s="36"/>
      <c r="J133" s="36"/>
      <c r="K133" s="36"/>
    </row>
    <row r="134" spans="2:11" s="32" customFormat="1" hidden="1">
      <c r="B134" s="35"/>
      <c r="F134" s="36"/>
      <c r="G134" s="36"/>
      <c r="H134" s="36"/>
      <c r="I134" s="36"/>
      <c r="J134" s="36"/>
      <c r="K134" s="36"/>
    </row>
    <row r="135" spans="2:11" s="32" customFormat="1" hidden="1">
      <c r="B135" s="35"/>
      <c r="F135" s="36"/>
      <c r="G135" s="36"/>
      <c r="H135" s="36"/>
      <c r="I135" s="36"/>
      <c r="J135" s="36"/>
      <c r="K135" s="36"/>
    </row>
    <row r="136" spans="2:11" s="32" customFormat="1" hidden="1">
      <c r="B136" s="35"/>
      <c r="F136" s="36"/>
      <c r="G136" s="36"/>
      <c r="H136" s="36"/>
      <c r="I136" s="36"/>
      <c r="J136" s="36"/>
      <c r="K136" s="36"/>
    </row>
    <row r="137" spans="2:11" s="32" customFormat="1" hidden="1">
      <c r="B137" s="35"/>
      <c r="F137" s="36"/>
      <c r="G137" s="36"/>
      <c r="H137" s="36"/>
      <c r="I137" s="36"/>
      <c r="J137" s="36"/>
      <c r="K137" s="36"/>
    </row>
    <row r="138" spans="2:11" s="32" customFormat="1" hidden="1">
      <c r="B138" s="35"/>
      <c r="F138" s="36"/>
      <c r="G138" s="36"/>
      <c r="H138" s="36"/>
      <c r="I138" s="36"/>
      <c r="J138" s="36"/>
      <c r="K138" s="36"/>
    </row>
    <row r="139" spans="2:11" s="32" customFormat="1" hidden="1">
      <c r="B139" s="35"/>
      <c r="F139" s="36"/>
      <c r="G139" s="36"/>
      <c r="H139" s="36"/>
      <c r="I139" s="36"/>
      <c r="J139" s="36"/>
      <c r="K139" s="36"/>
    </row>
    <row r="140" spans="2:11" s="32" customFormat="1" hidden="1">
      <c r="B140" s="35"/>
      <c r="F140" s="36"/>
      <c r="G140" s="36"/>
      <c r="H140" s="36"/>
      <c r="I140" s="36"/>
      <c r="J140" s="36"/>
      <c r="K140" s="36"/>
    </row>
    <row r="141" spans="2:11" s="32" customFormat="1" hidden="1">
      <c r="B141" s="35"/>
      <c r="F141" s="36"/>
      <c r="G141" s="36"/>
      <c r="H141" s="36"/>
      <c r="I141" s="36"/>
      <c r="J141" s="36"/>
      <c r="K141" s="36"/>
    </row>
    <row r="142" spans="2:11" s="32" customFormat="1" hidden="1">
      <c r="B142" s="35"/>
      <c r="F142" s="36"/>
      <c r="G142" s="36"/>
      <c r="H142" s="36"/>
      <c r="I142" s="36"/>
      <c r="J142" s="36"/>
      <c r="K142" s="36"/>
    </row>
    <row r="143" spans="2:11" s="32" customFormat="1" hidden="1">
      <c r="B143" s="35"/>
      <c r="F143" s="36"/>
      <c r="G143" s="36"/>
      <c r="H143" s="36"/>
      <c r="I143" s="36"/>
      <c r="J143" s="36"/>
      <c r="K143" s="36"/>
    </row>
    <row r="144" spans="2:11" s="32" customFormat="1" hidden="1">
      <c r="B144" s="35"/>
      <c r="F144" s="36"/>
      <c r="G144" s="36"/>
      <c r="H144" s="36"/>
      <c r="I144" s="36"/>
      <c r="J144" s="36"/>
      <c r="K144" s="36"/>
    </row>
    <row r="145" spans="2:11" s="32" customFormat="1" hidden="1">
      <c r="B145" s="35"/>
      <c r="F145" s="36"/>
      <c r="G145" s="36"/>
      <c r="H145" s="36"/>
      <c r="I145" s="36"/>
      <c r="J145" s="36"/>
      <c r="K145" s="36"/>
    </row>
    <row r="146" spans="2:11" s="32" customFormat="1" hidden="1">
      <c r="B146" s="35"/>
      <c r="F146" s="36"/>
      <c r="G146" s="36"/>
      <c r="H146" s="36"/>
      <c r="I146" s="36"/>
      <c r="J146" s="36"/>
      <c r="K146" s="36"/>
    </row>
    <row r="147" spans="2:11" s="32" customFormat="1" hidden="1">
      <c r="B147" s="35"/>
      <c r="F147" s="36"/>
      <c r="G147" s="36"/>
      <c r="H147" s="36"/>
      <c r="I147" s="36"/>
      <c r="J147" s="36"/>
      <c r="K147" s="36"/>
    </row>
    <row r="148" spans="2:11" s="32" customFormat="1" hidden="1">
      <c r="B148" s="35"/>
      <c r="F148" s="36"/>
      <c r="G148" s="36"/>
      <c r="H148" s="36"/>
      <c r="I148" s="36"/>
      <c r="J148" s="36"/>
      <c r="K148" s="36"/>
    </row>
    <row r="149" spans="2:11" s="32" customFormat="1" hidden="1">
      <c r="B149" s="35"/>
      <c r="F149" s="36"/>
      <c r="G149" s="36"/>
      <c r="H149" s="36"/>
      <c r="I149" s="36"/>
      <c r="J149" s="36"/>
      <c r="K149" s="36"/>
    </row>
    <row r="150" spans="2:11" s="32" customFormat="1" hidden="1">
      <c r="B150" s="35"/>
      <c r="F150" s="36"/>
      <c r="G150" s="36"/>
      <c r="H150" s="36"/>
      <c r="I150" s="36"/>
      <c r="J150" s="36"/>
      <c r="K150" s="36"/>
    </row>
    <row r="151" spans="2:11" s="32" customFormat="1" hidden="1">
      <c r="B151" s="35"/>
      <c r="F151" s="36"/>
      <c r="G151" s="36"/>
      <c r="H151" s="36"/>
      <c r="I151" s="36"/>
      <c r="J151" s="36"/>
      <c r="K151" s="36"/>
    </row>
    <row r="152" spans="2:11" s="32" customFormat="1" hidden="1">
      <c r="B152" s="35"/>
      <c r="F152" s="36"/>
      <c r="G152" s="36"/>
      <c r="H152" s="36"/>
      <c r="I152" s="36"/>
      <c r="J152" s="36"/>
      <c r="K152" s="36"/>
    </row>
    <row r="153" spans="2:11" s="32" customFormat="1" hidden="1">
      <c r="B153" s="35"/>
      <c r="F153" s="36"/>
      <c r="G153" s="36"/>
      <c r="H153" s="36"/>
      <c r="I153" s="36"/>
      <c r="J153" s="36"/>
      <c r="K153" s="36"/>
    </row>
    <row r="154" spans="2:11" s="32" customFormat="1" hidden="1">
      <c r="B154" s="35"/>
      <c r="F154" s="36"/>
      <c r="G154" s="36"/>
      <c r="H154" s="36"/>
      <c r="I154" s="36"/>
      <c r="J154" s="36"/>
      <c r="K154" s="36"/>
    </row>
    <row r="155" spans="2:11" s="32" customFormat="1" hidden="1">
      <c r="B155" s="35"/>
      <c r="F155" s="36"/>
      <c r="G155" s="36"/>
      <c r="H155" s="36"/>
      <c r="I155" s="36"/>
      <c r="J155" s="36"/>
      <c r="K155" s="36"/>
    </row>
    <row r="156" spans="2:11" s="32" customFormat="1" hidden="1">
      <c r="B156" s="35"/>
      <c r="F156" s="36"/>
      <c r="G156" s="36"/>
      <c r="H156" s="36"/>
      <c r="I156" s="36"/>
      <c r="J156" s="36"/>
      <c r="K156" s="36"/>
    </row>
    <row r="157" spans="2:11" s="32" customFormat="1" hidden="1">
      <c r="B157" s="35"/>
      <c r="F157" s="36"/>
      <c r="G157" s="36"/>
      <c r="H157" s="36"/>
      <c r="I157" s="36"/>
      <c r="J157" s="36"/>
      <c r="K157" s="36"/>
    </row>
    <row r="158" spans="2:11" s="32" customFormat="1" hidden="1">
      <c r="B158" s="35"/>
      <c r="F158" s="36"/>
      <c r="G158" s="36"/>
      <c r="H158" s="36"/>
      <c r="I158" s="36"/>
      <c r="J158" s="36"/>
      <c r="K158" s="36"/>
    </row>
    <row r="159" spans="2:11" s="32" customFormat="1" hidden="1">
      <c r="B159" s="35"/>
      <c r="F159" s="36"/>
      <c r="G159" s="36"/>
      <c r="H159" s="36"/>
      <c r="I159" s="36"/>
      <c r="J159" s="36"/>
      <c r="K159" s="36"/>
    </row>
    <row r="160" spans="2:11" s="32" customFormat="1" hidden="1">
      <c r="B160" s="35"/>
      <c r="F160" s="36"/>
      <c r="G160" s="36"/>
      <c r="H160" s="36"/>
      <c r="I160" s="36"/>
      <c r="J160" s="36"/>
      <c r="K160" s="36"/>
    </row>
    <row r="161" spans="2:11" s="32" customFormat="1" hidden="1">
      <c r="B161" s="35"/>
      <c r="F161" s="36"/>
      <c r="G161" s="36"/>
      <c r="H161" s="36"/>
      <c r="I161" s="36"/>
      <c r="J161" s="36"/>
      <c r="K161" s="36"/>
    </row>
    <row r="162" spans="2:11" s="32" customFormat="1" hidden="1">
      <c r="B162" s="35"/>
      <c r="F162" s="36"/>
      <c r="G162" s="36"/>
      <c r="H162" s="36"/>
      <c r="I162" s="36"/>
      <c r="J162" s="36"/>
      <c r="K162" s="36"/>
    </row>
    <row r="163" spans="2:11" s="32" customFormat="1" hidden="1">
      <c r="B163" s="35"/>
      <c r="F163" s="36"/>
      <c r="G163" s="36"/>
      <c r="H163" s="36"/>
      <c r="I163" s="36"/>
      <c r="J163" s="36"/>
      <c r="K163" s="36"/>
    </row>
    <row r="164" spans="2:11" s="32" customFormat="1" hidden="1">
      <c r="B164" s="35"/>
      <c r="F164" s="36"/>
      <c r="G164" s="36"/>
      <c r="H164" s="36"/>
      <c r="I164" s="36"/>
      <c r="J164" s="36"/>
      <c r="K164" s="36"/>
    </row>
    <row r="165" spans="2:11" s="32" customFormat="1" hidden="1">
      <c r="B165" s="35"/>
      <c r="F165" s="36"/>
      <c r="G165" s="36"/>
      <c r="H165" s="36"/>
      <c r="I165" s="36"/>
      <c r="J165" s="36"/>
      <c r="K165" s="36"/>
    </row>
    <row r="166" spans="2:11" s="32" customFormat="1" hidden="1">
      <c r="B166" s="35"/>
      <c r="F166" s="36"/>
      <c r="G166" s="36"/>
      <c r="H166" s="36"/>
      <c r="I166" s="36"/>
      <c r="J166" s="36"/>
      <c r="K166" s="36"/>
    </row>
    <row r="167" spans="2:11" s="32" customFormat="1" hidden="1">
      <c r="B167" s="35"/>
      <c r="F167" s="36"/>
      <c r="G167" s="36"/>
      <c r="H167" s="36"/>
      <c r="I167" s="36"/>
      <c r="J167" s="36"/>
      <c r="K167" s="36"/>
    </row>
    <row r="168" spans="2:11" s="32" customFormat="1" hidden="1">
      <c r="B168" s="35"/>
      <c r="F168" s="36"/>
      <c r="G168" s="36"/>
      <c r="H168" s="36"/>
      <c r="I168" s="36"/>
      <c r="J168" s="36"/>
      <c r="K168" s="36"/>
    </row>
    <row r="169" spans="2:11" s="32" customFormat="1" hidden="1">
      <c r="B169" s="35"/>
      <c r="F169" s="36"/>
      <c r="G169" s="36"/>
      <c r="H169" s="36"/>
      <c r="I169" s="36"/>
      <c r="J169" s="36"/>
      <c r="K169" s="36"/>
    </row>
    <row r="170" spans="2:11" s="32" customFormat="1" hidden="1">
      <c r="B170" s="35"/>
      <c r="F170" s="36"/>
      <c r="G170" s="36"/>
      <c r="H170" s="36"/>
      <c r="I170" s="36"/>
      <c r="J170" s="36"/>
      <c r="K170" s="36"/>
    </row>
    <row r="171" spans="2:11" s="32" customFormat="1" hidden="1">
      <c r="B171" s="35"/>
      <c r="F171" s="36"/>
      <c r="G171" s="36"/>
      <c r="H171" s="36"/>
      <c r="I171" s="36"/>
      <c r="J171" s="36"/>
      <c r="K171" s="36"/>
    </row>
    <row r="172" spans="2:11" s="32" customFormat="1" hidden="1">
      <c r="B172" s="35"/>
      <c r="F172" s="36"/>
      <c r="G172" s="36"/>
      <c r="H172" s="36"/>
      <c r="I172" s="36"/>
      <c r="J172" s="36"/>
      <c r="K172" s="36"/>
    </row>
    <row r="173" spans="2:11" s="32" customFormat="1" hidden="1">
      <c r="B173" s="35"/>
      <c r="F173" s="36"/>
      <c r="G173" s="36"/>
      <c r="H173" s="36"/>
      <c r="I173" s="36"/>
      <c r="J173" s="36"/>
      <c r="K173" s="36"/>
    </row>
    <row r="174" spans="2:11" s="32" customFormat="1" hidden="1">
      <c r="B174" s="35"/>
      <c r="F174" s="36"/>
      <c r="G174" s="36"/>
      <c r="H174" s="36"/>
      <c r="I174" s="36"/>
      <c r="J174" s="36"/>
      <c r="K174" s="36"/>
    </row>
    <row r="175" spans="2:11" s="32" customFormat="1" hidden="1">
      <c r="B175" s="35"/>
      <c r="F175" s="36"/>
      <c r="G175" s="36"/>
      <c r="H175" s="36"/>
      <c r="I175" s="36"/>
      <c r="J175" s="36"/>
      <c r="K175" s="36"/>
    </row>
    <row r="176" spans="2:11" s="32" customFormat="1" hidden="1">
      <c r="B176" s="35"/>
      <c r="F176" s="36"/>
      <c r="G176" s="36"/>
      <c r="H176" s="36"/>
      <c r="I176" s="36"/>
      <c r="J176" s="36"/>
      <c r="K176" s="36"/>
    </row>
    <row r="177" spans="2:11" s="32" customFormat="1" hidden="1">
      <c r="B177" s="35"/>
      <c r="F177" s="36"/>
      <c r="G177" s="36"/>
      <c r="H177" s="36"/>
      <c r="I177" s="36"/>
      <c r="J177" s="36"/>
      <c r="K177" s="36"/>
    </row>
    <row r="178" spans="2:11" s="32" customFormat="1" hidden="1">
      <c r="B178" s="35"/>
      <c r="F178" s="36"/>
      <c r="G178" s="36"/>
      <c r="H178" s="36"/>
      <c r="I178" s="36"/>
      <c r="J178" s="36"/>
      <c r="K178" s="36"/>
    </row>
    <row r="179" spans="2:11" s="32" customFormat="1" hidden="1">
      <c r="B179" s="35"/>
      <c r="F179" s="36"/>
      <c r="G179" s="36"/>
      <c r="H179" s="36"/>
      <c r="I179" s="36"/>
      <c r="J179" s="36"/>
      <c r="K179" s="36"/>
    </row>
    <row r="180" spans="2:11" s="32" customFormat="1" hidden="1">
      <c r="B180" s="35"/>
      <c r="F180" s="36"/>
      <c r="G180" s="36"/>
      <c r="H180" s="36"/>
      <c r="I180" s="36"/>
      <c r="J180" s="36"/>
      <c r="K180" s="36"/>
    </row>
    <row r="181" spans="2:11" s="32" customFormat="1" hidden="1">
      <c r="B181" s="35"/>
      <c r="F181" s="36"/>
      <c r="G181" s="36"/>
      <c r="H181" s="36"/>
      <c r="I181" s="36"/>
      <c r="J181" s="36"/>
      <c r="K181" s="36"/>
    </row>
    <row r="182" spans="2:11" s="32" customFormat="1" hidden="1">
      <c r="B182" s="35"/>
      <c r="F182" s="36"/>
      <c r="G182" s="36"/>
      <c r="H182" s="36"/>
      <c r="I182" s="36"/>
      <c r="J182" s="36"/>
      <c r="K182" s="36"/>
    </row>
    <row r="183" spans="2:11" s="32" customFormat="1" hidden="1">
      <c r="B183" s="35"/>
      <c r="F183" s="36"/>
      <c r="G183" s="36"/>
      <c r="H183" s="36"/>
      <c r="I183" s="36"/>
      <c r="J183" s="36"/>
      <c r="K183" s="36"/>
    </row>
    <row r="184" spans="2:11" s="32" customFormat="1" hidden="1">
      <c r="B184" s="35"/>
      <c r="F184" s="36"/>
      <c r="G184" s="36"/>
      <c r="H184" s="36"/>
      <c r="I184" s="36"/>
      <c r="J184" s="36"/>
      <c r="K184" s="36"/>
    </row>
    <row r="185" spans="2:11" s="32" customFormat="1" hidden="1">
      <c r="B185" s="35"/>
      <c r="F185" s="36"/>
      <c r="G185" s="36"/>
      <c r="H185" s="36"/>
      <c r="I185" s="36"/>
      <c r="J185" s="36"/>
      <c r="K185" s="36"/>
    </row>
    <row r="186" spans="2:11" s="32" customFormat="1" hidden="1">
      <c r="B186" s="35"/>
      <c r="F186" s="36"/>
      <c r="G186" s="36"/>
      <c r="H186" s="36"/>
      <c r="I186" s="36"/>
      <c r="J186" s="36"/>
      <c r="K186" s="36"/>
    </row>
    <row r="187" spans="2:11" s="32" customFormat="1" hidden="1">
      <c r="B187" s="35"/>
      <c r="F187" s="36"/>
      <c r="G187" s="36"/>
      <c r="H187" s="36"/>
      <c r="I187" s="36"/>
      <c r="J187" s="36"/>
      <c r="K187" s="36"/>
    </row>
    <row r="188" spans="2:11" s="32" customFormat="1" hidden="1">
      <c r="B188" s="35"/>
      <c r="F188" s="36"/>
      <c r="G188" s="36"/>
      <c r="H188" s="36"/>
      <c r="I188" s="36"/>
      <c r="J188" s="36"/>
      <c r="K188" s="36"/>
    </row>
    <row r="189" spans="2:11" s="32" customFormat="1" hidden="1">
      <c r="B189" s="35"/>
      <c r="F189" s="36"/>
      <c r="G189" s="36"/>
      <c r="H189" s="36"/>
      <c r="I189" s="36"/>
      <c r="J189" s="36"/>
      <c r="K189" s="36"/>
    </row>
    <row r="190" spans="2:11" s="32" customFormat="1" hidden="1">
      <c r="B190" s="35"/>
      <c r="F190" s="36"/>
      <c r="G190" s="36"/>
      <c r="H190" s="36"/>
      <c r="I190" s="36"/>
      <c r="J190" s="36"/>
      <c r="K190" s="36"/>
    </row>
    <row r="191" spans="2:11" s="32" customFormat="1" hidden="1">
      <c r="B191" s="35"/>
      <c r="F191" s="36"/>
      <c r="G191" s="36"/>
      <c r="H191" s="36"/>
      <c r="I191" s="36"/>
      <c r="J191" s="36"/>
      <c r="K191" s="36"/>
    </row>
    <row r="192" spans="2:11" s="32" customFormat="1" hidden="1">
      <c r="B192" s="35"/>
      <c r="F192" s="36"/>
      <c r="G192" s="36"/>
      <c r="H192" s="36"/>
      <c r="I192" s="36"/>
      <c r="J192" s="36"/>
      <c r="K192" s="36"/>
    </row>
    <row r="193" spans="2:11" s="32" customFormat="1" hidden="1">
      <c r="B193" s="35"/>
      <c r="F193" s="36"/>
      <c r="G193" s="36"/>
      <c r="H193" s="36"/>
      <c r="I193" s="36"/>
      <c r="J193" s="36"/>
      <c r="K193" s="36"/>
    </row>
    <row r="194" spans="2:11" s="32" customFormat="1" ht="14.25" hidden="1">
      <c r="B194" s="35"/>
      <c r="F194" s="36"/>
      <c r="G194" s="36"/>
      <c r="H194" s="36"/>
      <c r="I194" s="37"/>
      <c r="J194" s="37"/>
      <c r="K194" s="37"/>
    </row>
    <row r="195" spans="2:11" s="32" customFormat="1" hidden="1">
      <c r="B195" s="35"/>
      <c r="F195" s="36"/>
      <c r="G195" s="36"/>
      <c r="H195" s="36"/>
      <c r="I195" s="36"/>
      <c r="J195" s="36"/>
      <c r="K195" s="36"/>
    </row>
    <row r="196" spans="2:11" s="32" customFormat="1" hidden="1">
      <c r="B196" s="35"/>
      <c r="F196" s="36"/>
      <c r="G196" s="36"/>
      <c r="H196" s="36"/>
      <c r="I196" s="36"/>
      <c r="J196" s="36"/>
      <c r="K196" s="36"/>
    </row>
    <row r="197" spans="2:11" s="32" customFormat="1" hidden="1">
      <c r="B197" s="35"/>
      <c r="F197" s="36"/>
      <c r="G197" s="36"/>
      <c r="H197" s="36"/>
      <c r="I197" s="36"/>
      <c r="J197" s="36"/>
      <c r="K197" s="36"/>
    </row>
    <row r="198" spans="2:11" s="32" customFormat="1" hidden="1">
      <c r="B198" s="35"/>
      <c r="F198" s="36"/>
      <c r="G198" s="36"/>
      <c r="H198" s="36"/>
      <c r="I198" s="36"/>
      <c r="J198" s="36"/>
      <c r="K198" s="36"/>
    </row>
    <row r="199" spans="2:11" s="32" customFormat="1" hidden="1">
      <c r="B199" s="35"/>
      <c r="F199" s="36"/>
      <c r="G199" s="36"/>
      <c r="H199" s="36"/>
      <c r="I199" s="36"/>
      <c r="J199" s="36"/>
      <c r="K199" s="36"/>
    </row>
    <row r="200" spans="2:11" s="32" customFormat="1" hidden="1">
      <c r="B200" s="35"/>
      <c r="F200" s="36"/>
      <c r="G200" s="36"/>
      <c r="H200" s="36"/>
      <c r="I200" s="36"/>
      <c r="J200" s="36"/>
      <c r="K200" s="36"/>
    </row>
    <row r="201" spans="2:11" s="32" customFormat="1" hidden="1">
      <c r="B201" s="35"/>
      <c r="F201" s="36"/>
      <c r="G201" s="36"/>
      <c r="H201" s="36"/>
      <c r="I201" s="36"/>
      <c r="J201" s="36"/>
      <c r="K201" s="36"/>
    </row>
    <row r="202" spans="2:11" s="32" customFormat="1" hidden="1">
      <c r="B202" s="35"/>
      <c r="F202" s="36"/>
      <c r="G202" s="36"/>
      <c r="H202" s="36"/>
      <c r="I202" s="36"/>
      <c r="J202" s="36"/>
      <c r="K202" s="36"/>
    </row>
    <row r="203" spans="2:11" s="32" customFormat="1" hidden="1">
      <c r="B203" s="35"/>
      <c r="F203" s="36"/>
      <c r="G203" s="36"/>
      <c r="H203" s="36"/>
      <c r="I203" s="36"/>
      <c r="J203" s="36"/>
      <c r="K203" s="36"/>
    </row>
    <row r="204" spans="2:11" s="32" customFormat="1" hidden="1">
      <c r="B204" s="35"/>
      <c r="F204" s="36"/>
      <c r="G204" s="36"/>
      <c r="H204" s="36"/>
      <c r="I204" s="36"/>
      <c r="J204" s="36"/>
      <c r="K204" s="36"/>
    </row>
    <row r="205" spans="2:11" s="32" customFormat="1" hidden="1">
      <c r="B205" s="35"/>
      <c r="F205" s="36"/>
      <c r="G205" s="36"/>
      <c r="H205" s="36"/>
      <c r="I205" s="36"/>
      <c r="J205" s="36"/>
      <c r="K205" s="36"/>
    </row>
    <row r="206" spans="2:11" s="32" customFormat="1" hidden="1">
      <c r="B206" s="35"/>
      <c r="F206" s="36"/>
      <c r="G206" s="36"/>
      <c r="H206" s="36"/>
      <c r="I206" s="36"/>
      <c r="J206" s="36"/>
      <c r="K206" s="36"/>
    </row>
    <row r="207" spans="2:11" s="32" customFormat="1" hidden="1">
      <c r="B207" s="35"/>
      <c r="F207" s="36"/>
      <c r="G207" s="36"/>
      <c r="H207" s="36"/>
      <c r="I207" s="36"/>
      <c r="J207" s="36"/>
      <c r="K207" s="36"/>
    </row>
    <row r="208" spans="2:11" s="32" customFormat="1" hidden="1">
      <c r="B208" s="35"/>
      <c r="F208" s="36"/>
      <c r="G208" s="36"/>
      <c r="H208" s="36"/>
      <c r="I208" s="36"/>
      <c r="J208" s="36"/>
      <c r="K208" s="36"/>
    </row>
    <row r="209" spans="2:11" s="32" customFormat="1" hidden="1">
      <c r="B209" s="35"/>
      <c r="F209" s="36"/>
      <c r="G209" s="36"/>
      <c r="H209" s="36"/>
      <c r="I209" s="36"/>
      <c r="J209" s="36"/>
      <c r="K209" s="36"/>
    </row>
    <row r="210" spans="2:11" s="32" customFormat="1" hidden="1">
      <c r="B210" s="35"/>
      <c r="F210" s="36"/>
      <c r="G210" s="36"/>
      <c r="H210" s="36"/>
      <c r="I210" s="36"/>
      <c r="J210" s="36"/>
      <c r="K210" s="36"/>
    </row>
    <row r="211" spans="2:11" s="32" customFormat="1" hidden="1">
      <c r="B211" s="35"/>
      <c r="F211" s="36"/>
      <c r="G211" s="36"/>
      <c r="H211" s="36"/>
      <c r="I211" s="36"/>
      <c r="J211" s="36"/>
      <c r="K211" s="36"/>
    </row>
    <row r="212" spans="2:11" s="32" customFormat="1" hidden="1">
      <c r="B212" s="35"/>
      <c r="F212" s="36"/>
      <c r="G212" s="36"/>
      <c r="H212" s="36"/>
      <c r="I212" s="36"/>
      <c r="J212" s="36"/>
      <c r="K212" s="36"/>
    </row>
    <row r="213" spans="2:11" s="32" customFormat="1" hidden="1">
      <c r="B213" s="35"/>
      <c r="F213" s="36"/>
      <c r="G213" s="36"/>
      <c r="H213" s="36"/>
      <c r="I213" s="36"/>
      <c r="J213" s="36"/>
      <c r="K213" s="36"/>
    </row>
    <row r="214" spans="2:11" s="32" customFormat="1" hidden="1">
      <c r="B214" s="35"/>
      <c r="F214" s="36"/>
      <c r="G214" s="36"/>
      <c r="H214" s="36"/>
      <c r="I214" s="36"/>
      <c r="J214" s="36"/>
      <c r="K214" s="36"/>
    </row>
    <row r="215" spans="2:11" s="32" customFormat="1" hidden="1">
      <c r="B215" s="35"/>
      <c r="F215" s="36"/>
      <c r="G215" s="36"/>
      <c r="H215" s="36"/>
      <c r="I215" s="36"/>
      <c r="J215" s="36"/>
      <c r="K215" s="36"/>
    </row>
    <row r="216" spans="2:11" s="32" customFormat="1" hidden="1">
      <c r="B216" s="35"/>
      <c r="F216" s="36"/>
      <c r="G216" s="36"/>
      <c r="H216" s="36"/>
      <c r="I216" s="36"/>
      <c r="J216" s="36"/>
      <c r="K216" s="36"/>
    </row>
    <row r="217" spans="2:11" s="32" customFormat="1" hidden="1">
      <c r="B217" s="35"/>
      <c r="F217" s="36"/>
      <c r="G217" s="36"/>
      <c r="H217" s="36"/>
      <c r="I217" s="36"/>
      <c r="J217" s="36"/>
      <c r="K217" s="36"/>
    </row>
    <row r="218" spans="2:11" s="32" customFormat="1" hidden="1">
      <c r="B218" s="35"/>
      <c r="F218" s="36"/>
      <c r="G218" s="36"/>
      <c r="H218" s="36"/>
      <c r="I218" s="36"/>
      <c r="J218" s="36"/>
      <c r="K218" s="36"/>
    </row>
    <row r="219" spans="2:11" s="32" customFormat="1" hidden="1">
      <c r="B219" s="35"/>
      <c r="F219" s="36"/>
      <c r="G219" s="36"/>
      <c r="H219" s="36"/>
      <c r="I219" s="36"/>
      <c r="J219" s="36"/>
      <c r="K219" s="36"/>
    </row>
    <row r="220" spans="2:11" s="32" customFormat="1" hidden="1">
      <c r="B220" s="35"/>
      <c r="F220" s="36"/>
      <c r="G220" s="36"/>
      <c r="H220" s="36"/>
      <c r="I220" s="36"/>
      <c r="J220" s="36"/>
      <c r="K220" s="36"/>
    </row>
    <row r="221" spans="2:11" s="32" customFormat="1" hidden="1">
      <c r="B221" s="35"/>
      <c r="F221" s="36"/>
      <c r="G221" s="36"/>
      <c r="H221" s="36"/>
      <c r="I221" s="36"/>
      <c r="J221" s="36"/>
      <c r="K221" s="36"/>
    </row>
    <row r="222" spans="2:11" s="32" customFormat="1" hidden="1">
      <c r="B222" s="35"/>
      <c r="F222" s="36"/>
      <c r="G222" s="36"/>
      <c r="H222" s="36"/>
      <c r="I222" s="36"/>
      <c r="J222" s="36"/>
      <c r="K222" s="36"/>
    </row>
    <row r="223" spans="2:11" s="32" customFormat="1" hidden="1">
      <c r="B223" s="35"/>
      <c r="F223" s="36"/>
      <c r="G223" s="36"/>
      <c r="H223" s="36"/>
      <c r="I223" s="36"/>
      <c r="J223" s="36"/>
      <c r="K223" s="36"/>
    </row>
    <row r="224" spans="2:11" s="32" customFormat="1" hidden="1">
      <c r="B224" s="35"/>
      <c r="F224" s="36"/>
      <c r="G224" s="36"/>
      <c r="H224" s="36"/>
      <c r="I224" s="36"/>
      <c r="J224" s="36"/>
      <c r="K224" s="36"/>
    </row>
    <row r="225" spans="2:11" s="32" customFormat="1" hidden="1">
      <c r="B225" s="35"/>
      <c r="F225" s="36"/>
      <c r="G225" s="36"/>
      <c r="H225" s="36"/>
      <c r="I225" s="36"/>
      <c r="J225" s="36"/>
      <c r="K225" s="36"/>
    </row>
    <row r="226" spans="2:11" s="32" customFormat="1" hidden="1">
      <c r="B226" s="35"/>
      <c r="F226" s="36"/>
      <c r="G226" s="36"/>
      <c r="H226" s="36"/>
      <c r="I226" s="36"/>
      <c r="J226" s="36"/>
      <c r="K226" s="36"/>
    </row>
    <row r="227" spans="2:11" s="32" customFormat="1" hidden="1">
      <c r="B227" s="35"/>
      <c r="F227" s="36"/>
      <c r="G227" s="36"/>
      <c r="H227" s="36"/>
      <c r="I227" s="36"/>
      <c r="J227" s="36"/>
      <c r="K227" s="36"/>
    </row>
    <row r="228" spans="2:11" s="32" customFormat="1" hidden="1">
      <c r="B228" s="35"/>
      <c r="F228" s="36"/>
      <c r="G228" s="36"/>
      <c r="H228" s="36"/>
      <c r="I228" s="36"/>
      <c r="J228" s="36"/>
      <c r="K228" s="36"/>
    </row>
    <row r="229" spans="2:11" s="32" customFormat="1" hidden="1">
      <c r="B229" s="35"/>
      <c r="F229" s="36"/>
      <c r="G229" s="36"/>
      <c r="H229" s="36"/>
      <c r="I229" s="36"/>
      <c r="J229" s="36"/>
      <c r="K229" s="36"/>
    </row>
    <row r="230" spans="2:11" s="32" customFormat="1" hidden="1">
      <c r="B230" s="35"/>
      <c r="F230" s="36"/>
      <c r="G230" s="36"/>
      <c r="H230" s="36"/>
      <c r="I230" s="36"/>
      <c r="J230" s="36"/>
      <c r="K230" s="36"/>
    </row>
    <row r="231" spans="2:11" s="32" customFormat="1" hidden="1">
      <c r="B231" s="35"/>
      <c r="F231" s="36"/>
      <c r="G231" s="36"/>
      <c r="H231" s="36"/>
      <c r="I231" s="36"/>
      <c r="J231" s="36"/>
      <c r="K231" s="36"/>
    </row>
    <row r="232" spans="2:11" s="32" customFormat="1" hidden="1">
      <c r="B232" s="35"/>
      <c r="F232" s="36"/>
      <c r="G232" s="36"/>
      <c r="H232" s="36"/>
      <c r="I232" s="36"/>
      <c r="J232" s="36"/>
      <c r="K232" s="36"/>
    </row>
    <row r="233" spans="2:11" s="32" customFormat="1" hidden="1">
      <c r="B233" s="35"/>
      <c r="F233" s="36"/>
      <c r="G233" s="36"/>
      <c r="H233" s="36"/>
      <c r="I233" s="36"/>
      <c r="J233" s="36"/>
      <c r="K233" s="36"/>
    </row>
    <row r="234" spans="2:11" s="32" customFormat="1" hidden="1">
      <c r="B234" s="35"/>
      <c r="F234" s="36"/>
      <c r="G234" s="36"/>
      <c r="H234" s="36"/>
      <c r="I234" s="36"/>
      <c r="J234" s="36"/>
      <c r="K234" s="36"/>
    </row>
    <row r="235" spans="2:11" s="32" customFormat="1" hidden="1">
      <c r="B235" s="35"/>
      <c r="F235" s="36"/>
      <c r="G235" s="36"/>
      <c r="H235" s="36"/>
      <c r="I235" s="36"/>
      <c r="J235" s="36"/>
      <c r="K235" s="36"/>
    </row>
    <row r="236" spans="2:11" s="32" customFormat="1" hidden="1">
      <c r="B236" s="35"/>
      <c r="F236" s="36"/>
      <c r="G236" s="36"/>
      <c r="H236" s="36"/>
      <c r="I236" s="36"/>
      <c r="J236" s="36"/>
      <c r="K236" s="36"/>
    </row>
    <row r="237" spans="2:11" s="32" customFormat="1" hidden="1">
      <c r="B237" s="35"/>
      <c r="F237" s="36"/>
      <c r="G237" s="36"/>
      <c r="H237" s="36"/>
      <c r="I237" s="36"/>
      <c r="J237" s="36"/>
      <c r="K237" s="36"/>
    </row>
    <row r="238" spans="2:11" s="32" customFormat="1" hidden="1">
      <c r="B238" s="35"/>
      <c r="F238" s="36"/>
      <c r="G238" s="36"/>
      <c r="H238" s="36"/>
      <c r="I238" s="36"/>
      <c r="J238" s="36"/>
      <c r="K238" s="36"/>
    </row>
    <row r="239" spans="2:11" s="32" customFormat="1" hidden="1">
      <c r="B239" s="35"/>
      <c r="F239" s="36"/>
      <c r="G239" s="36"/>
      <c r="H239" s="36"/>
      <c r="I239" s="36"/>
      <c r="J239" s="36"/>
      <c r="K239" s="36"/>
    </row>
    <row r="240" spans="2:11" s="32" customFormat="1" hidden="1">
      <c r="B240" s="35"/>
      <c r="F240" s="36"/>
      <c r="G240" s="36"/>
      <c r="H240" s="36"/>
      <c r="I240" s="36"/>
      <c r="J240" s="36"/>
      <c r="K240" s="36"/>
    </row>
    <row r="241" spans="2:11" s="32" customFormat="1" hidden="1">
      <c r="B241" s="35"/>
      <c r="F241" s="36"/>
      <c r="G241" s="36"/>
      <c r="H241" s="36"/>
      <c r="I241" s="36"/>
      <c r="J241" s="36"/>
      <c r="K241" s="36"/>
    </row>
    <row r="242" spans="2:11" s="32" customFormat="1" hidden="1">
      <c r="B242" s="35"/>
      <c r="F242" s="36"/>
      <c r="G242" s="36"/>
      <c r="H242" s="36"/>
      <c r="I242" s="36"/>
      <c r="J242" s="36"/>
      <c r="K242" s="36"/>
    </row>
    <row r="243" spans="2:11" s="32" customFormat="1" hidden="1">
      <c r="B243" s="35"/>
      <c r="F243" s="36"/>
      <c r="G243" s="36"/>
      <c r="H243" s="36"/>
      <c r="I243" s="36"/>
      <c r="J243" s="36"/>
      <c r="K243" s="36"/>
    </row>
    <row r="244" spans="2:11" s="32" customFormat="1" hidden="1">
      <c r="B244" s="35"/>
      <c r="F244" s="36"/>
      <c r="G244" s="36"/>
      <c r="H244" s="36"/>
      <c r="I244" s="36"/>
      <c r="J244" s="36"/>
      <c r="K244" s="36"/>
    </row>
    <row r="245" spans="2:11" s="32" customFormat="1" hidden="1">
      <c r="B245" s="35"/>
      <c r="F245" s="36"/>
      <c r="G245" s="36"/>
      <c r="H245" s="36"/>
      <c r="I245" s="36"/>
      <c r="J245" s="36"/>
      <c r="K245" s="36"/>
    </row>
    <row r="246" spans="2:11" s="32" customFormat="1" hidden="1">
      <c r="B246" s="35"/>
      <c r="F246" s="36"/>
      <c r="G246" s="36"/>
      <c r="H246" s="36"/>
      <c r="I246" s="36"/>
      <c r="J246" s="36"/>
      <c r="K246" s="36"/>
    </row>
    <row r="247" spans="2:11" s="32" customFormat="1" hidden="1">
      <c r="B247" s="35"/>
      <c r="F247" s="36"/>
      <c r="G247" s="36"/>
      <c r="H247" s="36"/>
      <c r="I247" s="36"/>
      <c r="J247" s="36"/>
      <c r="K247" s="36"/>
    </row>
    <row r="248" spans="2:11" s="32" customFormat="1" hidden="1">
      <c r="B248" s="35"/>
      <c r="F248" s="36"/>
      <c r="G248" s="36"/>
      <c r="H248" s="36"/>
      <c r="I248" s="36"/>
      <c r="J248" s="36"/>
      <c r="K248" s="36"/>
    </row>
    <row r="249" spans="2:11" s="32" customFormat="1" hidden="1">
      <c r="B249" s="35"/>
      <c r="F249" s="36"/>
      <c r="G249" s="36"/>
      <c r="H249" s="36"/>
      <c r="I249" s="36"/>
      <c r="J249" s="36"/>
      <c r="K249" s="36"/>
    </row>
    <row r="250" spans="2:11" s="32" customFormat="1" hidden="1">
      <c r="B250" s="35"/>
      <c r="F250" s="36"/>
      <c r="G250" s="36"/>
      <c r="H250" s="36"/>
      <c r="I250" s="36"/>
      <c r="J250" s="36"/>
      <c r="K250" s="36"/>
    </row>
    <row r="251" spans="2:11" s="32" customFormat="1" hidden="1">
      <c r="B251" s="35"/>
      <c r="F251" s="36"/>
      <c r="G251" s="36"/>
      <c r="H251" s="36"/>
      <c r="I251" s="36"/>
      <c r="J251" s="36"/>
      <c r="K251" s="36"/>
    </row>
    <row r="252" spans="2:11" s="32" customFormat="1" hidden="1">
      <c r="B252" s="35"/>
      <c r="F252" s="36"/>
      <c r="G252" s="36"/>
      <c r="H252" s="36"/>
      <c r="I252" s="36"/>
      <c r="J252" s="36"/>
      <c r="K252" s="36"/>
    </row>
    <row r="253" spans="2:11" s="32" customFormat="1" hidden="1">
      <c r="B253" s="35"/>
      <c r="F253" s="36"/>
      <c r="G253" s="36"/>
      <c r="H253" s="36"/>
      <c r="I253" s="36"/>
      <c r="J253" s="36"/>
      <c r="K253" s="36"/>
    </row>
    <row r="254" spans="2:11" s="32" customFormat="1" hidden="1">
      <c r="B254" s="35"/>
      <c r="F254" s="36"/>
      <c r="G254" s="36"/>
      <c r="H254" s="36"/>
      <c r="I254" s="36"/>
      <c r="J254" s="36"/>
      <c r="K254" s="36"/>
    </row>
    <row r="255" spans="2:11" s="32" customFormat="1" hidden="1">
      <c r="B255" s="35"/>
      <c r="F255" s="36"/>
      <c r="G255" s="36"/>
      <c r="H255" s="36"/>
      <c r="I255" s="36"/>
      <c r="J255" s="36"/>
      <c r="K255" s="36"/>
    </row>
    <row r="256" spans="2:11" s="32" customFormat="1" hidden="1">
      <c r="B256" s="35"/>
      <c r="F256" s="36"/>
      <c r="G256" s="36"/>
      <c r="H256" s="36"/>
      <c r="I256" s="36"/>
      <c r="J256" s="36"/>
      <c r="K256" s="36"/>
    </row>
    <row r="257" spans="2:11" s="32" customFormat="1" hidden="1">
      <c r="B257" s="35"/>
      <c r="F257" s="36"/>
      <c r="G257" s="36"/>
      <c r="H257" s="36"/>
      <c r="I257" s="36"/>
      <c r="J257" s="36"/>
      <c r="K257" s="36"/>
    </row>
    <row r="258" spans="2:11" s="32" customFormat="1" hidden="1">
      <c r="B258" s="35"/>
      <c r="F258" s="36"/>
      <c r="G258" s="36"/>
      <c r="H258" s="36"/>
      <c r="I258" s="36"/>
      <c r="J258" s="36"/>
      <c r="K258" s="36"/>
    </row>
    <row r="259" spans="2:11" s="32" customFormat="1" hidden="1">
      <c r="B259" s="35"/>
      <c r="F259" s="36"/>
      <c r="G259" s="36"/>
      <c r="H259" s="36"/>
      <c r="I259" s="36"/>
      <c r="J259" s="36"/>
      <c r="K259" s="36"/>
    </row>
    <row r="260" spans="2:11" s="32" customFormat="1" hidden="1">
      <c r="B260" s="35"/>
      <c r="F260" s="36"/>
      <c r="G260" s="36"/>
      <c r="H260" s="36"/>
      <c r="I260" s="36"/>
      <c r="J260" s="36"/>
      <c r="K260" s="36"/>
    </row>
    <row r="261" spans="2:11" s="32" customFormat="1" hidden="1">
      <c r="B261" s="35"/>
      <c r="F261" s="36"/>
      <c r="G261" s="36"/>
      <c r="H261" s="36"/>
      <c r="I261" s="36"/>
      <c r="J261" s="36"/>
      <c r="K261" s="36"/>
    </row>
    <row r="262" spans="2:11" s="32" customFormat="1" hidden="1">
      <c r="B262" s="35"/>
      <c r="F262" s="36"/>
      <c r="G262" s="36"/>
      <c r="H262" s="36"/>
      <c r="I262" s="36"/>
      <c r="J262" s="36"/>
      <c r="K262" s="36"/>
    </row>
    <row r="263" spans="2:11" s="32" customFormat="1" hidden="1">
      <c r="B263" s="35"/>
      <c r="F263" s="36"/>
      <c r="G263" s="36"/>
      <c r="H263" s="36"/>
      <c r="I263" s="36"/>
      <c r="J263" s="36"/>
      <c r="K263" s="36"/>
    </row>
    <row r="264" spans="2:11" s="32" customFormat="1" hidden="1">
      <c r="B264" s="35"/>
      <c r="F264" s="36"/>
      <c r="G264" s="36"/>
      <c r="H264" s="36"/>
      <c r="I264" s="36"/>
      <c r="J264" s="36"/>
      <c r="K264" s="36"/>
    </row>
    <row r="265" spans="2:11" s="32" customFormat="1" hidden="1">
      <c r="B265" s="35"/>
      <c r="F265" s="36"/>
      <c r="G265" s="36"/>
      <c r="H265" s="36"/>
      <c r="I265" s="36"/>
      <c r="J265" s="36"/>
      <c r="K265" s="36"/>
    </row>
    <row r="266" spans="2:11" s="32" customFormat="1" hidden="1">
      <c r="B266" s="35"/>
      <c r="F266" s="36"/>
      <c r="G266" s="36"/>
      <c r="H266" s="36"/>
      <c r="I266" s="36"/>
      <c r="J266" s="36"/>
      <c r="K266" s="36"/>
    </row>
    <row r="267" spans="2:11" s="32" customFormat="1" hidden="1">
      <c r="B267" s="35"/>
      <c r="F267" s="36"/>
      <c r="G267" s="36"/>
      <c r="H267" s="36"/>
      <c r="I267" s="36"/>
      <c r="J267" s="36"/>
      <c r="K267" s="36"/>
    </row>
    <row r="268" spans="2:11" s="32" customFormat="1" hidden="1">
      <c r="B268" s="35"/>
      <c r="F268" s="36"/>
      <c r="G268" s="36"/>
      <c r="H268" s="36"/>
      <c r="I268" s="36"/>
      <c r="J268" s="36"/>
      <c r="K268" s="36"/>
    </row>
    <row r="269" spans="2:11" s="32" customFormat="1" hidden="1">
      <c r="B269" s="35"/>
      <c r="F269" s="36"/>
      <c r="G269" s="36"/>
      <c r="H269" s="36"/>
      <c r="I269" s="36"/>
      <c r="J269" s="36"/>
      <c r="K269" s="36"/>
    </row>
    <row r="270" spans="2:11" s="32" customFormat="1" hidden="1">
      <c r="B270" s="35"/>
      <c r="F270" s="36"/>
      <c r="G270" s="36"/>
      <c r="H270" s="36"/>
      <c r="I270" s="36"/>
      <c r="J270" s="36"/>
      <c r="K270" s="36"/>
    </row>
    <row r="271" spans="2:11" s="32" customFormat="1" hidden="1">
      <c r="B271" s="35"/>
      <c r="F271" s="36"/>
      <c r="G271" s="36"/>
      <c r="H271" s="36"/>
      <c r="I271" s="36"/>
      <c r="J271" s="36"/>
      <c r="K271" s="36"/>
    </row>
    <row r="272" spans="2:11" s="32" customFormat="1" hidden="1">
      <c r="B272" s="35"/>
      <c r="F272" s="36"/>
      <c r="G272" s="36"/>
      <c r="H272" s="36"/>
      <c r="I272" s="36"/>
      <c r="J272" s="36"/>
      <c r="K272" s="36"/>
    </row>
    <row r="273" spans="2:11" s="32" customFormat="1" hidden="1">
      <c r="B273" s="35"/>
      <c r="F273" s="36"/>
      <c r="G273" s="36"/>
      <c r="H273" s="36"/>
      <c r="I273" s="36"/>
      <c r="J273" s="36"/>
      <c r="K273" s="36"/>
    </row>
    <row r="274" spans="2:11" s="32" customFormat="1" hidden="1">
      <c r="B274" s="35"/>
      <c r="F274" s="36"/>
      <c r="G274" s="36"/>
      <c r="H274" s="36"/>
      <c r="I274" s="36"/>
      <c r="J274" s="36"/>
      <c r="K274" s="36"/>
    </row>
    <row r="275" spans="2:11" s="32" customFormat="1" hidden="1">
      <c r="B275" s="35"/>
      <c r="F275" s="36"/>
      <c r="G275" s="36"/>
      <c r="H275" s="36"/>
      <c r="I275" s="36"/>
      <c r="J275" s="36"/>
      <c r="K275" s="36"/>
    </row>
    <row r="276" spans="2:11" s="32" customFormat="1" hidden="1">
      <c r="B276" s="35"/>
      <c r="F276" s="36"/>
      <c r="G276" s="36"/>
      <c r="H276" s="36"/>
      <c r="I276" s="36"/>
      <c r="J276" s="36"/>
      <c r="K276" s="36"/>
    </row>
    <row r="277" spans="2:11" s="32" customFormat="1" hidden="1">
      <c r="B277" s="35"/>
      <c r="F277" s="36"/>
      <c r="G277" s="36"/>
      <c r="H277" s="36"/>
      <c r="I277" s="36"/>
      <c r="J277" s="36"/>
      <c r="K277" s="36"/>
    </row>
    <row r="278" spans="2:11" s="32" customFormat="1" hidden="1">
      <c r="B278" s="35"/>
      <c r="F278" s="36"/>
      <c r="G278" s="36"/>
      <c r="H278" s="36"/>
      <c r="I278" s="36"/>
      <c r="J278" s="36"/>
      <c r="K278" s="36"/>
    </row>
    <row r="279" spans="2:11" s="32" customFormat="1" hidden="1">
      <c r="B279" s="35"/>
      <c r="F279" s="36"/>
      <c r="G279" s="36"/>
      <c r="H279" s="36"/>
      <c r="I279" s="36"/>
      <c r="J279" s="36"/>
      <c r="K279" s="36"/>
    </row>
    <row r="280" spans="2:11" s="32" customFormat="1" hidden="1">
      <c r="B280" s="35"/>
      <c r="F280" s="36"/>
      <c r="G280" s="36"/>
      <c r="H280" s="36"/>
      <c r="I280" s="36"/>
      <c r="J280" s="36"/>
      <c r="K280" s="36"/>
    </row>
    <row r="281" spans="2:11" s="32" customFormat="1" hidden="1">
      <c r="B281" s="35"/>
      <c r="F281" s="36"/>
      <c r="G281" s="36"/>
      <c r="H281" s="36"/>
      <c r="I281" s="36"/>
      <c r="J281" s="36"/>
      <c r="K281" s="36"/>
    </row>
    <row r="282" spans="2:11" s="32" customFormat="1" hidden="1">
      <c r="B282" s="35"/>
      <c r="F282" s="36"/>
      <c r="G282" s="36"/>
      <c r="H282" s="36"/>
      <c r="I282" s="36"/>
      <c r="J282" s="36"/>
      <c r="K282" s="36"/>
    </row>
    <row r="283" spans="2:11" s="32" customFormat="1" hidden="1">
      <c r="B283" s="35"/>
      <c r="F283" s="36"/>
      <c r="G283" s="36"/>
      <c r="H283" s="36"/>
      <c r="I283" s="36"/>
      <c r="J283" s="36"/>
      <c r="K283" s="36"/>
    </row>
    <row r="284" spans="2:11" s="32" customFormat="1" hidden="1">
      <c r="B284" s="35"/>
      <c r="F284" s="36"/>
      <c r="G284" s="36"/>
      <c r="H284" s="36"/>
      <c r="I284" s="36"/>
      <c r="J284" s="36"/>
      <c r="K284" s="36"/>
    </row>
    <row r="285" spans="2:11" s="32" customFormat="1" hidden="1">
      <c r="B285" s="35"/>
      <c r="F285" s="36"/>
      <c r="G285" s="36"/>
      <c r="H285" s="36"/>
      <c r="I285" s="36"/>
      <c r="J285" s="36"/>
      <c r="K285" s="36"/>
    </row>
    <row r="286" spans="2:11" s="32" customFormat="1" hidden="1">
      <c r="B286" s="35"/>
      <c r="F286" s="36"/>
      <c r="G286" s="36"/>
      <c r="H286" s="36"/>
      <c r="I286" s="36"/>
      <c r="J286" s="36"/>
      <c r="K286" s="36"/>
    </row>
    <row r="287" spans="2:11" s="32" customFormat="1" hidden="1">
      <c r="B287" s="35"/>
      <c r="F287" s="36"/>
      <c r="G287" s="36"/>
      <c r="H287" s="36"/>
      <c r="I287" s="36"/>
      <c r="J287" s="36"/>
      <c r="K287" s="36"/>
    </row>
    <row r="288" spans="2:11" s="32" customFormat="1" hidden="1">
      <c r="B288" s="35"/>
      <c r="F288" s="36"/>
      <c r="G288" s="36"/>
      <c r="H288" s="36"/>
      <c r="I288" s="36"/>
      <c r="J288" s="36"/>
      <c r="K288" s="36"/>
    </row>
    <row r="289" spans="2:11" s="32" customFormat="1" hidden="1">
      <c r="B289" s="35"/>
      <c r="F289" s="36"/>
      <c r="G289" s="36"/>
      <c r="H289" s="36"/>
      <c r="I289" s="36"/>
      <c r="J289" s="36"/>
      <c r="K289" s="36"/>
    </row>
    <row r="290" spans="2:11" s="32" customFormat="1" hidden="1">
      <c r="B290" s="35"/>
      <c r="F290" s="36"/>
      <c r="G290" s="36"/>
      <c r="H290" s="36"/>
      <c r="I290" s="36"/>
      <c r="J290" s="36"/>
      <c r="K290" s="36"/>
    </row>
    <row r="291" spans="2:11" s="32" customFormat="1" hidden="1">
      <c r="B291" s="35"/>
      <c r="F291" s="36"/>
      <c r="G291" s="36"/>
      <c r="H291" s="36"/>
      <c r="I291" s="36"/>
      <c r="J291" s="36"/>
      <c r="K291" s="36"/>
    </row>
    <row r="292" spans="2:11" s="32" customFormat="1" hidden="1">
      <c r="B292" s="35"/>
      <c r="F292" s="36"/>
      <c r="G292" s="36"/>
      <c r="H292" s="36"/>
      <c r="I292" s="36"/>
      <c r="J292" s="36"/>
      <c r="K292" s="36"/>
    </row>
    <row r="293" spans="2:11" s="32" customFormat="1" hidden="1">
      <c r="B293" s="35"/>
      <c r="F293" s="36"/>
      <c r="G293" s="36"/>
      <c r="H293" s="36"/>
      <c r="I293" s="36"/>
      <c r="J293" s="36"/>
      <c r="K293" s="36"/>
    </row>
    <row r="294" spans="2:11" s="32" customFormat="1" hidden="1">
      <c r="B294" s="35"/>
      <c r="F294" s="36"/>
      <c r="G294" s="36"/>
      <c r="H294" s="36"/>
      <c r="I294" s="36"/>
      <c r="J294" s="36"/>
      <c r="K294" s="36"/>
    </row>
    <row r="295" spans="2:11" s="32" customFormat="1" hidden="1">
      <c r="B295" s="35"/>
      <c r="F295" s="36"/>
      <c r="G295" s="36"/>
      <c r="H295" s="36"/>
      <c r="I295" s="36"/>
      <c r="J295" s="36"/>
      <c r="K295" s="36"/>
    </row>
    <row r="296" spans="2:11" s="32" customFormat="1" hidden="1">
      <c r="B296" s="35"/>
      <c r="F296" s="36"/>
      <c r="G296" s="36"/>
      <c r="H296" s="36"/>
      <c r="I296" s="36"/>
      <c r="J296" s="36"/>
      <c r="K296" s="36"/>
    </row>
    <row r="297" spans="2:11" s="32" customFormat="1" hidden="1">
      <c r="B297" s="35"/>
      <c r="F297" s="36"/>
      <c r="G297" s="36"/>
      <c r="H297" s="36"/>
      <c r="I297" s="36"/>
      <c r="J297" s="36"/>
      <c r="K297" s="36"/>
    </row>
    <row r="298" spans="2:11" s="32" customFormat="1" hidden="1">
      <c r="B298" s="35"/>
      <c r="F298" s="36"/>
      <c r="G298" s="36"/>
      <c r="H298" s="36"/>
      <c r="I298" s="36"/>
      <c r="J298" s="36"/>
      <c r="K298" s="36"/>
    </row>
    <row r="299" spans="2:11" s="32" customFormat="1" hidden="1">
      <c r="B299" s="35"/>
      <c r="F299" s="36"/>
      <c r="G299" s="36"/>
      <c r="H299" s="36"/>
      <c r="I299" s="36"/>
      <c r="J299" s="36"/>
      <c r="K299" s="36"/>
    </row>
    <row r="300" spans="2:11" s="32" customFormat="1" hidden="1">
      <c r="B300" s="35"/>
      <c r="F300" s="36"/>
      <c r="G300" s="36"/>
      <c r="H300" s="36"/>
      <c r="I300" s="36"/>
      <c r="J300" s="36"/>
      <c r="K300" s="36"/>
    </row>
    <row r="301" spans="2:11" s="32" customFormat="1" hidden="1">
      <c r="B301" s="35"/>
      <c r="F301" s="36"/>
      <c r="G301" s="36"/>
      <c r="H301" s="36"/>
      <c r="I301" s="36"/>
      <c r="J301" s="36"/>
      <c r="K301" s="36"/>
    </row>
    <row r="302" spans="2:11" s="32" customFormat="1" hidden="1">
      <c r="B302" s="35"/>
      <c r="F302" s="36"/>
      <c r="G302" s="36"/>
      <c r="H302" s="36"/>
      <c r="I302" s="36"/>
      <c r="J302" s="36"/>
      <c r="K302" s="36"/>
    </row>
    <row r="303" spans="2:11" s="32" customFormat="1" hidden="1">
      <c r="B303" s="35"/>
      <c r="F303" s="36"/>
      <c r="G303" s="36"/>
      <c r="H303" s="36"/>
      <c r="I303" s="36"/>
      <c r="J303" s="36"/>
      <c r="K303" s="36"/>
    </row>
    <row r="304" spans="2:11" s="32" customFormat="1" hidden="1">
      <c r="B304" s="35"/>
      <c r="F304" s="36"/>
      <c r="G304" s="36"/>
      <c r="H304" s="36"/>
      <c r="I304" s="36"/>
      <c r="J304" s="36"/>
      <c r="K304" s="36"/>
    </row>
    <row r="305" spans="2:11" s="32" customFormat="1" hidden="1">
      <c r="B305" s="35"/>
      <c r="F305" s="36"/>
      <c r="G305" s="36"/>
      <c r="H305" s="36"/>
      <c r="I305" s="36"/>
      <c r="J305" s="36"/>
      <c r="K305" s="36"/>
    </row>
    <row r="306" spans="2:11" s="32" customFormat="1" hidden="1">
      <c r="B306" s="35"/>
      <c r="F306" s="36"/>
      <c r="G306" s="36"/>
      <c r="H306" s="36"/>
      <c r="I306" s="36"/>
      <c r="J306" s="36"/>
      <c r="K306" s="36"/>
    </row>
    <row r="307" spans="2:11" s="32" customFormat="1" hidden="1">
      <c r="B307" s="35"/>
      <c r="F307" s="36"/>
      <c r="G307" s="36"/>
      <c r="H307" s="36"/>
      <c r="I307" s="36"/>
      <c r="J307" s="36"/>
      <c r="K307" s="36"/>
    </row>
    <row r="308" spans="2:11" s="32" customFormat="1" hidden="1">
      <c r="B308" s="35"/>
      <c r="F308" s="36"/>
      <c r="G308" s="36"/>
      <c r="H308" s="36"/>
      <c r="I308" s="36"/>
      <c r="J308" s="36"/>
      <c r="K308" s="36"/>
    </row>
    <row r="309" spans="2:11" s="32" customFormat="1" hidden="1">
      <c r="B309" s="35"/>
      <c r="F309" s="36"/>
      <c r="G309" s="36"/>
      <c r="H309" s="36"/>
      <c r="I309" s="36"/>
      <c r="J309" s="36"/>
      <c r="K309" s="36"/>
    </row>
    <row r="310" spans="2:11" s="32" customFormat="1" hidden="1">
      <c r="B310" s="35"/>
      <c r="F310" s="36"/>
      <c r="G310" s="36"/>
      <c r="H310" s="36"/>
      <c r="I310" s="36"/>
      <c r="J310" s="36"/>
      <c r="K310" s="36"/>
    </row>
    <row r="311" spans="2:11" s="32" customFormat="1" hidden="1">
      <c r="B311" s="35"/>
      <c r="F311" s="36"/>
      <c r="G311" s="36"/>
      <c r="H311" s="36"/>
      <c r="I311" s="36"/>
      <c r="J311" s="36"/>
      <c r="K311" s="36"/>
    </row>
    <row r="312" spans="2:11" s="32" customFormat="1" hidden="1">
      <c r="B312" s="35"/>
      <c r="F312" s="36"/>
      <c r="G312" s="36"/>
      <c r="H312" s="36"/>
      <c r="I312" s="36"/>
      <c r="J312" s="36"/>
      <c r="K312" s="36"/>
    </row>
    <row r="313" spans="2:11" s="32" customFormat="1" hidden="1">
      <c r="B313" s="35"/>
      <c r="F313" s="36"/>
      <c r="G313" s="36"/>
      <c r="H313" s="36"/>
      <c r="I313" s="36"/>
      <c r="J313" s="36"/>
      <c r="K313" s="36"/>
    </row>
    <row r="314" spans="2:11" s="32" customFormat="1" hidden="1">
      <c r="B314" s="35"/>
      <c r="F314" s="36"/>
      <c r="G314" s="36"/>
      <c r="H314" s="36"/>
      <c r="I314" s="36"/>
      <c r="J314" s="36"/>
      <c r="K314" s="36"/>
    </row>
    <row r="315" spans="2:11" s="32" customFormat="1" hidden="1">
      <c r="B315" s="35"/>
      <c r="F315" s="36"/>
      <c r="G315" s="36"/>
      <c r="H315" s="36"/>
      <c r="I315" s="36"/>
      <c r="J315" s="36"/>
      <c r="K315" s="36"/>
    </row>
    <row r="316" spans="2:11" s="32" customFormat="1" hidden="1">
      <c r="B316" s="35"/>
      <c r="F316" s="36"/>
      <c r="G316" s="36"/>
      <c r="H316" s="36"/>
      <c r="I316" s="36"/>
      <c r="J316" s="36"/>
      <c r="K316" s="36"/>
    </row>
    <row r="317" spans="2:11" s="32" customFormat="1" hidden="1">
      <c r="B317" s="35"/>
      <c r="F317" s="36"/>
      <c r="G317" s="36"/>
      <c r="H317" s="36"/>
      <c r="I317" s="36"/>
      <c r="J317" s="36"/>
      <c r="K317" s="36"/>
    </row>
    <row r="318" spans="2:11" s="32" customFormat="1" hidden="1">
      <c r="B318" s="35"/>
      <c r="F318" s="36"/>
      <c r="G318" s="36"/>
      <c r="H318" s="36"/>
      <c r="I318" s="36"/>
      <c r="J318" s="36"/>
      <c r="K318" s="36"/>
    </row>
    <row r="319" spans="2:11" s="32" customFormat="1" hidden="1">
      <c r="B319" s="35"/>
      <c r="F319" s="36"/>
      <c r="G319" s="36"/>
      <c r="H319" s="36"/>
      <c r="I319" s="36"/>
      <c r="J319" s="36"/>
      <c r="K319" s="36"/>
    </row>
    <row r="320" spans="2:11" s="32" customFormat="1" hidden="1">
      <c r="B320" s="35"/>
      <c r="F320" s="36"/>
      <c r="G320" s="36"/>
      <c r="H320" s="36"/>
      <c r="I320" s="36"/>
      <c r="J320" s="36"/>
      <c r="K320" s="36"/>
    </row>
    <row r="321" spans="2:11" s="32" customFormat="1" hidden="1">
      <c r="B321" s="35"/>
      <c r="F321" s="36"/>
      <c r="G321" s="36"/>
      <c r="H321" s="36"/>
      <c r="I321" s="36"/>
      <c r="J321" s="36"/>
      <c r="K321" s="36"/>
    </row>
    <row r="322" spans="2:11" s="32" customFormat="1" hidden="1">
      <c r="B322" s="35"/>
      <c r="F322" s="36"/>
      <c r="G322" s="36"/>
      <c r="H322" s="36"/>
      <c r="I322" s="36"/>
      <c r="J322" s="36"/>
      <c r="K322" s="36"/>
    </row>
    <row r="323" spans="2:11" s="32" customFormat="1" hidden="1">
      <c r="B323" s="35"/>
      <c r="F323" s="36"/>
      <c r="G323" s="36"/>
      <c r="H323" s="36"/>
      <c r="I323" s="36"/>
      <c r="J323" s="36"/>
      <c r="K323" s="36"/>
    </row>
    <row r="324" spans="2:11" s="32" customFormat="1" hidden="1">
      <c r="B324" s="35"/>
      <c r="F324" s="36"/>
      <c r="G324" s="36"/>
      <c r="H324" s="36"/>
      <c r="I324" s="36"/>
      <c r="J324" s="36"/>
      <c r="K324" s="36"/>
    </row>
    <row r="325" spans="2:11" s="32" customFormat="1" hidden="1">
      <c r="B325" s="35"/>
      <c r="F325" s="36"/>
      <c r="G325" s="36"/>
      <c r="H325" s="36"/>
      <c r="I325" s="36"/>
      <c r="J325" s="36"/>
      <c r="K325" s="36"/>
    </row>
    <row r="326" spans="2:11" s="32" customFormat="1" hidden="1">
      <c r="B326" s="35"/>
      <c r="F326" s="36"/>
      <c r="G326" s="36"/>
      <c r="H326" s="36"/>
      <c r="I326" s="36"/>
      <c r="J326" s="36"/>
      <c r="K326" s="36"/>
    </row>
    <row r="327" spans="2:11" s="32" customFormat="1" hidden="1">
      <c r="B327" s="35"/>
      <c r="F327" s="36"/>
      <c r="G327" s="36"/>
      <c r="H327" s="36"/>
      <c r="I327" s="36"/>
      <c r="J327" s="36"/>
      <c r="K327" s="36"/>
    </row>
    <row r="328" spans="2:11" s="32" customFormat="1" hidden="1">
      <c r="B328" s="35"/>
      <c r="F328" s="36"/>
      <c r="G328" s="36"/>
      <c r="H328" s="36"/>
      <c r="I328" s="36"/>
      <c r="J328" s="36"/>
      <c r="K328" s="36"/>
    </row>
    <row r="329" spans="2:11" s="32" customFormat="1" hidden="1">
      <c r="B329" s="35"/>
      <c r="F329" s="36"/>
      <c r="G329" s="36"/>
      <c r="H329" s="36"/>
      <c r="I329" s="36"/>
      <c r="J329" s="36"/>
      <c r="K329" s="36"/>
    </row>
    <row r="330" spans="2:11" s="32" customFormat="1" hidden="1">
      <c r="B330" s="35"/>
      <c r="F330" s="36"/>
      <c r="G330" s="36"/>
      <c r="H330" s="36"/>
      <c r="I330" s="36"/>
      <c r="J330" s="36"/>
      <c r="K330" s="36"/>
    </row>
    <row r="331" spans="2:11" s="32" customFormat="1" hidden="1">
      <c r="B331" s="35"/>
      <c r="F331" s="36"/>
      <c r="G331" s="36"/>
      <c r="H331" s="36"/>
      <c r="I331" s="36"/>
      <c r="J331" s="36"/>
      <c r="K331" s="36"/>
    </row>
    <row r="332" spans="2:11" s="32" customFormat="1" hidden="1">
      <c r="B332" s="35"/>
      <c r="F332" s="36"/>
      <c r="G332" s="36"/>
      <c r="H332" s="36"/>
      <c r="I332" s="36"/>
      <c r="J332" s="36"/>
      <c r="K332" s="36"/>
    </row>
    <row r="333" spans="2:11" s="32" customFormat="1" hidden="1">
      <c r="B333" s="35"/>
      <c r="F333" s="36"/>
      <c r="G333" s="36"/>
      <c r="H333" s="36"/>
      <c r="I333" s="36"/>
      <c r="J333" s="36"/>
      <c r="K333" s="36"/>
    </row>
    <row r="334" spans="2:11" s="32" customFormat="1" hidden="1">
      <c r="B334" s="35"/>
      <c r="F334" s="36"/>
      <c r="G334" s="36"/>
      <c r="H334" s="36"/>
      <c r="I334" s="36"/>
      <c r="J334" s="36"/>
      <c r="K334" s="36"/>
    </row>
    <row r="335" spans="2:11" s="32" customFormat="1" hidden="1">
      <c r="B335" s="35"/>
      <c r="F335" s="36"/>
      <c r="G335" s="36"/>
      <c r="H335" s="36"/>
      <c r="I335" s="36"/>
      <c r="J335" s="36"/>
      <c r="K335" s="36"/>
    </row>
    <row r="336" spans="2:11" s="32" customFormat="1" hidden="1">
      <c r="B336" s="35"/>
      <c r="F336" s="36"/>
      <c r="G336" s="36"/>
      <c r="H336" s="36"/>
      <c r="I336" s="36"/>
      <c r="J336" s="36"/>
      <c r="K336" s="36"/>
    </row>
    <row r="337" spans="2:11" s="32" customFormat="1" hidden="1">
      <c r="B337" s="35"/>
      <c r="F337" s="36"/>
      <c r="G337" s="36"/>
      <c r="H337" s="36"/>
      <c r="I337" s="36"/>
      <c r="J337" s="36"/>
      <c r="K337" s="36"/>
    </row>
    <row r="338" spans="2:11" s="32" customFormat="1" hidden="1">
      <c r="B338" s="35"/>
      <c r="F338" s="36"/>
      <c r="G338" s="36"/>
      <c r="H338" s="36"/>
      <c r="I338" s="36"/>
      <c r="J338" s="36"/>
      <c r="K338" s="36"/>
    </row>
    <row r="339" spans="2:11" s="32" customFormat="1" hidden="1">
      <c r="B339" s="35"/>
      <c r="F339" s="36"/>
      <c r="G339" s="36"/>
      <c r="H339" s="36"/>
      <c r="I339" s="36"/>
      <c r="J339" s="36"/>
      <c r="K339" s="36"/>
    </row>
    <row r="340" spans="2:11" s="32" customFormat="1" hidden="1">
      <c r="B340" s="35"/>
      <c r="F340" s="36"/>
      <c r="G340" s="36"/>
      <c r="H340" s="36"/>
      <c r="I340" s="36"/>
      <c r="J340" s="36"/>
      <c r="K340" s="36"/>
    </row>
    <row r="341" spans="2:11" s="32" customFormat="1" hidden="1">
      <c r="B341" s="35"/>
      <c r="F341" s="36"/>
      <c r="G341" s="36"/>
      <c r="H341" s="36"/>
      <c r="I341" s="36"/>
      <c r="J341" s="36"/>
      <c r="K341" s="36"/>
    </row>
    <row r="342" spans="2:11" s="32" customFormat="1" hidden="1">
      <c r="B342" s="35"/>
      <c r="F342" s="36"/>
      <c r="G342" s="36"/>
      <c r="H342" s="36"/>
      <c r="I342" s="36"/>
      <c r="J342" s="36"/>
      <c r="K342" s="36"/>
    </row>
    <row r="343" spans="2:11" s="32" customFormat="1" hidden="1">
      <c r="B343" s="35"/>
      <c r="F343" s="36"/>
      <c r="G343" s="36"/>
      <c r="H343" s="36"/>
      <c r="I343" s="36"/>
      <c r="J343" s="36"/>
      <c r="K343" s="36"/>
    </row>
    <row r="344" spans="2:11" s="32" customFormat="1" hidden="1">
      <c r="B344" s="35"/>
      <c r="F344" s="36"/>
      <c r="G344" s="36"/>
      <c r="H344" s="36"/>
      <c r="I344" s="36"/>
      <c r="J344" s="36"/>
      <c r="K344" s="36"/>
    </row>
    <row r="345" spans="2:11" s="32" customFormat="1" hidden="1">
      <c r="B345" s="35"/>
      <c r="F345" s="36"/>
      <c r="G345" s="36"/>
      <c r="H345" s="36"/>
      <c r="I345" s="36"/>
      <c r="J345" s="36"/>
      <c r="K345" s="36"/>
    </row>
    <row r="346" spans="2:11" s="32" customFormat="1" hidden="1">
      <c r="B346" s="35"/>
      <c r="F346" s="36"/>
      <c r="G346" s="36"/>
      <c r="H346" s="36"/>
      <c r="I346" s="36"/>
      <c r="J346" s="36"/>
      <c r="K346" s="36"/>
    </row>
    <row r="347" spans="2:11" s="32" customFormat="1" hidden="1">
      <c r="B347" s="35"/>
      <c r="F347" s="36"/>
      <c r="G347" s="36"/>
      <c r="H347" s="36"/>
      <c r="I347" s="36"/>
      <c r="J347" s="36"/>
      <c r="K347" s="36"/>
    </row>
    <row r="348" spans="2:11" s="32" customFormat="1" hidden="1">
      <c r="B348" s="35"/>
      <c r="F348" s="36"/>
      <c r="G348" s="36"/>
      <c r="H348" s="36"/>
      <c r="I348" s="36"/>
      <c r="J348" s="36"/>
      <c r="K348" s="36"/>
    </row>
    <row r="349" spans="2:11" s="32" customFormat="1" hidden="1">
      <c r="B349" s="35"/>
      <c r="F349" s="36"/>
      <c r="G349" s="36"/>
      <c r="H349" s="36"/>
      <c r="I349" s="36"/>
      <c r="J349" s="36"/>
      <c r="K349" s="36"/>
    </row>
    <row r="350" spans="2:11" s="32" customFormat="1" hidden="1">
      <c r="B350" s="35"/>
      <c r="F350" s="36"/>
      <c r="G350" s="36"/>
      <c r="H350" s="36"/>
      <c r="I350" s="36"/>
      <c r="J350" s="36"/>
      <c r="K350" s="36"/>
    </row>
    <row r="351" spans="2:11" s="32" customFormat="1" hidden="1">
      <c r="B351" s="35"/>
      <c r="F351" s="36"/>
      <c r="G351" s="36"/>
      <c r="H351" s="36"/>
      <c r="I351" s="36"/>
      <c r="J351" s="36"/>
      <c r="K351" s="36"/>
    </row>
    <row r="352" spans="2:11" s="32" customFormat="1" hidden="1">
      <c r="B352" s="35"/>
      <c r="F352" s="36"/>
      <c r="G352" s="36"/>
      <c r="H352" s="36"/>
      <c r="I352" s="36"/>
      <c r="J352" s="36"/>
      <c r="K352" s="36"/>
    </row>
    <row r="353" spans="2:11" s="32" customFormat="1" hidden="1">
      <c r="B353" s="35"/>
      <c r="F353" s="36"/>
      <c r="G353" s="36"/>
      <c r="H353" s="36"/>
      <c r="I353" s="36"/>
      <c r="J353" s="36"/>
      <c r="K353" s="36"/>
    </row>
    <row r="354" spans="2:11" s="32" customFormat="1" hidden="1">
      <c r="B354" s="35"/>
      <c r="F354" s="36"/>
      <c r="G354" s="36"/>
      <c r="H354" s="36"/>
      <c r="I354" s="36"/>
      <c r="J354" s="36"/>
      <c r="K354" s="36"/>
    </row>
    <row r="355" spans="2:11" s="32" customFormat="1" hidden="1">
      <c r="B355" s="35"/>
      <c r="F355" s="36"/>
      <c r="G355" s="36"/>
      <c r="H355" s="36"/>
      <c r="I355" s="36"/>
      <c r="J355" s="36"/>
      <c r="K355" s="36"/>
    </row>
    <row r="356" spans="2:11" s="32" customFormat="1" hidden="1">
      <c r="B356" s="35"/>
      <c r="F356" s="36"/>
      <c r="G356" s="36"/>
      <c r="H356" s="36"/>
      <c r="I356" s="36"/>
      <c r="J356" s="36"/>
      <c r="K356" s="36"/>
    </row>
    <row r="357" spans="2:11" s="32" customFormat="1" hidden="1">
      <c r="B357" s="35"/>
      <c r="F357" s="36"/>
      <c r="G357" s="36"/>
      <c r="H357" s="36"/>
      <c r="I357" s="36"/>
      <c r="J357" s="36"/>
      <c r="K357" s="36"/>
    </row>
    <row r="358" spans="2:11" s="32" customFormat="1" hidden="1">
      <c r="B358" s="35"/>
      <c r="F358" s="36"/>
      <c r="G358" s="36"/>
      <c r="H358" s="36"/>
      <c r="I358" s="36"/>
      <c r="J358" s="36"/>
      <c r="K358" s="36"/>
    </row>
    <row r="359" spans="2:11" s="32" customFormat="1" hidden="1">
      <c r="B359" s="35"/>
      <c r="F359" s="36"/>
      <c r="G359" s="36"/>
      <c r="H359" s="36"/>
      <c r="I359" s="36"/>
      <c r="J359" s="36"/>
      <c r="K359" s="36"/>
    </row>
    <row r="360" spans="2:11" s="32" customFormat="1" hidden="1">
      <c r="B360" s="35"/>
      <c r="F360" s="36"/>
      <c r="G360" s="36"/>
      <c r="H360" s="36"/>
      <c r="I360" s="36"/>
      <c r="J360" s="36"/>
      <c r="K360" s="36"/>
    </row>
    <row r="361" spans="2:11" s="32" customFormat="1" hidden="1">
      <c r="B361" s="35"/>
      <c r="F361" s="36"/>
      <c r="G361" s="36"/>
      <c r="H361" s="36"/>
      <c r="I361" s="36"/>
      <c r="J361" s="36"/>
      <c r="K361" s="36"/>
    </row>
    <row r="362" spans="2:11" s="32" customFormat="1" hidden="1">
      <c r="B362" s="35"/>
      <c r="F362" s="36"/>
      <c r="G362" s="36"/>
      <c r="H362" s="36"/>
      <c r="I362" s="36"/>
      <c r="J362" s="36"/>
      <c r="K362" s="36"/>
    </row>
    <row r="363" spans="2:11" s="32" customFormat="1" hidden="1">
      <c r="B363" s="35"/>
      <c r="F363" s="36"/>
      <c r="G363" s="36"/>
      <c r="H363" s="36"/>
      <c r="I363" s="36"/>
      <c r="J363" s="36"/>
      <c r="K363" s="36"/>
    </row>
    <row r="364" spans="2:11" s="32" customFormat="1" hidden="1">
      <c r="B364" s="35"/>
      <c r="F364" s="36"/>
      <c r="G364" s="36"/>
      <c r="H364" s="36"/>
      <c r="I364" s="36"/>
      <c r="J364" s="36"/>
      <c r="K364" s="36"/>
    </row>
    <row r="365" spans="2:11" s="32" customFormat="1" hidden="1">
      <c r="B365" s="35"/>
      <c r="F365" s="36"/>
      <c r="G365" s="36"/>
      <c r="H365" s="36"/>
      <c r="I365" s="36"/>
      <c r="J365" s="36"/>
      <c r="K365" s="36"/>
    </row>
    <row r="366" spans="2:11" s="32" customFormat="1" hidden="1">
      <c r="B366" s="35"/>
      <c r="F366" s="36"/>
      <c r="G366" s="36"/>
      <c r="H366" s="36"/>
      <c r="I366" s="36"/>
      <c r="J366" s="36"/>
      <c r="K366" s="36"/>
    </row>
    <row r="367" spans="2:11" s="32" customFormat="1" hidden="1">
      <c r="B367" s="35"/>
      <c r="F367" s="36"/>
      <c r="G367" s="36"/>
      <c r="H367" s="36"/>
      <c r="I367" s="36"/>
      <c r="J367" s="36"/>
      <c r="K367" s="36"/>
    </row>
    <row r="368" spans="2:11" s="32" customFormat="1" hidden="1">
      <c r="B368" s="35"/>
      <c r="F368" s="36"/>
      <c r="G368" s="36"/>
      <c r="H368" s="36"/>
      <c r="I368" s="36"/>
      <c r="J368" s="36"/>
      <c r="K368" s="36"/>
    </row>
    <row r="369" spans="2:11" s="32" customFormat="1" hidden="1">
      <c r="B369" s="35"/>
      <c r="F369" s="36"/>
      <c r="G369" s="36"/>
      <c r="H369" s="36"/>
      <c r="I369" s="36"/>
      <c r="J369" s="36"/>
      <c r="K369" s="36"/>
    </row>
    <row r="370" spans="2:11" s="32" customFormat="1" hidden="1">
      <c r="B370" s="35"/>
      <c r="F370" s="36"/>
      <c r="G370" s="36"/>
      <c r="H370" s="36"/>
      <c r="I370" s="36"/>
      <c r="J370" s="36"/>
      <c r="K370" s="36"/>
    </row>
    <row r="371" spans="2:11" s="32" customFormat="1" hidden="1">
      <c r="B371" s="35"/>
      <c r="F371" s="36"/>
      <c r="G371" s="36"/>
      <c r="H371" s="36"/>
      <c r="I371" s="36"/>
      <c r="J371" s="36"/>
      <c r="K371" s="36"/>
    </row>
    <row r="372" spans="2:11" s="32" customFormat="1" hidden="1">
      <c r="B372" s="35"/>
      <c r="F372" s="36"/>
      <c r="G372" s="36"/>
      <c r="H372" s="36"/>
      <c r="I372" s="36"/>
      <c r="J372" s="36"/>
      <c r="K372" s="36"/>
    </row>
    <row r="373" spans="2:11" s="32" customFormat="1" hidden="1">
      <c r="B373" s="35"/>
      <c r="F373" s="36"/>
      <c r="G373" s="36"/>
      <c r="H373" s="36"/>
      <c r="I373" s="36"/>
      <c r="J373" s="36"/>
      <c r="K373" s="36"/>
    </row>
    <row r="374" spans="2:11" s="32" customFormat="1" hidden="1">
      <c r="B374" s="35"/>
      <c r="F374" s="36"/>
      <c r="G374" s="36"/>
      <c r="H374" s="36"/>
      <c r="I374" s="36"/>
      <c r="J374" s="36"/>
      <c r="K374" s="36"/>
    </row>
    <row r="375" spans="2:11" s="32" customFormat="1" hidden="1">
      <c r="B375" s="35"/>
      <c r="F375" s="36"/>
      <c r="G375" s="36"/>
      <c r="H375" s="36"/>
      <c r="I375" s="36"/>
      <c r="J375" s="36"/>
      <c r="K375" s="36"/>
    </row>
    <row r="376" spans="2:11" s="32" customFormat="1" hidden="1">
      <c r="B376" s="35"/>
      <c r="F376" s="36"/>
      <c r="G376" s="36"/>
      <c r="H376" s="36"/>
      <c r="I376" s="36"/>
      <c r="J376" s="36"/>
      <c r="K376" s="36"/>
    </row>
    <row r="377" spans="2:11" s="32" customFormat="1" hidden="1">
      <c r="B377" s="35"/>
      <c r="F377" s="36"/>
      <c r="G377" s="36"/>
      <c r="H377" s="36"/>
      <c r="I377" s="36"/>
      <c r="J377" s="36"/>
      <c r="K377" s="36"/>
    </row>
    <row r="378" spans="2:11" s="32" customFormat="1" hidden="1">
      <c r="B378" s="35"/>
      <c r="F378" s="36"/>
      <c r="G378" s="36"/>
      <c r="H378" s="36"/>
      <c r="I378" s="36"/>
      <c r="J378" s="36"/>
      <c r="K378" s="36"/>
    </row>
    <row r="379" spans="2:11" s="32" customFormat="1" hidden="1">
      <c r="B379" s="35"/>
      <c r="F379" s="36"/>
      <c r="G379" s="36"/>
      <c r="H379" s="36"/>
      <c r="I379" s="36"/>
      <c r="J379" s="36"/>
      <c r="K379" s="36"/>
    </row>
    <row r="380" spans="2:11" s="32" customFormat="1" hidden="1">
      <c r="B380" s="35"/>
      <c r="F380" s="36"/>
      <c r="G380" s="36"/>
      <c r="H380" s="36"/>
      <c r="I380" s="36"/>
      <c r="J380" s="36"/>
      <c r="K380" s="36"/>
    </row>
    <row r="381" spans="2:11" s="32" customFormat="1" hidden="1">
      <c r="B381" s="35"/>
      <c r="F381" s="36"/>
      <c r="G381" s="36"/>
      <c r="H381" s="36"/>
      <c r="I381" s="36"/>
      <c r="J381" s="36"/>
      <c r="K381" s="36"/>
    </row>
    <row r="382" spans="2:11" s="32" customFormat="1" hidden="1">
      <c r="B382" s="35"/>
      <c r="F382" s="36"/>
      <c r="G382" s="36"/>
      <c r="H382" s="36"/>
      <c r="I382" s="36"/>
      <c r="J382" s="36"/>
      <c r="K382" s="36"/>
    </row>
    <row r="383" spans="2:11" s="32" customFormat="1" hidden="1">
      <c r="B383" s="35"/>
      <c r="F383" s="36"/>
      <c r="G383" s="36"/>
      <c r="H383" s="36"/>
      <c r="I383" s="36"/>
      <c r="J383" s="36"/>
      <c r="K383" s="36"/>
    </row>
    <row r="384" spans="2:11" s="32" customFormat="1" hidden="1">
      <c r="B384" s="35"/>
      <c r="F384" s="36"/>
      <c r="G384" s="36"/>
      <c r="H384" s="36"/>
      <c r="I384" s="36"/>
      <c r="J384" s="36"/>
      <c r="K384" s="36"/>
    </row>
    <row r="385" spans="2:11" s="32" customFormat="1" hidden="1">
      <c r="B385" s="35"/>
      <c r="F385" s="36"/>
      <c r="G385" s="36"/>
      <c r="H385" s="36"/>
      <c r="I385" s="36"/>
      <c r="J385" s="36"/>
      <c r="K385" s="36"/>
    </row>
    <row r="386" spans="2:11" s="32" customFormat="1" hidden="1">
      <c r="B386" s="35"/>
      <c r="F386" s="36"/>
      <c r="G386" s="36"/>
      <c r="H386" s="36"/>
      <c r="I386" s="36"/>
      <c r="J386" s="36"/>
      <c r="K386" s="36"/>
    </row>
    <row r="387" spans="2:11" s="32" customFormat="1" hidden="1">
      <c r="B387" s="35"/>
      <c r="F387" s="36"/>
      <c r="G387" s="36"/>
      <c r="H387" s="36"/>
      <c r="I387" s="36"/>
      <c r="J387" s="36"/>
      <c r="K387" s="36"/>
    </row>
    <row r="388" spans="2:11" s="32" customFormat="1" hidden="1">
      <c r="B388" s="35"/>
      <c r="F388" s="36"/>
      <c r="G388" s="36"/>
      <c r="H388" s="36"/>
      <c r="I388" s="36"/>
      <c r="J388" s="36"/>
      <c r="K388" s="36"/>
    </row>
    <row r="389" spans="2:11" s="32" customFormat="1" hidden="1">
      <c r="B389" s="35"/>
      <c r="F389" s="36"/>
      <c r="G389" s="36"/>
      <c r="H389" s="36"/>
      <c r="I389" s="36"/>
      <c r="J389" s="36"/>
      <c r="K389" s="36"/>
    </row>
    <row r="390" spans="2:11" s="32" customFormat="1" hidden="1">
      <c r="B390" s="35"/>
      <c r="F390" s="36"/>
      <c r="G390" s="36"/>
      <c r="H390" s="36"/>
      <c r="I390" s="36"/>
      <c r="J390" s="36"/>
      <c r="K390" s="36"/>
    </row>
    <row r="391" spans="2:11" s="32" customFormat="1" hidden="1">
      <c r="B391" s="35"/>
      <c r="F391" s="36"/>
      <c r="G391" s="36"/>
      <c r="H391" s="36"/>
      <c r="I391" s="36"/>
      <c r="J391" s="36"/>
      <c r="K391" s="36"/>
    </row>
    <row r="392" spans="2:11" s="32" customFormat="1" hidden="1">
      <c r="B392" s="35"/>
      <c r="F392" s="36"/>
      <c r="G392" s="36"/>
      <c r="H392" s="36"/>
      <c r="I392" s="36"/>
      <c r="J392" s="36"/>
      <c r="K392" s="36"/>
    </row>
    <row r="393" spans="2:11" s="32" customFormat="1" hidden="1">
      <c r="B393" s="35"/>
      <c r="F393" s="36"/>
      <c r="G393" s="36"/>
      <c r="H393" s="36"/>
      <c r="I393" s="36"/>
      <c r="J393" s="36"/>
      <c r="K393" s="36"/>
    </row>
    <row r="394" spans="2:11" s="32" customFormat="1" hidden="1">
      <c r="B394" s="35"/>
      <c r="F394" s="36"/>
      <c r="G394" s="36"/>
      <c r="H394" s="36"/>
      <c r="I394" s="36"/>
      <c r="J394" s="36"/>
      <c r="K394" s="36"/>
    </row>
    <row r="395" spans="2:11" s="32" customFormat="1" hidden="1">
      <c r="B395" s="35"/>
      <c r="F395" s="36"/>
      <c r="G395" s="36"/>
      <c r="H395" s="36"/>
      <c r="I395" s="36"/>
      <c r="J395" s="36"/>
      <c r="K395" s="36"/>
    </row>
    <row r="396" spans="2:11" s="32" customFormat="1" hidden="1">
      <c r="B396" s="35"/>
      <c r="F396" s="36"/>
      <c r="G396" s="36"/>
      <c r="H396" s="36"/>
      <c r="I396" s="36"/>
      <c r="J396" s="36"/>
      <c r="K396" s="36"/>
    </row>
    <row r="397" spans="2:11" s="32" customFormat="1" hidden="1">
      <c r="B397" s="35"/>
      <c r="F397" s="36"/>
      <c r="G397" s="36"/>
      <c r="H397" s="36"/>
      <c r="I397" s="36"/>
      <c r="J397" s="36"/>
      <c r="K397" s="36"/>
    </row>
    <row r="398" spans="2:11" s="32" customFormat="1" hidden="1">
      <c r="B398" s="35"/>
      <c r="F398" s="36"/>
      <c r="G398" s="36"/>
      <c r="H398" s="36"/>
      <c r="I398" s="36"/>
      <c r="J398" s="36"/>
      <c r="K398" s="36"/>
    </row>
    <row r="399" spans="2:11" s="32" customFormat="1" hidden="1">
      <c r="B399" s="35"/>
      <c r="F399" s="36"/>
      <c r="G399" s="36"/>
      <c r="H399" s="36"/>
      <c r="I399" s="36"/>
      <c r="J399" s="36"/>
      <c r="K399" s="36"/>
    </row>
    <row r="400" spans="2:11" s="32" customFormat="1" hidden="1">
      <c r="B400" s="35"/>
      <c r="F400" s="36"/>
      <c r="G400" s="36"/>
      <c r="H400" s="36"/>
      <c r="I400" s="36"/>
      <c r="J400" s="36"/>
      <c r="K400" s="36"/>
    </row>
    <row r="401" spans="2:11" s="32" customFormat="1" hidden="1">
      <c r="B401" s="35"/>
      <c r="F401" s="36"/>
      <c r="G401" s="36"/>
      <c r="H401" s="36"/>
      <c r="I401" s="36"/>
      <c r="J401" s="36"/>
      <c r="K401" s="36"/>
    </row>
    <row r="402" spans="2:11" s="32" customFormat="1" hidden="1">
      <c r="B402" s="35"/>
      <c r="F402" s="36"/>
      <c r="G402" s="36"/>
      <c r="H402" s="36"/>
      <c r="I402" s="36"/>
      <c r="J402" s="36"/>
      <c r="K402" s="36"/>
    </row>
    <row r="403" spans="2:11" s="32" customFormat="1" hidden="1">
      <c r="B403" s="35"/>
      <c r="F403" s="36"/>
      <c r="G403" s="36"/>
      <c r="H403" s="36"/>
      <c r="I403" s="36"/>
      <c r="J403" s="36"/>
      <c r="K403" s="36"/>
    </row>
    <row r="404" spans="2:11" s="32" customFormat="1" hidden="1">
      <c r="B404" s="35"/>
      <c r="F404" s="36"/>
      <c r="G404" s="36"/>
      <c r="H404" s="36"/>
      <c r="I404" s="36"/>
      <c r="J404" s="36"/>
      <c r="K404" s="36"/>
    </row>
    <row r="405" spans="2:11" s="32" customFormat="1" hidden="1">
      <c r="B405" s="35"/>
      <c r="F405" s="36"/>
      <c r="G405" s="36"/>
      <c r="H405" s="36"/>
      <c r="I405" s="36"/>
      <c r="J405" s="36"/>
      <c r="K405" s="36"/>
    </row>
    <row r="406" spans="2:11" s="32" customFormat="1" hidden="1">
      <c r="B406" s="35"/>
      <c r="F406" s="36"/>
      <c r="G406" s="36"/>
      <c r="H406" s="36"/>
      <c r="I406" s="36"/>
      <c r="J406" s="36"/>
      <c r="K406" s="36"/>
    </row>
    <row r="407" spans="2:11" s="32" customFormat="1" hidden="1">
      <c r="B407" s="35"/>
      <c r="F407" s="36"/>
      <c r="G407" s="36"/>
      <c r="H407" s="36"/>
      <c r="I407" s="36"/>
      <c r="J407" s="36"/>
      <c r="K407" s="36"/>
    </row>
    <row r="408" spans="2:11" s="32" customFormat="1" hidden="1">
      <c r="B408" s="35"/>
      <c r="F408" s="36"/>
      <c r="G408" s="36"/>
      <c r="H408" s="36"/>
      <c r="I408" s="36"/>
      <c r="J408" s="36"/>
      <c r="K408" s="36"/>
    </row>
    <row r="409" spans="2:11" s="32" customFormat="1" hidden="1">
      <c r="B409" s="35"/>
      <c r="F409" s="36"/>
      <c r="G409" s="36"/>
      <c r="H409" s="36"/>
      <c r="I409" s="36"/>
      <c r="J409" s="36"/>
      <c r="K409" s="36"/>
    </row>
    <row r="410" spans="2:11" s="32" customFormat="1" hidden="1">
      <c r="B410" s="35"/>
      <c r="F410" s="36"/>
      <c r="G410" s="36"/>
      <c r="H410" s="36"/>
      <c r="I410" s="36"/>
      <c r="J410" s="36"/>
      <c r="K410" s="36"/>
    </row>
    <row r="411" spans="2:11" s="32" customFormat="1" hidden="1">
      <c r="B411" s="35"/>
      <c r="F411" s="36"/>
      <c r="G411" s="36"/>
      <c r="H411" s="36"/>
      <c r="I411" s="36"/>
      <c r="J411" s="36"/>
      <c r="K411" s="36"/>
    </row>
    <row r="412" spans="2:11" s="32" customFormat="1" hidden="1">
      <c r="B412" s="35"/>
      <c r="F412" s="36"/>
      <c r="G412" s="36"/>
      <c r="H412" s="36"/>
      <c r="I412" s="36"/>
      <c r="J412" s="36"/>
      <c r="K412" s="36"/>
    </row>
    <row r="413" spans="2:11" s="32" customFormat="1" hidden="1">
      <c r="B413" s="35"/>
      <c r="F413" s="36"/>
      <c r="G413" s="36"/>
      <c r="H413" s="36"/>
      <c r="I413" s="36"/>
      <c r="J413" s="36"/>
      <c r="K413" s="36"/>
    </row>
    <row r="414" spans="2:11" s="32" customFormat="1" hidden="1">
      <c r="B414" s="35"/>
      <c r="F414" s="36"/>
      <c r="G414" s="36"/>
      <c r="H414" s="36"/>
      <c r="I414" s="36"/>
      <c r="J414" s="36"/>
      <c r="K414" s="36"/>
    </row>
    <row r="415" spans="2:11" s="32" customFormat="1" hidden="1">
      <c r="B415" s="35"/>
      <c r="F415" s="36"/>
      <c r="G415" s="36"/>
      <c r="H415" s="36"/>
      <c r="I415" s="36"/>
      <c r="J415" s="36"/>
      <c r="K415" s="36"/>
    </row>
    <row r="416" spans="2:11" s="32" customFormat="1" hidden="1">
      <c r="B416" s="35"/>
      <c r="F416" s="36"/>
      <c r="G416" s="36"/>
      <c r="H416" s="36"/>
      <c r="I416" s="36"/>
      <c r="J416" s="36"/>
      <c r="K416" s="36"/>
    </row>
    <row r="417" spans="2:11" s="32" customFormat="1" hidden="1">
      <c r="B417" s="35"/>
      <c r="F417" s="36"/>
      <c r="G417" s="36"/>
      <c r="H417" s="36"/>
      <c r="I417" s="36"/>
      <c r="J417" s="36"/>
      <c r="K417" s="36"/>
    </row>
    <row r="418" spans="2:11" s="32" customFormat="1" hidden="1">
      <c r="B418" s="35"/>
      <c r="F418" s="36"/>
      <c r="G418" s="36"/>
      <c r="H418" s="36"/>
      <c r="I418" s="36"/>
      <c r="J418" s="36"/>
      <c r="K418" s="36"/>
    </row>
    <row r="419" spans="2:11" s="32" customFormat="1" hidden="1">
      <c r="B419" s="35"/>
      <c r="F419" s="36"/>
      <c r="G419" s="36"/>
      <c r="H419" s="36"/>
      <c r="I419" s="36"/>
      <c r="J419" s="36"/>
      <c r="K419" s="36"/>
    </row>
    <row r="420" spans="2:11" s="32" customFormat="1" hidden="1">
      <c r="B420" s="35"/>
      <c r="F420" s="36"/>
      <c r="G420" s="36"/>
      <c r="H420" s="36"/>
      <c r="I420" s="36"/>
      <c r="J420" s="36"/>
      <c r="K420" s="36"/>
    </row>
    <row r="421" spans="2:11" s="32" customFormat="1" hidden="1">
      <c r="B421" s="35"/>
      <c r="F421" s="36"/>
      <c r="G421" s="36"/>
      <c r="H421" s="36"/>
      <c r="I421" s="36"/>
      <c r="J421" s="36"/>
      <c r="K421" s="36"/>
    </row>
    <row r="422" spans="2:11" s="32" customFormat="1" hidden="1">
      <c r="B422" s="35"/>
      <c r="F422" s="36"/>
      <c r="G422" s="36"/>
      <c r="H422" s="36"/>
      <c r="I422" s="36"/>
      <c r="J422" s="36"/>
      <c r="K422" s="36"/>
    </row>
    <row r="423" spans="2:11" s="32" customFormat="1" hidden="1">
      <c r="B423" s="35"/>
      <c r="F423" s="36"/>
      <c r="G423" s="36"/>
      <c r="H423" s="36"/>
      <c r="I423" s="36"/>
      <c r="J423" s="36"/>
      <c r="K423" s="36"/>
    </row>
    <row r="424" spans="2:11" s="32" customFormat="1" hidden="1">
      <c r="B424" s="35"/>
      <c r="F424" s="36"/>
      <c r="G424" s="36"/>
      <c r="H424" s="36"/>
      <c r="I424" s="36"/>
      <c r="J424" s="36"/>
      <c r="K424" s="36"/>
    </row>
    <row r="425" spans="2:11" s="32" customFormat="1" hidden="1">
      <c r="B425" s="35"/>
      <c r="F425" s="36"/>
      <c r="G425" s="36"/>
      <c r="H425" s="36"/>
      <c r="I425" s="36"/>
      <c r="J425" s="36"/>
      <c r="K425" s="36"/>
    </row>
    <row r="426" spans="2:11" s="32" customFormat="1" hidden="1">
      <c r="B426" s="35"/>
      <c r="F426" s="36"/>
      <c r="G426" s="36"/>
      <c r="H426" s="36"/>
      <c r="I426" s="36"/>
      <c r="J426" s="36"/>
      <c r="K426" s="36"/>
    </row>
    <row r="427" spans="2:11" s="32" customFormat="1" hidden="1">
      <c r="B427" s="35"/>
      <c r="F427" s="36"/>
      <c r="G427" s="36"/>
      <c r="H427" s="36"/>
      <c r="I427" s="36"/>
      <c r="J427" s="36"/>
      <c r="K427" s="36"/>
    </row>
    <row r="428" spans="2:11" s="32" customFormat="1" hidden="1">
      <c r="B428" s="35"/>
      <c r="F428" s="36"/>
      <c r="G428" s="36"/>
      <c r="H428" s="36"/>
      <c r="I428" s="36"/>
      <c r="J428" s="36"/>
      <c r="K428" s="36"/>
    </row>
    <row r="429" spans="2:11" s="32" customFormat="1" hidden="1">
      <c r="B429" s="35"/>
      <c r="F429" s="36"/>
      <c r="G429" s="36"/>
      <c r="H429" s="36"/>
      <c r="I429" s="36"/>
      <c r="J429" s="36"/>
      <c r="K429" s="36"/>
    </row>
    <row r="430" spans="2:11" s="32" customFormat="1" hidden="1">
      <c r="B430" s="35"/>
      <c r="F430" s="36"/>
      <c r="G430" s="36"/>
      <c r="H430" s="36"/>
      <c r="I430" s="36"/>
      <c r="J430" s="36"/>
      <c r="K430" s="36"/>
    </row>
    <row r="431" spans="2:11" s="32" customFormat="1" hidden="1">
      <c r="B431" s="35"/>
      <c r="F431" s="36"/>
      <c r="G431" s="36"/>
      <c r="H431" s="36"/>
      <c r="I431" s="36"/>
      <c r="J431" s="36"/>
      <c r="K431" s="36"/>
    </row>
    <row r="432" spans="2:11" s="32" customFormat="1" hidden="1">
      <c r="B432" s="35"/>
      <c r="F432" s="36"/>
      <c r="G432" s="36"/>
      <c r="H432" s="36"/>
      <c r="I432" s="36"/>
      <c r="J432" s="36"/>
      <c r="K432" s="36"/>
    </row>
    <row r="433" spans="2:11" s="32" customFormat="1" hidden="1">
      <c r="B433" s="35"/>
      <c r="F433" s="36"/>
      <c r="G433" s="36"/>
      <c r="H433" s="36"/>
      <c r="I433" s="36"/>
      <c r="J433" s="36"/>
      <c r="K433" s="36"/>
    </row>
    <row r="434" spans="2:11" s="32" customFormat="1" hidden="1">
      <c r="B434" s="35"/>
      <c r="F434" s="36"/>
      <c r="G434" s="36"/>
      <c r="H434" s="36"/>
      <c r="I434" s="36"/>
      <c r="J434" s="36"/>
      <c r="K434" s="36"/>
    </row>
    <row r="435" spans="2:11" s="32" customFormat="1" hidden="1">
      <c r="B435" s="35"/>
      <c r="F435" s="36"/>
      <c r="G435" s="36"/>
      <c r="H435" s="36"/>
      <c r="I435" s="36"/>
      <c r="J435" s="36"/>
      <c r="K435" s="36"/>
    </row>
    <row r="436" spans="2:11" s="32" customFormat="1" hidden="1">
      <c r="B436" s="35"/>
      <c r="F436" s="36"/>
      <c r="G436" s="36"/>
      <c r="H436" s="36"/>
      <c r="I436" s="36"/>
      <c r="J436" s="36"/>
      <c r="K436" s="36"/>
    </row>
    <row r="437" spans="2:11" s="32" customFormat="1" hidden="1">
      <c r="B437" s="35"/>
      <c r="F437" s="36"/>
      <c r="G437" s="36"/>
      <c r="H437" s="36"/>
      <c r="I437" s="36"/>
      <c r="J437" s="36"/>
      <c r="K437" s="36"/>
    </row>
    <row r="438" spans="2:11" s="32" customFormat="1" hidden="1">
      <c r="B438" s="35"/>
      <c r="F438" s="36"/>
      <c r="G438" s="36"/>
      <c r="H438" s="36"/>
      <c r="I438" s="36"/>
      <c r="J438" s="36"/>
      <c r="K438" s="36"/>
    </row>
    <row r="439" spans="2:11" s="32" customFormat="1" hidden="1">
      <c r="B439" s="35"/>
      <c r="F439" s="36"/>
      <c r="G439" s="36"/>
      <c r="H439" s="36"/>
      <c r="I439" s="36"/>
      <c r="J439" s="36"/>
      <c r="K439" s="36"/>
    </row>
    <row r="440" spans="2:11" s="32" customFormat="1" hidden="1">
      <c r="B440" s="35"/>
      <c r="F440" s="36"/>
      <c r="G440" s="36"/>
      <c r="H440" s="36"/>
      <c r="I440" s="36"/>
      <c r="J440" s="36"/>
      <c r="K440" s="36"/>
    </row>
    <row r="441" spans="2:11" s="32" customFormat="1" hidden="1">
      <c r="B441" s="35"/>
      <c r="F441" s="36"/>
      <c r="G441" s="36"/>
      <c r="H441" s="36"/>
      <c r="I441" s="36"/>
      <c r="J441" s="36"/>
      <c r="K441" s="36"/>
    </row>
    <row r="442" spans="2:11" s="32" customFormat="1" hidden="1">
      <c r="B442" s="35"/>
      <c r="F442" s="36"/>
      <c r="G442" s="36"/>
      <c r="H442" s="36"/>
      <c r="I442" s="36"/>
      <c r="J442" s="36"/>
      <c r="K442" s="36"/>
    </row>
    <row r="443" spans="2:11" s="32" customFormat="1" hidden="1">
      <c r="B443" s="35"/>
      <c r="F443" s="36"/>
      <c r="G443" s="36"/>
      <c r="H443" s="36"/>
      <c r="I443" s="36"/>
      <c r="J443" s="36"/>
      <c r="K443" s="36"/>
    </row>
    <row r="444" spans="2:11" s="32" customFormat="1" hidden="1">
      <c r="B444" s="35"/>
      <c r="F444" s="36"/>
      <c r="G444" s="36"/>
      <c r="H444" s="36"/>
      <c r="I444" s="36"/>
      <c r="J444" s="36"/>
      <c r="K444" s="36"/>
    </row>
    <row r="445" spans="2:11" s="32" customFormat="1" hidden="1">
      <c r="B445" s="35"/>
      <c r="F445" s="36"/>
      <c r="G445" s="36"/>
      <c r="H445" s="36"/>
      <c r="I445" s="36"/>
      <c r="J445" s="36"/>
      <c r="K445" s="36"/>
    </row>
    <row r="446" spans="2:11" s="32" customFormat="1" hidden="1">
      <c r="B446" s="35"/>
      <c r="F446" s="36"/>
      <c r="G446" s="36"/>
      <c r="H446" s="36"/>
      <c r="I446" s="36"/>
      <c r="J446" s="36"/>
      <c r="K446" s="36"/>
    </row>
    <row r="447" spans="2:11" s="32" customFormat="1" hidden="1">
      <c r="B447" s="35"/>
      <c r="F447" s="36"/>
      <c r="G447" s="36"/>
      <c r="H447" s="36"/>
      <c r="I447" s="36"/>
      <c r="J447" s="36"/>
      <c r="K447" s="36"/>
    </row>
    <row r="448" spans="2:11" s="32" customFormat="1" hidden="1">
      <c r="B448" s="35"/>
      <c r="F448" s="36"/>
      <c r="G448" s="36"/>
      <c r="H448" s="36"/>
      <c r="I448" s="36"/>
      <c r="J448" s="36"/>
      <c r="K448" s="36"/>
    </row>
    <row r="449" spans="2:11" s="32" customFormat="1" hidden="1">
      <c r="B449" s="35"/>
      <c r="F449" s="36"/>
      <c r="G449" s="36"/>
      <c r="H449" s="36"/>
      <c r="I449" s="36"/>
      <c r="J449" s="36"/>
      <c r="K449" s="36"/>
    </row>
    <row r="450" spans="2:11" s="32" customFormat="1" hidden="1">
      <c r="B450" s="35"/>
      <c r="F450" s="36"/>
      <c r="G450" s="36"/>
      <c r="H450" s="36"/>
      <c r="I450" s="36"/>
      <c r="J450" s="36"/>
      <c r="K450" s="36"/>
    </row>
    <row r="451" spans="2:11" s="32" customFormat="1" hidden="1">
      <c r="B451" s="35"/>
      <c r="F451" s="36"/>
      <c r="G451" s="36"/>
      <c r="H451" s="36"/>
      <c r="I451" s="36"/>
      <c r="J451" s="36"/>
      <c r="K451" s="36"/>
    </row>
    <row r="452" spans="2:11" s="32" customFormat="1" hidden="1">
      <c r="B452" s="35"/>
      <c r="F452" s="36"/>
      <c r="G452" s="36"/>
      <c r="H452" s="36"/>
      <c r="I452" s="36"/>
      <c r="J452" s="36"/>
      <c r="K452" s="36"/>
    </row>
    <row r="453" spans="2:11" s="32" customFormat="1" hidden="1">
      <c r="B453" s="35"/>
      <c r="F453" s="36"/>
      <c r="G453" s="36"/>
      <c r="H453" s="36"/>
      <c r="I453" s="36"/>
      <c r="J453" s="36"/>
      <c r="K453" s="36"/>
    </row>
    <row r="454" spans="2:11" s="32" customFormat="1" hidden="1">
      <c r="B454" s="35"/>
      <c r="F454" s="36"/>
      <c r="G454" s="36"/>
      <c r="H454" s="36"/>
      <c r="I454" s="36"/>
      <c r="J454" s="36"/>
      <c r="K454" s="36"/>
    </row>
    <row r="455" spans="2:11" s="32" customFormat="1" hidden="1">
      <c r="B455" s="35"/>
      <c r="F455" s="36"/>
      <c r="G455" s="36"/>
      <c r="H455" s="36"/>
      <c r="I455" s="36"/>
      <c r="J455" s="36"/>
      <c r="K455" s="36"/>
    </row>
    <row r="456" spans="2:11" s="32" customFormat="1" hidden="1">
      <c r="B456" s="35"/>
      <c r="F456" s="36"/>
      <c r="G456" s="36"/>
      <c r="H456" s="36"/>
      <c r="I456" s="36"/>
      <c r="J456" s="36"/>
      <c r="K456" s="36"/>
    </row>
    <row r="457" spans="2:11" s="32" customFormat="1" hidden="1">
      <c r="B457" s="35"/>
      <c r="F457" s="36"/>
      <c r="G457" s="36"/>
      <c r="H457" s="36"/>
      <c r="I457" s="36"/>
      <c r="J457" s="36"/>
      <c r="K457" s="36"/>
    </row>
    <row r="458" spans="2:11" s="32" customFormat="1" hidden="1">
      <c r="B458" s="35"/>
      <c r="F458" s="36"/>
      <c r="G458" s="36"/>
      <c r="H458" s="36"/>
      <c r="I458" s="36"/>
      <c r="J458" s="36"/>
      <c r="K458" s="36"/>
    </row>
    <row r="459" spans="2:11" s="32" customFormat="1" hidden="1">
      <c r="B459" s="35"/>
      <c r="F459" s="36"/>
      <c r="G459" s="36"/>
      <c r="H459" s="36"/>
      <c r="I459" s="36"/>
      <c r="J459" s="36"/>
      <c r="K459" s="36"/>
    </row>
    <row r="460" spans="2:11" s="32" customFormat="1" hidden="1">
      <c r="B460" s="35"/>
      <c r="F460" s="36"/>
      <c r="G460" s="36"/>
      <c r="H460" s="36"/>
      <c r="I460" s="36"/>
      <c r="J460" s="36"/>
      <c r="K460" s="36"/>
    </row>
    <row r="461" spans="2:11" s="32" customFormat="1" hidden="1">
      <c r="B461" s="35"/>
      <c r="F461" s="36"/>
      <c r="G461" s="36"/>
      <c r="H461" s="36"/>
      <c r="I461" s="36"/>
      <c r="J461" s="36"/>
      <c r="K461" s="36"/>
    </row>
    <row r="462" spans="2:11" s="32" customFormat="1" hidden="1">
      <c r="B462" s="35"/>
      <c r="F462" s="36"/>
      <c r="G462" s="36"/>
      <c r="H462" s="36"/>
      <c r="I462" s="36"/>
      <c r="J462" s="36"/>
      <c r="K462" s="36"/>
    </row>
    <row r="463" spans="2:11" s="32" customFormat="1" hidden="1">
      <c r="B463" s="35"/>
      <c r="F463" s="36"/>
      <c r="G463" s="36"/>
      <c r="H463" s="36"/>
      <c r="I463" s="36"/>
      <c r="J463" s="36"/>
      <c r="K463" s="36"/>
    </row>
    <row r="464" spans="2:11" s="32" customFormat="1" hidden="1">
      <c r="B464" s="35"/>
      <c r="F464" s="36"/>
      <c r="G464" s="36"/>
      <c r="H464" s="36"/>
      <c r="I464" s="36"/>
      <c r="J464" s="36"/>
      <c r="K464" s="36"/>
    </row>
    <row r="465" spans="2:11" s="32" customFormat="1" hidden="1">
      <c r="B465" s="35"/>
      <c r="F465" s="36"/>
      <c r="G465" s="36"/>
      <c r="H465" s="36"/>
      <c r="I465" s="36"/>
      <c r="J465" s="36"/>
      <c r="K465" s="36"/>
    </row>
    <row r="466" spans="2:11" s="32" customFormat="1" hidden="1">
      <c r="B466" s="35"/>
      <c r="F466" s="36"/>
      <c r="G466" s="36"/>
      <c r="H466" s="36"/>
      <c r="I466" s="36"/>
      <c r="J466" s="36"/>
      <c r="K466" s="36"/>
    </row>
    <row r="467" spans="2:11" s="32" customFormat="1" hidden="1">
      <c r="B467" s="35"/>
      <c r="F467" s="36"/>
      <c r="G467" s="36"/>
      <c r="H467" s="36"/>
      <c r="I467" s="36"/>
      <c r="J467" s="36"/>
      <c r="K467" s="36"/>
    </row>
    <row r="468" spans="2:11" s="32" customFormat="1" hidden="1">
      <c r="B468" s="35"/>
      <c r="F468" s="36"/>
      <c r="G468" s="36"/>
      <c r="H468" s="36"/>
      <c r="I468" s="36"/>
      <c r="J468" s="36"/>
      <c r="K468" s="36"/>
    </row>
    <row r="469" spans="2:11" s="32" customFormat="1" hidden="1">
      <c r="B469" s="35"/>
      <c r="F469" s="36"/>
      <c r="G469" s="36"/>
      <c r="H469" s="36"/>
      <c r="I469" s="36"/>
      <c r="J469" s="36"/>
      <c r="K469" s="36"/>
    </row>
    <row r="470" spans="2:11" s="32" customFormat="1" hidden="1">
      <c r="B470" s="35"/>
      <c r="F470" s="36"/>
      <c r="G470" s="36"/>
      <c r="H470" s="36"/>
      <c r="I470" s="36"/>
      <c r="J470" s="36"/>
      <c r="K470" s="36"/>
    </row>
    <row r="471" spans="2:11" s="32" customFormat="1" hidden="1">
      <c r="B471" s="35"/>
      <c r="F471" s="36"/>
      <c r="G471" s="36"/>
      <c r="H471" s="36"/>
      <c r="I471" s="36"/>
      <c r="J471" s="36"/>
      <c r="K471" s="36"/>
    </row>
    <row r="472" spans="2:11" s="32" customFormat="1" hidden="1">
      <c r="B472" s="35"/>
      <c r="F472" s="36"/>
      <c r="G472" s="36"/>
      <c r="H472" s="36"/>
      <c r="I472" s="36"/>
      <c r="J472" s="36"/>
      <c r="K472" s="36"/>
    </row>
    <row r="473" spans="2:11" s="32" customFormat="1" hidden="1">
      <c r="B473" s="35"/>
      <c r="F473" s="36"/>
      <c r="G473" s="36"/>
      <c r="H473" s="36"/>
      <c r="I473" s="36"/>
      <c r="J473" s="36"/>
      <c r="K473" s="36"/>
    </row>
    <row r="474" spans="2:11" s="32" customFormat="1" hidden="1">
      <c r="B474" s="35"/>
      <c r="F474" s="36"/>
      <c r="G474" s="36"/>
      <c r="H474" s="36"/>
      <c r="I474" s="36"/>
      <c r="J474" s="36"/>
      <c r="K474" s="36"/>
    </row>
    <row r="475" spans="2:11" s="32" customFormat="1" hidden="1">
      <c r="B475" s="35"/>
      <c r="F475" s="36"/>
      <c r="G475" s="36"/>
      <c r="H475" s="36"/>
      <c r="I475" s="36"/>
      <c r="J475" s="36"/>
      <c r="K475" s="36"/>
    </row>
    <row r="476" spans="2:11" s="32" customFormat="1" hidden="1">
      <c r="B476" s="35"/>
      <c r="F476" s="36"/>
      <c r="G476" s="36"/>
      <c r="H476" s="36"/>
      <c r="I476" s="36"/>
      <c r="J476" s="36"/>
      <c r="K476" s="36"/>
    </row>
    <row r="477" spans="2:11" s="32" customFormat="1" hidden="1">
      <c r="B477" s="35"/>
      <c r="F477" s="36"/>
      <c r="G477" s="36"/>
      <c r="H477" s="36"/>
      <c r="I477" s="36"/>
      <c r="J477" s="36"/>
      <c r="K477" s="36"/>
    </row>
    <row r="478" spans="2:11" s="32" customFormat="1" hidden="1">
      <c r="B478" s="35"/>
      <c r="F478" s="36"/>
      <c r="G478" s="36"/>
      <c r="H478" s="36"/>
      <c r="I478" s="36"/>
      <c r="J478" s="36"/>
      <c r="K478" s="36"/>
    </row>
    <row r="479" spans="2:11" s="32" customFormat="1" hidden="1">
      <c r="B479" s="35"/>
      <c r="F479" s="36"/>
      <c r="G479" s="36"/>
      <c r="H479" s="36"/>
      <c r="I479" s="36"/>
      <c r="J479" s="36"/>
      <c r="K479" s="36"/>
    </row>
    <row r="480" spans="2:11" s="32" customFormat="1" hidden="1">
      <c r="B480" s="35"/>
      <c r="F480" s="36"/>
      <c r="G480" s="36"/>
      <c r="H480" s="36"/>
      <c r="I480" s="36"/>
      <c r="J480" s="36"/>
      <c r="K480" s="36"/>
    </row>
    <row r="481" spans="2:11" s="32" customFormat="1" hidden="1">
      <c r="B481" s="35"/>
      <c r="F481" s="36"/>
      <c r="G481" s="36"/>
      <c r="H481" s="36"/>
      <c r="I481" s="36"/>
      <c r="J481" s="36"/>
      <c r="K481" s="36"/>
    </row>
    <row r="482" spans="2:11" s="32" customFormat="1" hidden="1">
      <c r="B482" s="35"/>
      <c r="F482" s="36"/>
      <c r="G482" s="36"/>
      <c r="H482" s="36"/>
      <c r="I482" s="36"/>
      <c r="J482" s="36"/>
      <c r="K482" s="36"/>
    </row>
    <row r="483" spans="2:11" s="32" customFormat="1" hidden="1">
      <c r="B483" s="35"/>
      <c r="F483" s="36"/>
      <c r="G483" s="36"/>
      <c r="H483" s="36"/>
      <c r="I483" s="36"/>
      <c r="J483" s="36"/>
      <c r="K483" s="36"/>
    </row>
    <row r="484" spans="2:11" s="32" customFormat="1" hidden="1">
      <c r="B484" s="35"/>
      <c r="F484" s="36"/>
      <c r="G484" s="36"/>
      <c r="H484" s="36"/>
      <c r="I484" s="36"/>
      <c r="J484" s="36"/>
      <c r="K484" s="36"/>
    </row>
    <row r="485" spans="2:11" s="32" customFormat="1" hidden="1">
      <c r="B485" s="35"/>
      <c r="F485" s="36"/>
      <c r="G485" s="36"/>
      <c r="H485" s="36"/>
      <c r="I485" s="36"/>
      <c r="J485" s="36"/>
      <c r="K485" s="36"/>
    </row>
    <row r="486" spans="2:11" s="32" customFormat="1" hidden="1">
      <c r="B486" s="35"/>
      <c r="F486" s="36"/>
      <c r="G486" s="36"/>
      <c r="H486" s="36"/>
      <c r="I486" s="36"/>
      <c r="J486" s="36"/>
      <c r="K486" s="36"/>
    </row>
    <row r="487" spans="2:11" s="32" customFormat="1" hidden="1">
      <c r="B487" s="35"/>
      <c r="F487" s="36"/>
      <c r="G487" s="36"/>
      <c r="H487" s="36"/>
      <c r="I487" s="36"/>
      <c r="J487" s="36"/>
      <c r="K487" s="36"/>
    </row>
    <row r="488" spans="2:11" s="32" customFormat="1" hidden="1">
      <c r="B488" s="35"/>
      <c r="F488" s="36"/>
      <c r="G488" s="36"/>
      <c r="H488" s="36"/>
      <c r="I488" s="36"/>
      <c r="J488" s="36"/>
      <c r="K488" s="36"/>
    </row>
    <row r="489" spans="2:11" s="32" customFormat="1" hidden="1">
      <c r="B489" s="35"/>
      <c r="F489" s="36"/>
      <c r="G489" s="36"/>
      <c r="H489" s="36"/>
      <c r="I489" s="36"/>
      <c r="J489" s="36"/>
      <c r="K489" s="36"/>
    </row>
    <row r="490" spans="2:11" s="32" customFormat="1" hidden="1">
      <c r="B490" s="35"/>
      <c r="F490" s="36"/>
      <c r="G490" s="36"/>
      <c r="H490" s="36"/>
      <c r="I490" s="36"/>
      <c r="J490" s="36"/>
      <c r="K490" s="36"/>
    </row>
    <row r="491" spans="2:11" s="32" customFormat="1" hidden="1">
      <c r="B491" s="35"/>
      <c r="F491" s="36"/>
      <c r="G491" s="36"/>
      <c r="H491" s="36"/>
      <c r="I491" s="36"/>
      <c r="J491" s="36"/>
      <c r="K491" s="36"/>
    </row>
    <row r="492" spans="2:11" s="32" customFormat="1" hidden="1">
      <c r="B492" s="35"/>
      <c r="F492" s="36"/>
      <c r="G492" s="36"/>
      <c r="H492" s="36"/>
      <c r="I492" s="36"/>
      <c r="J492" s="36"/>
      <c r="K492" s="36"/>
    </row>
    <row r="493" spans="2:11" s="32" customFormat="1" hidden="1">
      <c r="B493" s="35"/>
      <c r="F493" s="36"/>
      <c r="G493" s="36"/>
      <c r="H493" s="36"/>
      <c r="I493" s="36"/>
      <c r="J493" s="36"/>
      <c r="K493" s="36"/>
    </row>
    <row r="494" spans="2:11" s="32" customFormat="1" hidden="1">
      <c r="B494" s="35"/>
      <c r="F494" s="36"/>
      <c r="G494" s="36"/>
      <c r="H494" s="36"/>
      <c r="I494" s="36"/>
      <c r="J494" s="36"/>
      <c r="K494" s="36"/>
    </row>
    <row r="495" spans="2:11" s="32" customFormat="1" hidden="1">
      <c r="B495" s="35"/>
      <c r="F495" s="36"/>
      <c r="G495" s="36"/>
      <c r="H495" s="36"/>
      <c r="I495" s="36"/>
      <c r="J495" s="36"/>
      <c r="K495" s="36"/>
    </row>
    <row r="496" spans="2:11" s="32" customFormat="1" hidden="1">
      <c r="B496" s="35"/>
      <c r="F496" s="36"/>
      <c r="G496" s="36"/>
      <c r="H496" s="36"/>
      <c r="I496" s="36"/>
      <c r="J496" s="36"/>
      <c r="K496" s="36"/>
    </row>
    <row r="497" spans="2:11" s="32" customFormat="1" hidden="1">
      <c r="B497" s="35"/>
      <c r="F497" s="36"/>
      <c r="G497" s="36"/>
      <c r="H497" s="36"/>
      <c r="I497" s="36"/>
      <c r="J497" s="36"/>
      <c r="K497" s="36"/>
    </row>
    <row r="498" spans="2:11" s="32" customFormat="1" hidden="1">
      <c r="B498" s="35"/>
      <c r="F498" s="36"/>
      <c r="G498" s="36"/>
      <c r="H498" s="36"/>
      <c r="I498" s="36"/>
      <c r="J498" s="36"/>
      <c r="K498" s="36"/>
    </row>
    <row r="499" spans="2:11" s="32" customFormat="1" hidden="1">
      <c r="B499" s="35"/>
      <c r="F499" s="36"/>
      <c r="G499" s="36"/>
      <c r="H499" s="36"/>
      <c r="I499" s="36"/>
      <c r="J499" s="36"/>
      <c r="K499" s="36"/>
    </row>
    <row r="500" spans="2:11" s="32" customFormat="1" hidden="1">
      <c r="B500" s="35"/>
      <c r="F500" s="36"/>
      <c r="G500" s="36"/>
      <c r="H500" s="36"/>
      <c r="I500" s="36"/>
      <c r="J500" s="36"/>
      <c r="K500" s="36"/>
    </row>
    <row r="501" spans="2:11" s="32" customFormat="1" hidden="1">
      <c r="B501" s="35"/>
      <c r="F501" s="36"/>
      <c r="G501" s="36"/>
      <c r="H501" s="36"/>
      <c r="I501" s="36"/>
      <c r="J501" s="36"/>
      <c r="K501" s="36"/>
    </row>
    <row r="502" spans="2:11" s="32" customFormat="1" hidden="1">
      <c r="B502" s="35"/>
      <c r="F502" s="36"/>
      <c r="G502" s="36"/>
      <c r="H502" s="36"/>
      <c r="I502" s="36"/>
      <c r="J502" s="36"/>
      <c r="K502" s="36"/>
    </row>
    <row r="503" spans="2:11" s="32" customFormat="1" hidden="1">
      <c r="B503" s="35"/>
      <c r="F503" s="36"/>
      <c r="G503" s="36"/>
      <c r="H503" s="36"/>
      <c r="I503" s="36"/>
      <c r="J503" s="36"/>
      <c r="K503" s="36"/>
    </row>
    <row r="504" spans="2:11" s="32" customFormat="1" hidden="1">
      <c r="B504" s="35"/>
      <c r="F504" s="36"/>
      <c r="G504" s="36"/>
      <c r="H504" s="36"/>
      <c r="I504" s="36"/>
      <c r="J504" s="36"/>
      <c r="K504" s="36"/>
    </row>
    <row r="505" spans="2:11" s="32" customFormat="1" hidden="1">
      <c r="B505" s="35"/>
      <c r="F505" s="36"/>
      <c r="G505" s="36"/>
      <c r="H505" s="36"/>
      <c r="I505" s="36"/>
      <c r="J505" s="36"/>
      <c r="K505" s="36"/>
    </row>
    <row r="506" spans="2:11" s="32" customFormat="1" hidden="1">
      <c r="B506" s="35"/>
      <c r="F506" s="36"/>
      <c r="G506" s="36"/>
      <c r="H506" s="36"/>
      <c r="I506" s="36"/>
      <c r="J506" s="36"/>
      <c r="K506" s="36"/>
    </row>
    <row r="507" spans="2:11" s="32" customFormat="1" hidden="1">
      <c r="B507" s="35"/>
      <c r="F507" s="36"/>
      <c r="G507" s="36"/>
      <c r="H507" s="36"/>
      <c r="I507" s="36"/>
      <c r="J507" s="36"/>
      <c r="K507" s="36"/>
    </row>
    <row r="508" spans="2:11" s="32" customFormat="1" hidden="1">
      <c r="B508" s="35"/>
      <c r="F508" s="36"/>
      <c r="G508" s="36"/>
      <c r="H508" s="36"/>
      <c r="I508" s="36"/>
      <c r="J508" s="36"/>
      <c r="K508" s="36"/>
    </row>
    <row r="509" spans="2:11" s="32" customFormat="1" hidden="1">
      <c r="B509" s="35"/>
      <c r="F509" s="36"/>
      <c r="G509" s="36"/>
      <c r="H509" s="36"/>
      <c r="I509" s="36"/>
      <c r="J509" s="36"/>
      <c r="K509" s="36"/>
    </row>
    <row r="510" spans="2:11" s="32" customFormat="1" hidden="1">
      <c r="B510" s="35"/>
      <c r="F510" s="36"/>
      <c r="G510" s="36"/>
      <c r="H510" s="36"/>
      <c r="I510" s="36"/>
      <c r="J510" s="36"/>
      <c r="K510" s="36"/>
    </row>
    <row r="511" spans="2:11" s="32" customFormat="1" hidden="1">
      <c r="B511" s="35"/>
      <c r="F511" s="36"/>
      <c r="G511" s="36"/>
      <c r="H511" s="36"/>
      <c r="I511" s="36"/>
      <c r="J511" s="36"/>
      <c r="K511" s="36"/>
    </row>
    <row r="512" spans="2:11" s="32" customFormat="1" hidden="1">
      <c r="B512" s="35"/>
      <c r="F512" s="36"/>
      <c r="G512" s="36"/>
      <c r="H512" s="36"/>
      <c r="I512" s="36"/>
      <c r="J512" s="36"/>
      <c r="K512" s="36"/>
    </row>
    <row r="513" spans="2:11" s="32" customFormat="1" hidden="1">
      <c r="B513" s="35"/>
      <c r="F513" s="36"/>
      <c r="G513" s="36"/>
      <c r="H513" s="36"/>
      <c r="I513" s="36"/>
      <c r="J513" s="36"/>
      <c r="K513" s="36"/>
    </row>
    <row r="514" spans="2:11" s="32" customFormat="1" hidden="1">
      <c r="B514" s="35"/>
      <c r="F514" s="36"/>
      <c r="G514" s="36"/>
      <c r="H514" s="36"/>
      <c r="I514" s="36"/>
      <c r="J514" s="36"/>
      <c r="K514" s="36"/>
    </row>
    <row r="515" spans="2:11" s="32" customFormat="1" hidden="1">
      <c r="B515" s="35"/>
      <c r="F515" s="36"/>
      <c r="G515" s="36"/>
      <c r="H515" s="36"/>
      <c r="I515" s="36"/>
      <c r="J515" s="36"/>
      <c r="K515" s="36"/>
    </row>
    <row r="516" spans="2:11" s="32" customFormat="1" hidden="1">
      <c r="B516" s="35"/>
      <c r="F516" s="36"/>
      <c r="G516" s="36"/>
      <c r="H516" s="36"/>
      <c r="I516" s="36"/>
      <c r="J516" s="36"/>
      <c r="K516" s="36"/>
    </row>
    <row r="517" spans="2:11" s="32" customFormat="1" hidden="1">
      <c r="B517" s="35"/>
      <c r="F517" s="36"/>
      <c r="G517" s="36"/>
      <c r="H517" s="36"/>
      <c r="I517" s="36"/>
      <c r="J517" s="36"/>
      <c r="K517" s="36"/>
    </row>
    <row r="518" spans="2:11" s="32" customFormat="1" hidden="1">
      <c r="B518" s="35"/>
      <c r="F518" s="36"/>
      <c r="G518" s="36"/>
      <c r="H518" s="36"/>
      <c r="I518" s="36"/>
      <c r="J518" s="36"/>
      <c r="K518" s="36"/>
    </row>
    <row r="519" spans="2:11" s="32" customFormat="1" hidden="1">
      <c r="B519" s="35"/>
      <c r="F519" s="36"/>
      <c r="G519" s="36"/>
      <c r="H519" s="36"/>
      <c r="I519" s="36"/>
      <c r="J519" s="36"/>
      <c r="K519" s="36"/>
    </row>
    <row r="520" spans="2:11" s="32" customFormat="1" hidden="1">
      <c r="B520" s="35"/>
      <c r="F520" s="36"/>
      <c r="G520" s="36"/>
      <c r="H520" s="36"/>
      <c r="I520" s="36"/>
      <c r="J520" s="36"/>
      <c r="K520" s="36"/>
    </row>
    <row r="521" spans="2:11" s="32" customFormat="1" hidden="1">
      <c r="B521" s="35"/>
      <c r="F521" s="36"/>
      <c r="G521" s="36"/>
      <c r="H521" s="36"/>
      <c r="I521" s="36"/>
      <c r="J521" s="36"/>
      <c r="K521" s="36"/>
    </row>
    <row r="522" spans="2:11" s="32" customFormat="1" hidden="1">
      <c r="B522" s="35"/>
      <c r="F522" s="36"/>
      <c r="G522" s="36"/>
      <c r="H522" s="36"/>
      <c r="I522" s="36"/>
      <c r="J522" s="36"/>
      <c r="K522" s="36"/>
    </row>
    <row r="523" spans="2:11" s="32" customFormat="1" hidden="1">
      <c r="B523" s="35"/>
      <c r="F523" s="36"/>
      <c r="G523" s="36"/>
      <c r="H523" s="36"/>
      <c r="I523" s="36"/>
      <c r="J523" s="36"/>
      <c r="K523" s="36"/>
    </row>
    <row r="524" spans="2:11" s="32" customFormat="1" hidden="1">
      <c r="B524" s="35"/>
      <c r="F524" s="36"/>
      <c r="G524" s="36"/>
      <c r="H524" s="36"/>
      <c r="I524" s="36"/>
      <c r="J524" s="36"/>
      <c r="K524" s="36"/>
    </row>
    <row r="525" spans="2:11" s="32" customFormat="1" hidden="1">
      <c r="B525" s="35"/>
      <c r="F525" s="36"/>
      <c r="G525" s="36"/>
      <c r="H525" s="36"/>
      <c r="I525" s="36"/>
      <c r="J525" s="36"/>
      <c r="K525" s="36"/>
    </row>
    <row r="526" spans="2:11" s="32" customFormat="1" hidden="1">
      <c r="B526" s="35"/>
      <c r="F526" s="36"/>
      <c r="G526" s="36"/>
      <c r="H526" s="36"/>
      <c r="I526" s="36"/>
      <c r="J526" s="36"/>
      <c r="K526" s="36"/>
    </row>
    <row r="527" spans="2:11" s="32" customFormat="1" hidden="1">
      <c r="B527" s="35"/>
      <c r="F527" s="36"/>
      <c r="G527" s="36"/>
      <c r="H527" s="36"/>
      <c r="I527" s="36"/>
      <c r="J527" s="36"/>
      <c r="K527" s="36"/>
    </row>
    <row r="528" spans="2:11" s="32" customFormat="1" hidden="1">
      <c r="B528" s="35"/>
      <c r="F528" s="36"/>
      <c r="G528" s="36"/>
      <c r="H528" s="36"/>
      <c r="I528" s="36"/>
      <c r="J528" s="36"/>
      <c r="K528" s="36"/>
    </row>
    <row r="529" spans="2:11" s="32" customFormat="1" hidden="1">
      <c r="B529" s="35"/>
      <c r="F529" s="36"/>
      <c r="G529" s="36"/>
      <c r="H529" s="36"/>
      <c r="I529" s="36"/>
      <c r="J529" s="36"/>
      <c r="K529" s="36"/>
    </row>
    <row r="530" spans="2:11" s="32" customFormat="1" hidden="1">
      <c r="B530" s="35"/>
      <c r="F530" s="36"/>
      <c r="G530" s="36"/>
      <c r="H530" s="36"/>
      <c r="I530" s="36"/>
      <c r="J530" s="36"/>
      <c r="K530" s="36"/>
    </row>
    <row r="531" spans="2:11" s="32" customFormat="1" hidden="1">
      <c r="B531" s="35"/>
      <c r="F531" s="36"/>
      <c r="G531" s="36"/>
      <c r="H531" s="36"/>
      <c r="I531" s="36"/>
      <c r="J531" s="36"/>
      <c r="K531" s="36"/>
    </row>
    <row r="532" spans="2:11" s="32" customFormat="1" hidden="1">
      <c r="B532" s="35"/>
      <c r="F532" s="36"/>
      <c r="G532" s="36"/>
      <c r="H532" s="36"/>
      <c r="I532" s="36"/>
      <c r="J532" s="36"/>
      <c r="K532" s="36"/>
    </row>
    <row r="533" spans="2:11" s="32" customFormat="1" hidden="1">
      <c r="B533" s="35"/>
      <c r="F533" s="36"/>
      <c r="G533" s="36"/>
      <c r="H533" s="36"/>
      <c r="I533" s="36"/>
      <c r="J533" s="36"/>
      <c r="K533" s="36"/>
    </row>
    <row r="534" spans="2:11" s="32" customFormat="1" hidden="1">
      <c r="B534" s="35"/>
      <c r="F534" s="36"/>
      <c r="G534" s="36"/>
      <c r="H534" s="36"/>
      <c r="I534" s="36"/>
      <c r="J534" s="36"/>
      <c r="K534" s="36"/>
    </row>
    <row r="535" spans="2:11" s="32" customFormat="1" hidden="1">
      <c r="B535" s="35"/>
      <c r="F535" s="36"/>
      <c r="G535" s="36"/>
      <c r="H535" s="36"/>
      <c r="I535" s="36"/>
      <c r="J535" s="36"/>
      <c r="K535" s="36"/>
    </row>
    <row r="536" spans="2:11" s="32" customFormat="1" hidden="1">
      <c r="B536" s="35"/>
      <c r="F536" s="36"/>
      <c r="G536" s="36"/>
      <c r="H536" s="36"/>
      <c r="I536" s="36"/>
      <c r="J536" s="36"/>
      <c r="K536" s="36"/>
    </row>
    <row r="537" spans="2:11" s="32" customFormat="1" hidden="1">
      <c r="B537" s="35"/>
      <c r="F537" s="36"/>
      <c r="G537" s="36"/>
      <c r="H537" s="36"/>
      <c r="I537" s="36"/>
      <c r="J537" s="36"/>
      <c r="K537" s="36"/>
    </row>
    <row r="538" spans="2:11" s="32" customFormat="1" hidden="1">
      <c r="B538" s="35"/>
      <c r="F538" s="36"/>
      <c r="G538" s="36"/>
      <c r="H538" s="36"/>
      <c r="I538" s="36"/>
      <c r="J538" s="36"/>
      <c r="K538" s="36"/>
    </row>
    <row r="539" spans="2:11" s="32" customFormat="1" hidden="1">
      <c r="B539" s="35"/>
      <c r="F539" s="36"/>
      <c r="G539" s="36"/>
      <c r="H539" s="36"/>
      <c r="I539" s="36"/>
      <c r="J539" s="36"/>
      <c r="K539" s="36"/>
    </row>
    <row r="540" spans="2:11" s="32" customFormat="1" hidden="1">
      <c r="B540" s="35"/>
      <c r="F540" s="36"/>
      <c r="G540" s="36"/>
      <c r="H540" s="36"/>
      <c r="I540" s="36"/>
      <c r="J540" s="36"/>
      <c r="K540" s="36"/>
    </row>
    <row r="541" spans="2:11" s="32" customFormat="1" hidden="1">
      <c r="B541" s="35"/>
      <c r="F541" s="36"/>
      <c r="G541" s="36"/>
      <c r="H541" s="36"/>
      <c r="I541" s="36"/>
      <c r="J541" s="36"/>
      <c r="K541" s="36"/>
    </row>
    <row r="542" spans="2:11" s="32" customFormat="1" hidden="1">
      <c r="B542" s="35"/>
      <c r="F542" s="36"/>
      <c r="G542" s="36"/>
      <c r="H542" s="36"/>
      <c r="I542" s="36"/>
      <c r="J542" s="36"/>
      <c r="K542" s="36"/>
    </row>
    <row r="543" spans="2:11" s="32" customFormat="1" hidden="1">
      <c r="B543" s="35"/>
      <c r="F543" s="36"/>
      <c r="G543" s="36"/>
      <c r="H543" s="36"/>
      <c r="I543" s="36"/>
      <c r="J543" s="36"/>
      <c r="K543" s="36"/>
    </row>
    <row r="544" spans="2:11" s="32" customFormat="1" hidden="1">
      <c r="B544" s="35"/>
      <c r="F544" s="36"/>
      <c r="G544" s="36"/>
      <c r="H544" s="36"/>
      <c r="I544" s="36"/>
      <c r="J544" s="36"/>
      <c r="K544" s="36"/>
    </row>
    <row r="545" spans="2:11" s="32" customFormat="1" hidden="1">
      <c r="B545" s="35"/>
      <c r="F545" s="36"/>
      <c r="G545" s="36"/>
      <c r="H545" s="36"/>
      <c r="I545" s="36"/>
      <c r="J545" s="36"/>
      <c r="K545" s="36"/>
    </row>
    <row r="546" spans="2:11" s="32" customFormat="1" hidden="1">
      <c r="B546" s="35"/>
      <c r="F546" s="36"/>
      <c r="G546" s="36"/>
      <c r="H546" s="36"/>
      <c r="I546" s="36"/>
      <c r="J546" s="36"/>
      <c r="K546" s="36"/>
    </row>
    <row r="547" spans="2:11" s="32" customFormat="1" hidden="1">
      <c r="B547" s="35"/>
      <c r="F547" s="36"/>
      <c r="G547" s="36"/>
      <c r="H547" s="36"/>
      <c r="I547" s="36"/>
      <c r="J547" s="36"/>
      <c r="K547" s="36"/>
    </row>
    <row r="548" spans="2:11" s="32" customFormat="1" hidden="1">
      <c r="B548" s="35"/>
      <c r="F548" s="36"/>
      <c r="G548" s="36"/>
      <c r="H548" s="36"/>
      <c r="I548" s="36"/>
      <c r="J548" s="36"/>
      <c r="K548" s="36"/>
    </row>
    <row r="549" spans="2:11" s="32" customFormat="1" hidden="1">
      <c r="B549" s="35"/>
      <c r="F549" s="36"/>
      <c r="G549" s="36"/>
      <c r="H549" s="36"/>
      <c r="I549" s="36"/>
      <c r="J549" s="36"/>
      <c r="K549" s="36"/>
    </row>
    <row r="550" spans="2:11" s="32" customFormat="1" hidden="1">
      <c r="B550" s="35"/>
      <c r="F550" s="36"/>
      <c r="G550" s="36"/>
      <c r="H550" s="36"/>
      <c r="I550" s="36"/>
      <c r="J550" s="36"/>
      <c r="K550" s="36"/>
    </row>
    <row r="551" spans="2:11" s="32" customFormat="1" hidden="1">
      <c r="B551" s="35"/>
      <c r="F551" s="36"/>
      <c r="G551" s="36"/>
      <c r="H551" s="36"/>
      <c r="I551" s="36"/>
      <c r="J551" s="36"/>
      <c r="K551" s="36"/>
    </row>
    <row r="552" spans="2:11" s="32" customFormat="1" hidden="1">
      <c r="B552" s="35"/>
      <c r="F552" s="36"/>
      <c r="G552" s="36"/>
      <c r="H552" s="36"/>
      <c r="I552" s="36"/>
      <c r="J552" s="36"/>
      <c r="K552" s="36"/>
    </row>
    <row r="553" spans="2:11" s="32" customFormat="1" hidden="1">
      <c r="B553" s="35"/>
      <c r="F553" s="36"/>
      <c r="G553" s="36"/>
      <c r="H553" s="36"/>
      <c r="I553" s="36"/>
      <c r="J553" s="36"/>
      <c r="K553" s="36"/>
    </row>
    <row r="554" spans="2:11" s="32" customFormat="1" hidden="1">
      <c r="B554" s="35"/>
      <c r="F554" s="36"/>
      <c r="G554" s="36"/>
      <c r="H554" s="36"/>
      <c r="I554" s="36"/>
      <c r="J554" s="36"/>
      <c r="K554" s="36"/>
    </row>
    <row r="555" spans="2:11" s="32" customFormat="1" hidden="1">
      <c r="B555" s="35"/>
      <c r="F555" s="36"/>
      <c r="G555" s="36"/>
      <c r="H555" s="36"/>
      <c r="I555" s="36"/>
      <c r="J555" s="36"/>
      <c r="K555" s="36"/>
    </row>
    <row r="556" spans="2:11" s="32" customFormat="1" hidden="1">
      <c r="B556" s="35"/>
      <c r="F556" s="36"/>
      <c r="G556" s="36"/>
      <c r="H556" s="36"/>
      <c r="I556" s="36"/>
      <c r="J556" s="36"/>
      <c r="K556" s="36"/>
    </row>
    <row r="557" spans="2:11" s="32" customFormat="1" hidden="1">
      <c r="B557" s="35"/>
      <c r="F557" s="36"/>
      <c r="G557" s="36"/>
      <c r="H557" s="36"/>
      <c r="I557" s="36"/>
      <c r="J557" s="36"/>
      <c r="K557" s="36"/>
    </row>
    <row r="558" spans="2:11" s="32" customFormat="1" hidden="1">
      <c r="B558" s="35"/>
      <c r="F558" s="36"/>
      <c r="G558" s="36"/>
      <c r="H558" s="36"/>
      <c r="I558" s="36"/>
      <c r="J558" s="36"/>
      <c r="K558" s="36"/>
    </row>
    <row r="559" spans="2:11" s="32" customFormat="1" hidden="1">
      <c r="B559" s="35"/>
      <c r="F559" s="36"/>
      <c r="G559" s="36"/>
      <c r="H559" s="36"/>
      <c r="I559" s="36"/>
      <c r="J559" s="36"/>
      <c r="K559" s="36"/>
    </row>
    <row r="560" spans="2:11" s="32" customFormat="1" hidden="1">
      <c r="B560" s="35"/>
      <c r="F560" s="36"/>
      <c r="G560" s="36"/>
      <c r="H560" s="36"/>
      <c r="I560" s="36"/>
      <c r="J560" s="36"/>
      <c r="K560" s="36"/>
    </row>
    <row r="561" spans="2:11" s="32" customFormat="1" hidden="1">
      <c r="B561" s="35"/>
      <c r="F561" s="36"/>
      <c r="G561" s="36"/>
      <c r="H561" s="36"/>
      <c r="I561" s="36"/>
      <c r="J561" s="36"/>
      <c r="K561" s="36"/>
    </row>
    <row r="562" spans="2:11" s="32" customFormat="1" hidden="1">
      <c r="B562" s="35"/>
      <c r="F562" s="36"/>
      <c r="G562" s="36"/>
      <c r="H562" s="36"/>
      <c r="I562" s="36"/>
      <c r="J562" s="36"/>
      <c r="K562" s="36"/>
    </row>
    <row r="563" spans="2:11" s="32" customFormat="1" hidden="1">
      <c r="B563" s="35"/>
      <c r="F563" s="36"/>
      <c r="G563" s="36"/>
      <c r="H563" s="36"/>
      <c r="I563" s="36"/>
      <c r="J563" s="36"/>
      <c r="K563" s="36"/>
    </row>
    <row r="564" spans="2:11" s="32" customFormat="1" hidden="1">
      <c r="B564" s="35"/>
      <c r="F564" s="36"/>
      <c r="G564" s="36"/>
      <c r="H564" s="36"/>
      <c r="I564" s="36"/>
      <c r="J564" s="36"/>
      <c r="K564" s="36"/>
    </row>
    <row r="565" spans="2:11" s="32" customFormat="1" hidden="1">
      <c r="B565" s="35"/>
      <c r="F565" s="36"/>
      <c r="G565" s="36"/>
      <c r="H565" s="36"/>
      <c r="I565" s="36"/>
      <c r="J565" s="36"/>
      <c r="K565" s="36"/>
    </row>
    <row r="566" spans="2:11" s="32" customFormat="1" hidden="1">
      <c r="B566" s="35"/>
      <c r="F566" s="36"/>
      <c r="G566" s="36"/>
      <c r="H566" s="36"/>
      <c r="I566" s="36"/>
      <c r="J566" s="36"/>
      <c r="K566" s="36"/>
    </row>
    <row r="567" spans="2:11" s="32" customFormat="1" hidden="1">
      <c r="B567" s="35"/>
      <c r="F567" s="36"/>
      <c r="G567" s="36"/>
      <c r="H567" s="36"/>
      <c r="I567" s="36"/>
      <c r="J567" s="36"/>
      <c r="K567" s="36"/>
    </row>
    <row r="568" spans="2:11" s="32" customFormat="1" hidden="1">
      <c r="B568" s="35"/>
      <c r="F568" s="36"/>
      <c r="G568" s="36"/>
      <c r="H568" s="36"/>
      <c r="I568" s="36"/>
      <c r="J568" s="36"/>
      <c r="K568" s="36"/>
    </row>
    <row r="569" spans="2:11" s="32" customFormat="1" hidden="1">
      <c r="B569" s="35"/>
      <c r="F569" s="36"/>
      <c r="G569" s="36"/>
      <c r="H569" s="36"/>
      <c r="I569" s="36"/>
      <c r="J569" s="36"/>
      <c r="K569" s="36"/>
    </row>
    <row r="570" spans="2:11" s="32" customFormat="1" hidden="1">
      <c r="B570" s="35"/>
      <c r="F570" s="36"/>
      <c r="G570" s="36"/>
      <c r="H570" s="36"/>
      <c r="I570" s="36"/>
      <c r="J570" s="36"/>
      <c r="K570" s="36"/>
    </row>
    <row r="571" spans="2:11" s="32" customFormat="1" hidden="1">
      <c r="B571" s="35"/>
      <c r="F571" s="36"/>
      <c r="G571" s="36"/>
      <c r="H571" s="36"/>
      <c r="I571" s="36"/>
      <c r="J571" s="36"/>
      <c r="K571" s="36"/>
    </row>
    <row r="572" spans="2:11" s="32" customFormat="1" hidden="1">
      <c r="B572" s="35"/>
      <c r="F572" s="36"/>
      <c r="G572" s="36"/>
      <c r="H572" s="36"/>
      <c r="I572" s="36"/>
      <c r="J572" s="36"/>
      <c r="K572" s="36"/>
    </row>
    <row r="573" spans="2:11" s="32" customFormat="1" hidden="1">
      <c r="B573" s="35"/>
      <c r="F573" s="36"/>
      <c r="G573" s="36"/>
      <c r="H573" s="36"/>
      <c r="I573" s="36"/>
      <c r="J573" s="36"/>
      <c r="K573" s="36"/>
    </row>
    <row r="574" spans="2:11" s="32" customFormat="1" hidden="1">
      <c r="B574" s="35"/>
      <c r="F574" s="36"/>
      <c r="G574" s="36"/>
      <c r="H574" s="36"/>
      <c r="I574" s="36"/>
      <c r="J574" s="36"/>
      <c r="K574" s="36"/>
    </row>
    <row r="575" spans="2:11" s="32" customFormat="1" hidden="1">
      <c r="B575" s="35"/>
      <c r="F575" s="36"/>
      <c r="G575" s="36"/>
      <c r="H575" s="36"/>
      <c r="I575" s="36"/>
      <c r="J575" s="36"/>
      <c r="K575" s="36"/>
    </row>
    <row r="576" spans="2:11" s="32" customFormat="1" hidden="1">
      <c r="B576" s="35"/>
      <c r="F576" s="36"/>
      <c r="G576" s="36"/>
      <c r="H576" s="36"/>
      <c r="I576" s="36"/>
      <c r="J576" s="36"/>
      <c r="K576" s="36"/>
    </row>
    <row r="577" spans="2:11" s="32" customFormat="1" hidden="1">
      <c r="B577" s="35"/>
      <c r="F577" s="36"/>
      <c r="G577" s="36"/>
      <c r="H577" s="36"/>
      <c r="I577" s="36"/>
      <c r="J577" s="36"/>
      <c r="K577" s="36"/>
    </row>
    <row r="578" spans="2:11" s="32" customFormat="1" hidden="1">
      <c r="B578" s="35"/>
      <c r="F578" s="36"/>
      <c r="G578" s="36"/>
      <c r="H578" s="36"/>
      <c r="I578" s="36"/>
      <c r="J578" s="36"/>
      <c r="K578" s="36"/>
    </row>
    <row r="579" spans="2:11" s="32" customFormat="1" hidden="1">
      <c r="B579" s="35"/>
      <c r="F579" s="36"/>
      <c r="G579" s="36"/>
      <c r="H579" s="36"/>
      <c r="I579" s="36"/>
      <c r="J579" s="36"/>
      <c r="K579" s="36"/>
    </row>
    <row r="580" spans="2:11" s="32" customFormat="1" hidden="1">
      <c r="B580" s="35"/>
      <c r="F580" s="36"/>
      <c r="G580" s="36"/>
      <c r="H580" s="36"/>
      <c r="I580" s="36"/>
      <c r="J580" s="36"/>
      <c r="K580" s="36"/>
    </row>
    <row r="581" spans="2:11" s="32" customFormat="1" hidden="1">
      <c r="B581" s="35"/>
      <c r="F581" s="36"/>
      <c r="G581" s="36"/>
      <c r="H581" s="36"/>
      <c r="I581" s="36"/>
      <c r="J581" s="36"/>
      <c r="K581" s="36"/>
    </row>
    <row r="582" spans="2:11" s="32" customFormat="1" hidden="1">
      <c r="B582" s="35"/>
      <c r="F582" s="36"/>
      <c r="G582" s="36"/>
      <c r="H582" s="36"/>
      <c r="I582" s="36"/>
      <c r="J582" s="36"/>
      <c r="K582" s="36"/>
    </row>
    <row r="583" spans="2:11" s="32" customFormat="1" hidden="1">
      <c r="B583" s="35"/>
      <c r="F583" s="36"/>
      <c r="G583" s="36"/>
      <c r="H583" s="36"/>
      <c r="I583" s="36"/>
      <c r="J583" s="36"/>
      <c r="K583" s="36"/>
    </row>
    <row r="584" spans="2:11" s="32" customFormat="1" hidden="1">
      <c r="B584" s="35"/>
      <c r="F584" s="36"/>
      <c r="G584" s="36"/>
      <c r="H584" s="36"/>
      <c r="I584" s="36"/>
      <c r="J584" s="36"/>
      <c r="K584" s="36"/>
    </row>
    <row r="585" spans="2:11" s="32" customFormat="1" hidden="1">
      <c r="B585" s="35"/>
      <c r="F585" s="36"/>
      <c r="G585" s="36"/>
      <c r="H585" s="36"/>
      <c r="I585" s="36"/>
      <c r="J585" s="36"/>
      <c r="K585" s="36"/>
    </row>
    <row r="586" spans="2:11" s="32" customFormat="1" hidden="1">
      <c r="B586" s="35"/>
      <c r="F586" s="36"/>
      <c r="G586" s="36"/>
      <c r="H586" s="36"/>
      <c r="I586" s="36"/>
      <c r="J586" s="36"/>
      <c r="K586" s="36"/>
    </row>
    <row r="587" spans="2:11" s="32" customFormat="1" hidden="1">
      <c r="B587" s="35"/>
      <c r="F587" s="36"/>
      <c r="G587" s="36"/>
      <c r="H587" s="36"/>
      <c r="I587" s="36"/>
      <c r="J587" s="36"/>
      <c r="K587" s="36"/>
    </row>
    <row r="588" spans="2:11" s="32" customFormat="1" hidden="1">
      <c r="B588" s="35"/>
      <c r="F588" s="36"/>
      <c r="G588" s="36"/>
      <c r="H588" s="36"/>
      <c r="I588" s="36"/>
      <c r="J588" s="36"/>
      <c r="K588" s="36"/>
    </row>
    <row r="589" spans="2:11" s="32" customFormat="1" hidden="1">
      <c r="B589" s="35"/>
      <c r="F589" s="36"/>
      <c r="G589" s="36"/>
      <c r="H589" s="36"/>
      <c r="I589" s="36"/>
      <c r="J589" s="36"/>
      <c r="K589" s="36"/>
    </row>
    <row r="590" spans="2:11" s="32" customFormat="1" hidden="1">
      <c r="B590" s="35"/>
      <c r="F590" s="36"/>
      <c r="G590" s="36"/>
      <c r="H590" s="36"/>
      <c r="I590" s="36"/>
      <c r="J590" s="36"/>
      <c r="K590" s="36"/>
    </row>
    <row r="591" spans="2:11" s="32" customFormat="1" hidden="1">
      <c r="B591" s="35"/>
      <c r="F591" s="36"/>
      <c r="G591" s="36"/>
      <c r="H591" s="36"/>
      <c r="I591" s="36"/>
      <c r="J591" s="36"/>
      <c r="K591" s="36"/>
    </row>
    <row r="592" spans="2:11" s="32" customFormat="1" hidden="1">
      <c r="B592" s="35"/>
      <c r="F592" s="36"/>
      <c r="G592" s="36"/>
      <c r="H592" s="36"/>
      <c r="I592" s="36"/>
      <c r="J592" s="36"/>
      <c r="K592" s="36"/>
    </row>
    <row r="593" spans="2:11" s="32" customFormat="1" hidden="1">
      <c r="B593" s="35"/>
      <c r="F593" s="36"/>
      <c r="G593" s="36"/>
      <c r="H593" s="36"/>
      <c r="I593" s="36"/>
      <c r="J593" s="36"/>
      <c r="K593" s="36"/>
    </row>
    <row r="594" spans="2:11" s="32" customFormat="1" hidden="1">
      <c r="B594" s="35"/>
      <c r="F594" s="36"/>
      <c r="G594" s="36"/>
      <c r="H594" s="36"/>
      <c r="I594" s="36"/>
      <c r="J594" s="36"/>
      <c r="K594" s="36"/>
    </row>
    <row r="595" spans="2:11" s="32" customFormat="1" hidden="1">
      <c r="B595" s="35"/>
      <c r="F595" s="36"/>
      <c r="G595" s="36"/>
      <c r="H595" s="36"/>
      <c r="I595" s="36"/>
      <c r="J595" s="36"/>
      <c r="K595" s="36"/>
    </row>
    <row r="596" spans="2:11" s="32" customFormat="1" hidden="1">
      <c r="B596" s="35"/>
      <c r="F596" s="36"/>
      <c r="G596" s="36"/>
      <c r="H596" s="36"/>
      <c r="I596" s="36"/>
      <c r="J596" s="36"/>
      <c r="K596" s="36"/>
    </row>
    <row r="597" spans="2:11" s="32" customFormat="1" hidden="1">
      <c r="B597" s="35"/>
      <c r="F597" s="36"/>
      <c r="G597" s="36"/>
      <c r="H597" s="36"/>
      <c r="I597" s="36"/>
      <c r="J597" s="36"/>
      <c r="K597" s="36"/>
    </row>
    <row r="598" spans="2:11" s="32" customFormat="1" hidden="1">
      <c r="B598" s="35"/>
      <c r="F598" s="36"/>
      <c r="G598" s="36"/>
      <c r="H598" s="36"/>
      <c r="I598" s="36"/>
      <c r="J598" s="36"/>
      <c r="K598" s="36"/>
    </row>
    <row r="599" spans="2:11" s="32" customFormat="1" hidden="1">
      <c r="B599" s="35"/>
      <c r="F599" s="36"/>
      <c r="G599" s="36"/>
      <c r="H599" s="36"/>
      <c r="I599" s="36"/>
      <c r="J599" s="36"/>
      <c r="K599" s="36"/>
    </row>
    <row r="600" spans="2:11" s="32" customFormat="1" hidden="1">
      <c r="B600" s="35"/>
      <c r="F600" s="36"/>
      <c r="G600" s="36"/>
      <c r="H600" s="36"/>
      <c r="I600" s="36"/>
      <c r="J600" s="36"/>
      <c r="K600" s="36"/>
    </row>
    <row r="601" spans="2:11" s="32" customFormat="1" hidden="1">
      <c r="B601" s="35"/>
      <c r="F601" s="36"/>
      <c r="G601" s="36"/>
      <c r="H601" s="36"/>
      <c r="I601" s="36"/>
      <c r="J601" s="36"/>
      <c r="K601" s="36"/>
    </row>
    <row r="602" spans="2:11" s="32" customFormat="1" hidden="1">
      <c r="B602" s="35"/>
      <c r="F602" s="36"/>
      <c r="G602" s="36"/>
      <c r="H602" s="36"/>
      <c r="I602" s="36"/>
      <c r="J602" s="36"/>
      <c r="K602" s="36"/>
    </row>
    <row r="603" spans="2:11" s="32" customFormat="1" hidden="1">
      <c r="B603" s="35"/>
      <c r="F603" s="36"/>
      <c r="G603" s="36"/>
      <c r="H603" s="36"/>
      <c r="I603" s="36"/>
      <c r="J603" s="36"/>
      <c r="K603" s="36"/>
    </row>
    <row r="604" spans="2:11" s="32" customFormat="1" hidden="1">
      <c r="B604" s="35"/>
      <c r="F604" s="36"/>
      <c r="G604" s="36"/>
      <c r="H604" s="36"/>
      <c r="I604" s="36"/>
      <c r="J604" s="36"/>
      <c r="K604" s="36"/>
    </row>
    <row r="605" spans="2:11" s="32" customFormat="1" hidden="1">
      <c r="B605" s="35"/>
      <c r="F605" s="36"/>
      <c r="G605" s="36"/>
      <c r="H605" s="36"/>
      <c r="I605" s="36"/>
      <c r="J605" s="36"/>
      <c r="K605" s="36"/>
    </row>
    <row r="606" spans="2:11" s="32" customFormat="1" hidden="1">
      <c r="B606" s="35"/>
      <c r="F606" s="36"/>
      <c r="G606" s="36"/>
      <c r="H606" s="36"/>
      <c r="I606" s="36"/>
      <c r="J606" s="36"/>
      <c r="K606" s="36"/>
    </row>
    <row r="607" spans="2:11" s="32" customFormat="1" hidden="1">
      <c r="B607" s="35"/>
      <c r="F607" s="36"/>
      <c r="G607" s="36"/>
      <c r="H607" s="36"/>
      <c r="I607" s="36"/>
      <c r="J607" s="36"/>
      <c r="K607" s="36"/>
    </row>
    <row r="608" spans="2:11" s="32" customFormat="1" hidden="1">
      <c r="B608" s="35"/>
      <c r="F608" s="36"/>
      <c r="G608" s="36"/>
      <c r="H608" s="36"/>
      <c r="I608" s="36"/>
      <c r="J608" s="36"/>
      <c r="K608" s="36"/>
    </row>
    <row r="609" spans="2:11" s="32" customFormat="1" hidden="1">
      <c r="B609" s="35"/>
      <c r="F609" s="36"/>
      <c r="G609" s="36"/>
      <c r="H609" s="36"/>
      <c r="I609" s="36"/>
      <c r="J609" s="36"/>
      <c r="K609" s="36"/>
    </row>
    <row r="610" spans="2:11" s="32" customFormat="1" hidden="1">
      <c r="B610" s="35"/>
      <c r="F610" s="36"/>
      <c r="G610" s="36"/>
      <c r="H610" s="36"/>
      <c r="I610" s="36"/>
      <c r="J610" s="36"/>
      <c r="K610" s="36"/>
    </row>
    <row r="611" spans="2:11" s="32" customFormat="1" hidden="1">
      <c r="B611" s="35"/>
      <c r="F611" s="36"/>
      <c r="G611" s="36"/>
      <c r="H611" s="36"/>
      <c r="I611" s="36"/>
      <c r="J611" s="36"/>
      <c r="K611" s="36"/>
    </row>
    <row r="612" spans="2:11" s="32" customFormat="1" hidden="1">
      <c r="B612" s="35"/>
      <c r="F612" s="36"/>
      <c r="G612" s="36"/>
      <c r="H612" s="36"/>
      <c r="I612" s="36"/>
      <c r="J612" s="36"/>
      <c r="K612" s="36"/>
    </row>
    <row r="613" spans="2:11" s="32" customFormat="1" hidden="1">
      <c r="B613" s="35"/>
      <c r="F613" s="36"/>
      <c r="G613" s="36"/>
      <c r="H613" s="36"/>
      <c r="I613" s="36"/>
      <c r="J613" s="36"/>
      <c r="K613" s="36"/>
    </row>
    <row r="614" spans="2:11" s="32" customFormat="1" hidden="1">
      <c r="B614" s="35"/>
      <c r="F614" s="36"/>
      <c r="G614" s="36"/>
      <c r="H614" s="36"/>
      <c r="I614" s="36"/>
      <c r="J614" s="36"/>
      <c r="K614" s="36"/>
    </row>
    <row r="615" spans="2:11" s="32" customFormat="1" hidden="1">
      <c r="B615" s="35"/>
      <c r="F615" s="36"/>
      <c r="G615" s="36"/>
      <c r="H615" s="36"/>
      <c r="I615" s="36"/>
      <c r="J615" s="36"/>
      <c r="K615" s="36"/>
    </row>
    <row r="616" spans="2:11" s="32" customFormat="1" hidden="1">
      <c r="B616" s="35"/>
      <c r="F616" s="36"/>
      <c r="G616" s="36"/>
      <c r="H616" s="36"/>
      <c r="I616" s="36"/>
      <c r="J616" s="36"/>
      <c r="K616" s="36"/>
    </row>
    <row r="617" spans="2:11" s="32" customFormat="1" hidden="1">
      <c r="B617" s="35"/>
      <c r="F617" s="36"/>
      <c r="G617" s="36"/>
      <c r="H617" s="36"/>
      <c r="I617" s="36"/>
      <c r="J617" s="36"/>
      <c r="K617" s="36"/>
    </row>
    <row r="618" spans="2:11" s="32" customFormat="1" hidden="1">
      <c r="B618" s="35"/>
      <c r="F618" s="36"/>
      <c r="G618" s="36"/>
      <c r="H618" s="36"/>
      <c r="I618" s="36"/>
      <c r="J618" s="36"/>
      <c r="K618" s="36"/>
    </row>
    <row r="619" spans="2:11" s="32" customFormat="1" hidden="1">
      <c r="B619" s="35"/>
      <c r="F619" s="36"/>
      <c r="G619" s="36"/>
      <c r="H619" s="36"/>
      <c r="I619" s="36"/>
      <c r="J619" s="36"/>
      <c r="K619" s="36"/>
    </row>
    <row r="620" spans="2:11" s="32" customFormat="1" hidden="1">
      <c r="B620" s="35"/>
      <c r="F620" s="36"/>
      <c r="G620" s="36"/>
      <c r="H620" s="36"/>
      <c r="I620" s="36"/>
      <c r="J620" s="36"/>
      <c r="K620" s="36"/>
    </row>
    <row r="621" spans="2:11" s="32" customFormat="1" hidden="1">
      <c r="B621" s="35"/>
      <c r="F621" s="36"/>
      <c r="G621" s="36"/>
      <c r="H621" s="36"/>
      <c r="I621" s="36"/>
      <c r="J621" s="36"/>
      <c r="K621" s="36"/>
    </row>
    <row r="622" spans="2:11" s="32" customFormat="1" hidden="1">
      <c r="B622" s="35"/>
      <c r="F622" s="36"/>
      <c r="G622" s="36"/>
      <c r="H622" s="36"/>
      <c r="I622" s="36"/>
      <c r="J622" s="36"/>
      <c r="K622" s="36"/>
    </row>
    <row r="623" spans="2:11" s="32" customFormat="1" hidden="1">
      <c r="B623" s="35"/>
      <c r="F623" s="36"/>
      <c r="G623" s="36"/>
      <c r="H623" s="36"/>
      <c r="I623" s="36"/>
      <c r="J623" s="36"/>
      <c r="K623" s="36"/>
    </row>
    <row r="624" spans="2:11" s="32" customFormat="1" hidden="1">
      <c r="B624" s="35"/>
      <c r="F624" s="36"/>
      <c r="G624" s="36"/>
      <c r="H624" s="36"/>
      <c r="I624" s="36"/>
      <c r="J624" s="36"/>
      <c r="K624" s="36"/>
    </row>
    <row r="625" spans="2:11" s="32" customFormat="1" hidden="1">
      <c r="B625" s="35"/>
      <c r="F625" s="36"/>
      <c r="G625" s="36"/>
      <c r="H625" s="36"/>
      <c r="I625" s="36"/>
      <c r="J625" s="36"/>
      <c r="K625" s="36"/>
    </row>
    <row r="626" spans="2:11" s="32" customFormat="1" hidden="1">
      <c r="B626" s="35"/>
      <c r="F626" s="36"/>
      <c r="G626" s="36"/>
      <c r="H626" s="36"/>
      <c r="I626" s="36"/>
      <c r="J626" s="36"/>
      <c r="K626" s="36"/>
    </row>
    <row r="627" spans="2:11" s="32" customFormat="1" hidden="1">
      <c r="B627" s="35"/>
      <c r="F627" s="36"/>
      <c r="G627" s="36"/>
      <c r="H627" s="36"/>
      <c r="I627" s="36"/>
      <c r="J627" s="36"/>
      <c r="K627" s="36"/>
    </row>
    <row r="628" spans="2:11" s="32" customFormat="1" hidden="1">
      <c r="B628" s="35"/>
      <c r="F628" s="36"/>
      <c r="G628" s="36"/>
      <c r="H628" s="36"/>
      <c r="I628" s="36"/>
      <c r="J628" s="36"/>
      <c r="K628" s="36"/>
    </row>
    <row r="629" spans="2:11" s="32" customFormat="1" hidden="1">
      <c r="B629" s="35"/>
      <c r="F629" s="36"/>
      <c r="G629" s="36"/>
      <c r="H629" s="36"/>
      <c r="I629" s="36"/>
      <c r="J629" s="36"/>
      <c r="K629" s="36"/>
    </row>
    <row r="630" spans="2:11" s="32" customFormat="1" hidden="1">
      <c r="B630" s="35"/>
      <c r="F630" s="36"/>
      <c r="G630" s="36"/>
      <c r="H630" s="36"/>
      <c r="I630" s="36"/>
      <c r="J630" s="36"/>
      <c r="K630" s="36"/>
    </row>
    <row r="631" spans="2:11" s="32" customFormat="1" hidden="1">
      <c r="B631" s="35"/>
      <c r="F631" s="36"/>
      <c r="G631" s="36"/>
      <c r="H631" s="36"/>
      <c r="I631" s="36"/>
      <c r="J631" s="36"/>
      <c r="K631" s="36"/>
    </row>
    <row r="632" spans="2:11" s="32" customFormat="1" hidden="1">
      <c r="B632" s="35"/>
      <c r="F632" s="36"/>
      <c r="G632" s="36"/>
      <c r="H632" s="36"/>
      <c r="I632" s="36"/>
      <c r="J632" s="36"/>
      <c r="K632" s="36"/>
    </row>
    <row r="633" spans="2:11" s="32" customFormat="1" hidden="1">
      <c r="B633" s="35"/>
      <c r="F633" s="36"/>
      <c r="G633" s="36"/>
      <c r="H633" s="36"/>
      <c r="I633" s="36"/>
      <c r="J633" s="36"/>
      <c r="K633" s="36"/>
    </row>
    <row r="634" spans="2:11" s="32" customFormat="1" hidden="1">
      <c r="B634" s="35"/>
      <c r="F634" s="36"/>
      <c r="G634" s="36"/>
      <c r="H634" s="36"/>
      <c r="I634" s="36"/>
      <c r="J634" s="36"/>
      <c r="K634" s="36"/>
    </row>
    <row r="635" spans="2:11" s="32" customFormat="1" hidden="1">
      <c r="B635" s="35"/>
      <c r="F635" s="36"/>
      <c r="G635" s="36"/>
      <c r="H635" s="36"/>
      <c r="I635" s="36"/>
      <c r="J635" s="36"/>
      <c r="K635" s="36"/>
    </row>
    <row r="636" spans="2:11" s="32" customFormat="1" hidden="1">
      <c r="B636" s="35"/>
      <c r="F636" s="36"/>
      <c r="G636" s="36"/>
      <c r="H636" s="36"/>
      <c r="I636" s="36"/>
      <c r="J636" s="36"/>
      <c r="K636" s="36"/>
    </row>
    <row r="637" spans="2:11" s="32" customFormat="1" hidden="1">
      <c r="B637" s="35"/>
      <c r="F637" s="36"/>
      <c r="G637" s="36"/>
      <c r="H637" s="36"/>
      <c r="I637" s="36"/>
      <c r="J637" s="36"/>
      <c r="K637" s="36"/>
    </row>
    <row r="638" spans="2:11" s="32" customFormat="1" hidden="1">
      <c r="B638" s="35"/>
      <c r="F638" s="36"/>
      <c r="G638" s="36"/>
      <c r="H638" s="36"/>
      <c r="I638" s="36"/>
      <c r="J638" s="36"/>
      <c r="K638" s="36"/>
    </row>
    <row r="639" spans="2:11" s="32" customFormat="1" hidden="1">
      <c r="B639" s="35"/>
      <c r="F639" s="36"/>
      <c r="G639" s="36"/>
      <c r="H639" s="36"/>
      <c r="I639" s="36"/>
      <c r="J639" s="36"/>
      <c r="K639" s="36"/>
    </row>
    <row r="640" spans="2:11" s="32" customFormat="1" hidden="1">
      <c r="B640" s="35"/>
      <c r="F640" s="36"/>
      <c r="G640" s="36"/>
      <c r="H640" s="36"/>
      <c r="I640" s="36"/>
      <c r="J640" s="36"/>
      <c r="K640" s="36"/>
    </row>
    <row r="641" spans="2:11" s="32" customFormat="1" hidden="1">
      <c r="B641" s="35"/>
      <c r="F641" s="36"/>
      <c r="G641" s="36"/>
      <c r="H641" s="36"/>
      <c r="I641" s="36"/>
      <c r="J641" s="36"/>
      <c r="K641" s="36"/>
    </row>
    <row r="642" spans="2:11" s="32" customFormat="1" hidden="1">
      <c r="B642" s="35"/>
      <c r="F642" s="36"/>
      <c r="G642" s="36"/>
      <c r="H642" s="36"/>
      <c r="I642" s="36"/>
      <c r="J642" s="36"/>
      <c r="K642" s="36"/>
    </row>
    <row r="643" spans="2:11" s="32" customFormat="1" hidden="1">
      <c r="B643" s="35"/>
      <c r="F643" s="36"/>
      <c r="G643" s="36"/>
      <c r="H643" s="36"/>
      <c r="I643" s="36"/>
      <c r="J643" s="36"/>
      <c r="K643" s="36"/>
    </row>
    <row r="644" spans="2:11" s="32" customFormat="1" hidden="1">
      <c r="B644" s="35"/>
      <c r="F644" s="36"/>
      <c r="G644" s="36"/>
      <c r="H644" s="36"/>
      <c r="I644" s="36"/>
      <c r="J644" s="36"/>
      <c r="K644" s="36"/>
    </row>
    <row r="645" spans="2:11" s="32" customFormat="1" hidden="1">
      <c r="B645" s="35"/>
      <c r="F645" s="36"/>
      <c r="G645" s="36"/>
      <c r="H645" s="36"/>
      <c r="I645" s="36"/>
      <c r="J645" s="36"/>
      <c r="K645" s="36"/>
    </row>
    <row r="646" spans="2:11" s="32" customFormat="1" hidden="1">
      <c r="B646" s="35"/>
      <c r="F646" s="36"/>
      <c r="G646" s="36"/>
      <c r="H646" s="36"/>
      <c r="I646" s="36"/>
      <c r="J646" s="36"/>
      <c r="K646" s="36"/>
    </row>
    <row r="647" spans="2:11" s="32" customFormat="1" hidden="1">
      <c r="B647" s="35"/>
      <c r="F647" s="36"/>
      <c r="G647" s="36"/>
      <c r="H647" s="36"/>
      <c r="I647" s="36"/>
      <c r="J647" s="36"/>
      <c r="K647" s="36"/>
    </row>
    <row r="648" spans="2:11" s="32" customFormat="1" hidden="1">
      <c r="B648" s="35"/>
      <c r="F648" s="36"/>
      <c r="G648" s="36"/>
      <c r="H648" s="36"/>
      <c r="I648" s="36"/>
      <c r="J648" s="36"/>
      <c r="K648" s="36"/>
    </row>
    <row r="649" spans="2:11" s="32" customFormat="1" hidden="1">
      <c r="B649" s="35"/>
      <c r="F649" s="36"/>
      <c r="G649" s="36"/>
      <c r="H649" s="36"/>
      <c r="I649" s="36"/>
      <c r="J649" s="36"/>
      <c r="K649" s="36"/>
    </row>
    <row r="650" spans="2:11" s="32" customFormat="1" hidden="1">
      <c r="B650" s="35"/>
      <c r="F650" s="36"/>
      <c r="G650" s="36"/>
      <c r="H650" s="36"/>
      <c r="I650" s="36"/>
      <c r="J650" s="36"/>
      <c r="K650" s="36"/>
    </row>
    <row r="651" spans="2:11" s="32" customFormat="1" hidden="1">
      <c r="B651" s="35"/>
      <c r="F651" s="36"/>
      <c r="G651" s="36"/>
      <c r="H651" s="36"/>
      <c r="I651" s="36"/>
      <c r="J651" s="36"/>
      <c r="K651" s="36"/>
    </row>
    <row r="652" spans="2:11" s="32" customFormat="1" hidden="1">
      <c r="B652" s="35"/>
      <c r="F652" s="36"/>
      <c r="G652" s="36"/>
      <c r="H652" s="36"/>
      <c r="I652" s="36"/>
      <c r="J652" s="36"/>
      <c r="K652" s="36"/>
    </row>
    <row r="653" spans="2:11" s="32" customFormat="1" hidden="1">
      <c r="B653" s="35"/>
      <c r="F653" s="36"/>
      <c r="G653" s="36"/>
      <c r="H653" s="36"/>
      <c r="I653" s="36"/>
      <c r="J653" s="36"/>
      <c r="K653" s="36"/>
    </row>
    <row r="654" spans="2:11" s="32" customFormat="1" hidden="1">
      <c r="B654" s="35"/>
      <c r="F654" s="36"/>
      <c r="G654" s="36"/>
      <c r="H654" s="36"/>
      <c r="I654" s="36"/>
      <c r="J654" s="36"/>
      <c r="K654" s="36"/>
    </row>
    <row r="655" spans="2:11" s="32" customFormat="1" hidden="1">
      <c r="B655" s="35"/>
      <c r="F655" s="36"/>
      <c r="G655" s="36"/>
      <c r="H655" s="36"/>
      <c r="I655" s="36"/>
      <c r="J655" s="36"/>
      <c r="K655" s="36"/>
    </row>
    <row r="656" spans="2:11" s="32" customFormat="1" hidden="1">
      <c r="B656" s="35"/>
      <c r="F656" s="36"/>
      <c r="G656" s="36"/>
      <c r="H656" s="36"/>
      <c r="I656" s="36"/>
      <c r="J656" s="36"/>
      <c r="K656" s="36"/>
    </row>
    <row r="657" spans="2:11" s="32" customFormat="1" hidden="1">
      <c r="B657" s="35"/>
      <c r="F657" s="36"/>
      <c r="G657" s="36"/>
      <c r="H657" s="36"/>
      <c r="I657" s="36"/>
      <c r="J657" s="36"/>
      <c r="K657" s="36"/>
    </row>
    <row r="658" spans="2:11" s="32" customFormat="1" hidden="1">
      <c r="B658" s="35"/>
      <c r="F658" s="36"/>
      <c r="G658" s="36"/>
      <c r="H658" s="36"/>
      <c r="I658" s="36"/>
      <c r="J658" s="36"/>
      <c r="K658" s="36"/>
    </row>
    <row r="659" spans="2:11" s="32" customFormat="1" hidden="1">
      <c r="B659" s="35"/>
      <c r="F659" s="36"/>
      <c r="G659" s="36"/>
      <c r="H659" s="36"/>
      <c r="I659" s="36"/>
      <c r="J659" s="36"/>
      <c r="K659" s="36"/>
    </row>
    <row r="660" spans="2:11" s="32" customFormat="1" hidden="1">
      <c r="B660" s="35"/>
      <c r="F660" s="36"/>
      <c r="G660" s="36"/>
      <c r="H660" s="36"/>
      <c r="I660" s="36"/>
      <c r="J660" s="36"/>
      <c r="K660" s="36"/>
    </row>
    <row r="661" spans="2:11" s="32" customFormat="1" hidden="1">
      <c r="B661" s="35"/>
      <c r="F661" s="36"/>
      <c r="G661" s="36"/>
      <c r="H661" s="36"/>
      <c r="I661" s="36"/>
      <c r="J661" s="36"/>
      <c r="K661" s="36"/>
    </row>
    <row r="662" spans="2:11" s="32" customFormat="1" hidden="1">
      <c r="B662" s="35"/>
      <c r="F662" s="36"/>
      <c r="G662" s="36"/>
      <c r="H662" s="36"/>
      <c r="I662" s="36"/>
      <c r="J662" s="36"/>
      <c r="K662" s="36"/>
    </row>
    <row r="663" spans="2:11" s="32" customFormat="1" hidden="1">
      <c r="B663" s="35"/>
      <c r="F663" s="36"/>
      <c r="G663" s="36"/>
      <c r="H663" s="36"/>
      <c r="I663" s="36"/>
      <c r="J663" s="36"/>
      <c r="K663" s="36"/>
    </row>
    <row r="664" spans="2:11" s="32" customFormat="1" hidden="1">
      <c r="B664" s="35"/>
      <c r="F664" s="36"/>
      <c r="G664" s="36"/>
      <c r="H664" s="36"/>
      <c r="I664" s="36"/>
      <c r="J664" s="36"/>
      <c r="K664" s="36"/>
    </row>
    <row r="665" spans="2:11" s="32" customFormat="1" hidden="1">
      <c r="B665" s="35"/>
      <c r="F665" s="36"/>
      <c r="G665" s="36"/>
      <c r="H665" s="36"/>
      <c r="I665" s="36"/>
      <c r="J665" s="36"/>
      <c r="K665" s="36"/>
    </row>
    <row r="666" spans="2:11" s="32" customFormat="1" hidden="1">
      <c r="B666" s="35"/>
      <c r="F666" s="36"/>
      <c r="G666" s="36"/>
      <c r="H666" s="36"/>
      <c r="I666" s="36"/>
      <c r="J666" s="36"/>
      <c r="K666" s="36"/>
    </row>
    <row r="667" spans="2:11" s="32" customFormat="1" hidden="1">
      <c r="B667" s="35"/>
      <c r="F667" s="36"/>
      <c r="G667" s="36"/>
      <c r="H667" s="36"/>
      <c r="I667" s="36"/>
      <c r="J667" s="36"/>
      <c r="K667" s="36"/>
    </row>
    <row r="668" spans="2:11" s="32" customFormat="1" hidden="1">
      <c r="B668" s="35"/>
      <c r="F668" s="36"/>
      <c r="G668" s="36"/>
      <c r="H668" s="36"/>
      <c r="I668" s="36"/>
      <c r="J668" s="36"/>
      <c r="K668" s="36"/>
    </row>
    <row r="669" spans="2:11" s="32" customFormat="1" hidden="1">
      <c r="B669" s="35"/>
      <c r="F669" s="36"/>
      <c r="G669" s="36"/>
      <c r="H669" s="36"/>
      <c r="I669" s="36"/>
      <c r="J669" s="36"/>
      <c r="K669" s="36"/>
    </row>
    <row r="670" spans="2:11" s="32" customFormat="1" hidden="1">
      <c r="B670" s="35"/>
      <c r="F670" s="36"/>
      <c r="G670" s="36"/>
      <c r="H670" s="36"/>
      <c r="I670" s="36"/>
      <c r="J670" s="36"/>
      <c r="K670" s="36"/>
    </row>
    <row r="671" spans="2:11" s="32" customFormat="1" hidden="1">
      <c r="B671" s="35"/>
      <c r="F671" s="36"/>
      <c r="G671" s="36"/>
      <c r="H671" s="36"/>
      <c r="I671" s="36"/>
      <c r="J671" s="36"/>
      <c r="K671" s="36"/>
    </row>
    <row r="672" spans="2:11" s="32" customFormat="1" hidden="1">
      <c r="B672" s="35"/>
      <c r="F672" s="36"/>
      <c r="G672" s="36"/>
      <c r="H672" s="36"/>
      <c r="I672" s="36"/>
      <c r="J672" s="36"/>
      <c r="K672" s="36"/>
    </row>
    <row r="673" spans="2:11" s="32" customFormat="1" hidden="1">
      <c r="B673" s="35"/>
      <c r="F673" s="36"/>
      <c r="G673" s="36"/>
      <c r="H673" s="36"/>
      <c r="I673" s="36"/>
      <c r="J673" s="36"/>
      <c r="K673" s="36"/>
    </row>
    <row r="674" spans="2:11" s="32" customFormat="1" hidden="1">
      <c r="B674" s="35"/>
      <c r="F674" s="36"/>
      <c r="G674" s="36"/>
      <c r="H674" s="36"/>
      <c r="I674" s="36"/>
      <c r="J674" s="36"/>
      <c r="K674" s="36"/>
    </row>
    <row r="675" spans="2:11" s="32" customFormat="1" hidden="1">
      <c r="B675" s="35"/>
      <c r="F675" s="36"/>
      <c r="G675" s="36"/>
      <c r="H675" s="36"/>
      <c r="I675" s="36"/>
      <c r="J675" s="36"/>
      <c r="K675" s="36"/>
    </row>
    <row r="676" spans="2:11" s="32" customFormat="1" hidden="1">
      <c r="B676" s="35"/>
      <c r="F676" s="36"/>
      <c r="G676" s="36"/>
      <c r="H676" s="36"/>
      <c r="I676" s="36"/>
      <c r="J676" s="36"/>
      <c r="K676" s="36"/>
    </row>
    <row r="677" spans="2:11" s="32" customFormat="1" hidden="1">
      <c r="B677" s="35"/>
      <c r="F677" s="36"/>
      <c r="G677" s="36"/>
      <c r="H677" s="36"/>
      <c r="I677" s="36"/>
      <c r="J677" s="36"/>
      <c r="K677" s="36"/>
    </row>
    <row r="678" spans="2:11" s="32" customFormat="1" hidden="1">
      <c r="B678" s="35"/>
      <c r="F678" s="36"/>
      <c r="G678" s="36"/>
      <c r="H678" s="36"/>
      <c r="I678" s="36"/>
      <c r="J678" s="36"/>
      <c r="K678" s="36"/>
    </row>
    <row r="679" spans="2:11" s="32" customFormat="1" hidden="1">
      <c r="B679" s="35"/>
      <c r="F679" s="36"/>
      <c r="G679" s="36"/>
      <c r="H679" s="36"/>
      <c r="I679" s="36"/>
      <c r="J679" s="36"/>
      <c r="K679" s="36"/>
    </row>
    <row r="680" spans="2:11" s="32" customFormat="1" hidden="1">
      <c r="B680" s="35"/>
      <c r="F680" s="36"/>
      <c r="G680" s="36"/>
      <c r="H680" s="36"/>
      <c r="I680" s="36"/>
      <c r="J680" s="36"/>
      <c r="K680" s="36"/>
    </row>
    <row r="681" spans="2:11" s="32" customFormat="1" hidden="1">
      <c r="B681" s="35"/>
      <c r="F681" s="36"/>
      <c r="G681" s="36"/>
      <c r="H681" s="36"/>
      <c r="I681" s="36"/>
      <c r="J681" s="36"/>
      <c r="K681" s="36"/>
    </row>
    <row r="682" spans="2:11" s="32" customFormat="1" hidden="1">
      <c r="B682" s="35"/>
      <c r="F682" s="36"/>
      <c r="G682" s="36"/>
      <c r="H682" s="36"/>
      <c r="I682" s="36"/>
      <c r="J682" s="36"/>
      <c r="K682" s="36"/>
    </row>
    <row r="683" spans="2:11" s="32" customFormat="1" hidden="1">
      <c r="B683" s="35"/>
      <c r="F683" s="36"/>
      <c r="G683" s="36"/>
      <c r="H683" s="36"/>
      <c r="I683" s="36"/>
      <c r="J683" s="36"/>
      <c r="K683" s="36"/>
    </row>
    <row r="684" spans="2:11" s="32" customFormat="1" hidden="1">
      <c r="B684" s="35"/>
      <c r="F684" s="36"/>
      <c r="G684" s="36"/>
      <c r="H684" s="36"/>
      <c r="I684" s="36"/>
      <c r="J684" s="36"/>
      <c r="K684" s="36"/>
    </row>
    <row r="685" spans="2:11" s="32" customFormat="1" hidden="1">
      <c r="B685" s="35"/>
      <c r="F685" s="36"/>
      <c r="G685" s="36"/>
      <c r="H685" s="36"/>
      <c r="I685" s="36"/>
      <c r="J685" s="36"/>
      <c r="K685" s="36"/>
    </row>
    <row r="686" spans="2:11" s="32" customFormat="1" hidden="1">
      <c r="B686" s="35"/>
      <c r="F686" s="36"/>
      <c r="G686" s="36"/>
      <c r="H686" s="36"/>
      <c r="I686" s="36"/>
      <c r="J686" s="36"/>
      <c r="K686" s="36"/>
    </row>
    <row r="687" spans="2:11" s="32" customFormat="1" hidden="1">
      <c r="B687" s="35"/>
      <c r="F687" s="36"/>
      <c r="G687" s="36"/>
      <c r="H687" s="36"/>
      <c r="I687" s="36"/>
      <c r="J687" s="36"/>
      <c r="K687" s="36"/>
    </row>
    <row r="688" spans="2:11" s="32" customFormat="1" hidden="1">
      <c r="B688" s="35"/>
      <c r="F688" s="36"/>
      <c r="G688" s="36"/>
      <c r="H688" s="36"/>
      <c r="I688" s="36"/>
      <c r="J688" s="36"/>
      <c r="K688" s="36"/>
    </row>
    <row r="689" spans="2:11" s="32" customFormat="1" hidden="1">
      <c r="B689" s="35"/>
      <c r="F689" s="36"/>
      <c r="G689" s="36"/>
      <c r="H689" s="36"/>
      <c r="I689" s="36"/>
      <c r="J689" s="36"/>
      <c r="K689" s="36"/>
    </row>
    <row r="690" spans="2:11" s="32" customFormat="1" hidden="1">
      <c r="B690" s="35"/>
      <c r="F690" s="36"/>
      <c r="G690" s="36"/>
      <c r="H690" s="36"/>
      <c r="I690" s="36"/>
      <c r="J690" s="36"/>
      <c r="K690" s="36"/>
    </row>
    <row r="691" spans="2:11" s="32" customFormat="1" hidden="1">
      <c r="B691" s="35"/>
      <c r="F691" s="36"/>
      <c r="G691" s="36"/>
      <c r="H691" s="36"/>
      <c r="I691" s="36"/>
      <c r="J691" s="36"/>
      <c r="K691" s="36"/>
    </row>
    <row r="692" spans="2:11" s="32" customFormat="1" hidden="1">
      <c r="B692" s="35"/>
      <c r="F692" s="36"/>
      <c r="G692" s="36"/>
      <c r="H692" s="36"/>
      <c r="I692" s="36"/>
      <c r="J692" s="36"/>
      <c r="K692" s="36"/>
    </row>
    <row r="693" spans="2:11" s="32" customFormat="1" hidden="1">
      <c r="B693" s="35"/>
      <c r="F693" s="36"/>
      <c r="G693" s="36"/>
      <c r="H693" s="36"/>
      <c r="I693" s="36"/>
      <c r="J693" s="36"/>
      <c r="K693" s="36"/>
    </row>
    <row r="694" spans="2:11" s="32" customFormat="1" hidden="1">
      <c r="B694" s="35"/>
      <c r="F694" s="36"/>
      <c r="G694" s="36"/>
      <c r="H694" s="36"/>
      <c r="I694" s="36"/>
      <c r="J694" s="36"/>
      <c r="K694" s="36"/>
    </row>
    <row r="695" spans="2:11" s="32" customFormat="1" hidden="1">
      <c r="B695" s="35"/>
      <c r="F695" s="36"/>
      <c r="G695" s="36"/>
      <c r="H695" s="36"/>
      <c r="I695" s="36"/>
      <c r="J695" s="36"/>
      <c r="K695" s="36"/>
    </row>
    <row r="696" spans="2:11" s="32" customFormat="1" hidden="1">
      <c r="B696" s="35"/>
      <c r="F696" s="36"/>
      <c r="G696" s="36"/>
      <c r="H696" s="36"/>
      <c r="I696" s="36"/>
      <c r="J696" s="36"/>
      <c r="K696" s="36"/>
    </row>
    <row r="697" spans="2:11" s="32" customFormat="1" hidden="1">
      <c r="B697" s="35"/>
      <c r="F697" s="36"/>
      <c r="G697" s="36"/>
      <c r="H697" s="36"/>
      <c r="I697" s="36"/>
      <c r="J697" s="36"/>
      <c r="K697" s="36"/>
    </row>
    <row r="698" spans="2:11" s="32" customFormat="1" hidden="1">
      <c r="B698" s="35"/>
      <c r="F698" s="36"/>
      <c r="G698" s="36"/>
      <c r="H698" s="36"/>
      <c r="I698" s="36"/>
      <c r="J698" s="36"/>
      <c r="K698" s="36"/>
    </row>
    <row r="699" spans="2:11" s="32" customFormat="1" hidden="1">
      <c r="B699" s="35"/>
      <c r="F699" s="36"/>
      <c r="G699" s="36"/>
      <c r="H699" s="36"/>
      <c r="I699" s="36"/>
      <c r="J699" s="36"/>
      <c r="K699" s="36"/>
    </row>
    <row r="700" spans="2:11" s="32" customFormat="1" hidden="1">
      <c r="B700" s="35"/>
      <c r="F700" s="36"/>
      <c r="G700" s="36"/>
      <c r="H700" s="36"/>
      <c r="I700" s="36"/>
      <c r="J700" s="36"/>
      <c r="K700" s="36"/>
    </row>
    <row r="701" spans="2:11" s="32" customFormat="1" hidden="1">
      <c r="B701" s="35"/>
      <c r="F701" s="36"/>
      <c r="G701" s="36"/>
      <c r="H701" s="36"/>
      <c r="I701" s="36"/>
      <c r="J701" s="36"/>
      <c r="K701" s="36"/>
    </row>
    <row r="702" spans="2:11" s="32" customFormat="1" hidden="1">
      <c r="B702" s="35"/>
      <c r="F702" s="36"/>
      <c r="G702" s="36"/>
      <c r="H702" s="36"/>
      <c r="I702" s="36"/>
      <c r="J702" s="36"/>
      <c r="K702" s="36"/>
    </row>
    <row r="703" spans="2:11" s="32" customFormat="1" hidden="1">
      <c r="B703" s="35"/>
      <c r="F703" s="36"/>
      <c r="G703" s="36"/>
      <c r="H703" s="36"/>
      <c r="I703" s="36"/>
      <c r="J703" s="36"/>
      <c r="K703" s="36"/>
    </row>
    <row r="704" spans="2:11" s="32" customFormat="1" hidden="1">
      <c r="B704" s="35"/>
      <c r="F704" s="36"/>
      <c r="G704" s="36"/>
      <c r="H704" s="36"/>
      <c r="I704" s="36"/>
      <c r="J704" s="36"/>
      <c r="K704" s="36"/>
    </row>
    <row r="705" spans="2:11" s="32" customFormat="1" hidden="1">
      <c r="B705" s="35"/>
      <c r="F705" s="36"/>
      <c r="G705" s="36"/>
      <c r="H705" s="36"/>
      <c r="I705" s="36"/>
      <c r="J705" s="36"/>
      <c r="K705" s="36"/>
    </row>
    <row r="706" spans="2:11" s="32" customFormat="1" hidden="1">
      <c r="B706" s="35"/>
      <c r="F706" s="36"/>
      <c r="G706" s="36"/>
      <c r="H706" s="36"/>
      <c r="I706" s="36"/>
      <c r="J706" s="36"/>
      <c r="K706" s="36"/>
    </row>
    <row r="707" spans="2:11" s="32" customFormat="1" hidden="1">
      <c r="B707" s="35"/>
      <c r="F707" s="36"/>
      <c r="G707" s="36"/>
      <c r="H707" s="36"/>
      <c r="I707" s="36"/>
      <c r="J707" s="36"/>
      <c r="K707" s="36"/>
    </row>
    <row r="708" spans="2:11" s="32" customFormat="1" hidden="1">
      <c r="B708" s="35"/>
      <c r="F708" s="36"/>
      <c r="G708" s="36"/>
      <c r="H708" s="36"/>
      <c r="I708" s="36"/>
      <c r="J708" s="36"/>
      <c r="K708" s="36"/>
    </row>
    <row r="709" spans="2:11" s="32" customFormat="1" hidden="1">
      <c r="B709" s="35"/>
      <c r="F709" s="36"/>
      <c r="G709" s="36"/>
      <c r="H709" s="36"/>
      <c r="I709" s="36"/>
      <c r="J709" s="36"/>
      <c r="K709" s="36"/>
    </row>
    <row r="710" spans="2:11" s="32" customFormat="1" hidden="1">
      <c r="B710" s="35"/>
      <c r="F710" s="36"/>
      <c r="G710" s="36"/>
      <c r="H710" s="36"/>
      <c r="I710" s="36"/>
      <c r="J710" s="36"/>
      <c r="K710" s="36"/>
    </row>
    <row r="711" spans="2:11" s="32" customFormat="1" hidden="1">
      <c r="B711" s="35"/>
      <c r="F711" s="36"/>
      <c r="G711" s="36"/>
      <c r="H711" s="36"/>
      <c r="I711" s="36"/>
      <c r="J711" s="36"/>
      <c r="K711" s="36"/>
    </row>
    <row r="712" spans="2:11" s="32" customFormat="1" hidden="1">
      <c r="B712" s="35"/>
      <c r="F712" s="36"/>
      <c r="G712" s="36"/>
      <c r="H712" s="36"/>
      <c r="I712" s="36"/>
      <c r="J712" s="36"/>
      <c r="K712" s="36"/>
    </row>
    <row r="713" spans="2:11" s="32" customFormat="1" hidden="1">
      <c r="B713" s="35"/>
      <c r="F713" s="36"/>
      <c r="G713" s="36"/>
      <c r="H713" s="36"/>
      <c r="I713" s="36"/>
      <c r="J713" s="36"/>
      <c r="K713" s="36"/>
    </row>
    <row r="714" spans="2:11" s="32" customFormat="1" hidden="1">
      <c r="B714" s="35"/>
      <c r="F714" s="36"/>
      <c r="G714" s="36"/>
      <c r="H714" s="36"/>
      <c r="I714" s="36"/>
      <c r="J714" s="36"/>
      <c r="K714" s="36"/>
    </row>
    <row r="715" spans="2:11" s="32" customFormat="1" hidden="1">
      <c r="B715" s="35"/>
      <c r="F715" s="36"/>
      <c r="G715" s="36"/>
      <c r="H715" s="36"/>
      <c r="I715" s="36"/>
      <c r="J715" s="36"/>
      <c r="K715" s="36"/>
    </row>
    <row r="716" spans="2:11" s="32" customFormat="1" hidden="1">
      <c r="B716" s="35"/>
      <c r="F716" s="36"/>
      <c r="G716" s="36"/>
      <c r="H716" s="36"/>
      <c r="I716" s="36"/>
      <c r="J716" s="36"/>
      <c r="K716" s="36"/>
    </row>
    <row r="717" spans="2:11" s="32" customFormat="1" hidden="1">
      <c r="B717" s="35"/>
      <c r="F717" s="36"/>
      <c r="G717" s="36"/>
      <c r="H717" s="36"/>
      <c r="I717" s="36"/>
      <c r="J717" s="36"/>
      <c r="K717" s="36"/>
    </row>
    <row r="718" spans="2:11" s="32" customFormat="1" hidden="1">
      <c r="B718" s="35"/>
      <c r="F718" s="36"/>
      <c r="G718" s="36"/>
      <c r="H718" s="36"/>
      <c r="I718" s="36"/>
      <c r="J718" s="36"/>
      <c r="K718" s="36"/>
    </row>
    <row r="719" spans="2:11" s="32" customFormat="1" hidden="1">
      <c r="B719" s="35"/>
      <c r="F719" s="36"/>
      <c r="G719" s="36"/>
      <c r="H719" s="36"/>
      <c r="I719" s="36"/>
      <c r="J719" s="36"/>
      <c r="K719" s="36"/>
    </row>
    <row r="720" spans="2:11" s="32" customFormat="1" hidden="1">
      <c r="B720" s="35"/>
      <c r="F720" s="36"/>
      <c r="G720" s="36"/>
      <c r="H720" s="36"/>
      <c r="I720" s="36"/>
      <c r="J720" s="36"/>
      <c r="K720" s="36"/>
    </row>
    <row r="721" spans="2:11" s="32" customFormat="1" hidden="1">
      <c r="B721" s="35"/>
      <c r="F721" s="36"/>
      <c r="G721" s="36"/>
      <c r="H721" s="36"/>
      <c r="I721" s="36"/>
      <c r="J721" s="36"/>
      <c r="K721" s="36"/>
    </row>
    <row r="722" spans="2:11" s="32" customFormat="1" hidden="1">
      <c r="B722" s="35"/>
      <c r="F722" s="36"/>
      <c r="G722" s="36"/>
      <c r="H722" s="36"/>
      <c r="I722" s="36"/>
      <c r="J722" s="36"/>
      <c r="K722" s="36"/>
    </row>
    <row r="723" spans="2:11" s="32" customFormat="1" hidden="1">
      <c r="B723" s="35"/>
      <c r="F723" s="36"/>
      <c r="G723" s="36"/>
      <c r="H723" s="36"/>
      <c r="I723" s="36"/>
      <c r="J723" s="36"/>
      <c r="K723" s="36"/>
    </row>
    <row r="724" spans="2:11" s="32" customFormat="1" hidden="1">
      <c r="B724" s="35"/>
      <c r="F724" s="36"/>
      <c r="G724" s="36"/>
      <c r="H724" s="36"/>
      <c r="I724" s="36"/>
      <c r="J724" s="36"/>
      <c r="K724" s="36"/>
    </row>
    <row r="725" spans="2:11" s="32" customFormat="1" hidden="1">
      <c r="B725" s="35"/>
      <c r="F725" s="36"/>
      <c r="G725" s="36"/>
      <c r="H725" s="36"/>
      <c r="I725" s="36"/>
      <c r="J725" s="36"/>
      <c r="K725" s="36"/>
    </row>
    <row r="726" spans="2:11" s="32" customFormat="1" hidden="1">
      <c r="B726" s="35"/>
      <c r="F726" s="36"/>
      <c r="G726" s="36"/>
      <c r="H726" s="36"/>
      <c r="I726" s="36"/>
      <c r="J726" s="36"/>
      <c r="K726" s="36"/>
    </row>
    <row r="727" spans="2:11" s="32" customFormat="1" hidden="1">
      <c r="B727" s="35"/>
      <c r="F727" s="36"/>
      <c r="G727" s="36"/>
      <c r="H727" s="36"/>
      <c r="I727" s="36"/>
      <c r="J727" s="36"/>
      <c r="K727" s="36"/>
    </row>
    <row r="728" spans="2:11" s="32" customFormat="1" hidden="1">
      <c r="B728" s="35"/>
      <c r="F728" s="36"/>
      <c r="G728" s="36"/>
      <c r="H728" s="36"/>
      <c r="I728" s="36"/>
      <c r="J728" s="36"/>
      <c r="K728" s="36"/>
    </row>
    <row r="729" spans="2:11" s="32" customFormat="1" hidden="1">
      <c r="B729" s="35"/>
      <c r="F729" s="36"/>
      <c r="G729" s="36"/>
      <c r="H729" s="36"/>
      <c r="I729" s="36"/>
      <c r="J729" s="36"/>
      <c r="K729" s="36"/>
    </row>
    <row r="730" spans="2:11" s="32" customFormat="1" hidden="1">
      <c r="B730" s="35"/>
      <c r="F730" s="36"/>
      <c r="G730" s="36"/>
      <c r="H730" s="36"/>
      <c r="I730" s="36"/>
      <c r="J730" s="36"/>
      <c r="K730" s="36"/>
    </row>
    <row r="731" spans="2:11" s="32" customFormat="1" hidden="1">
      <c r="B731" s="35"/>
      <c r="F731" s="36"/>
      <c r="G731" s="36"/>
      <c r="H731" s="36"/>
      <c r="I731" s="36"/>
      <c r="J731" s="36"/>
      <c r="K731" s="36"/>
    </row>
    <row r="732" spans="2:11" s="32" customFormat="1" hidden="1">
      <c r="B732" s="35"/>
      <c r="F732" s="36"/>
      <c r="G732" s="36"/>
      <c r="H732" s="36"/>
      <c r="I732" s="36"/>
      <c r="J732" s="36"/>
      <c r="K732" s="36"/>
    </row>
    <row r="733" spans="2:11" s="32" customFormat="1" hidden="1">
      <c r="B733" s="35"/>
      <c r="F733" s="36"/>
      <c r="G733" s="36"/>
      <c r="H733" s="36"/>
      <c r="I733" s="36"/>
      <c r="J733" s="36"/>
      <c r="K733" s="36"/>
    </row>
    <row r="734" spans="2:11" s="32" customFormat="1" hidden="1">
      <c r="B734" s="35"/>
      <c r="F734" s="36"/>
      <c r="G734" s="36"/>
      <c r="H734" s="36"/>
      <c r="I734" s="36"/>
      <c r="J734" s="36"/>
      <c r="K734" s="36"/>
    </row>
    <row r="735" spans="2:11" s="32" customFormat="1" hidden="1">
      <c r="B735" s="35"/>
      <c r="F735" s="36"/>
      <c r="G735" s="36"/>
      <c r="H735" s="36"/>
      <c r="I735" s="36"/>
      <c r="J735" s="36"/>
      <c r="K735" s="36"/>
    </row>
    <row r="736" spans="2:11" s="32" customFormat="1" hidden="1">
      <c r="B736" s="35"/>
      <c r="F736" s="36"/>
      <c r="G736" s="36"/>
      <c r="H736" s="36"/>
      <c r="I736" s="36"/>
      <c r="J736" s="36"/>
      <c r="K736" s="36"/>
    </row>
    <row r="737" spans="2:11" s="32" customFormat="1" hidden="1">
      <c r="B737" s="35"/>
      <c r="F737" s="36"/>
      <c r="G737" s="36"/>
      <c r="H737" s="36"/>
      <c r="I737" s="36"/>
      <c r="J737" s="36"/>
      <c r="K737" s="36"/>
    </row>
    <row r="738" spans="2:11" s="32" customFormat="1" hidden="1">
      <c r="B738" s="35"/>
      <c r="F738" s="36"/>
      <c r="G738" s="36"/>
      <c r="H738" s="36"/>
      <c r="I738" s="36"/>
      <c r="J738" s="36"/>
      <c r="K738" s="36"/>
    </row>
    <row r="739" spans="2:11" s="32" customFormat="1" hidden="1">
      <c r="B739" s="35"/>
      <c r="F739" s="36"/>
      <c r="G739" s="36"/>
      <c r="H739" s="36"/>
      <c r="I739" s="36"/>
      <c r="J739" s="36"/>
      <c r="K739" s="36"/>
    </row>
    <row r="740" spans="2:11" s="32" customFormat="1" hidden="1">
      <c r="B740" s="35"/>
      <c r="F740" s="36"/>
      <c r="G740" s="36"/>
      <c r="H740" s="36"/>
      <c r="I740" s="36"/>
      <c r="J740" s="36"/>
      <c r="K740" s="36"/>
    </row>
    <row r="741" spans="2:11" s="32" customFormat="1" hidden="1">
      <c r="B741" s="35"/>
      <c r="F741" s="36"/>
      <c r="G741" s="36"/>
      <c r="H741" s="36"/>
      <c r="I741" s="36"/>
      <c r="J741" s="36"/>
      <c r="K741" s="36"/>
    </row>
    <row r="742" spans="2:11" s="32" customFormat="1" hidden="1">
      <c r="B742" s="35"/>
      <c r="F742" s="36"/>
      <c r="G742" s="36"/>
      <c r="H742" s="36"/>
      <c r="I742" s="36"/>
      <c r="J742" s="36"/>
      <c r="K742" s="36"/>
    </row>
    <row r="743" spans="2:11" s="32" customFormat="1" hidden="1">
      <c r="B743" s="35"/>
      <c r="F743" s="36"/>
      <c r="G743" s="36"/>
      <c r="H743" s="36"/>
      <c r="I743" s="36"/>
      <c r="J743" s="36"/>
      <c r="K743" s="36"/>
    </row>
    <row r="744" spans="2:11" s="32" customFormat="1" hidden="1">
      <c r="B744" s="35"/>
      <c r="F744" s="36"/>
      <c r="G744" s="36"/>
      <c r="H744" s="36"/>
      <c r="I744" s="36"/>
      <c r="J744" s="36"/>
      <c r="K744" s="36"/>
    </row>
    <row r="745" spans="2:11" s="32" customFormat="1" hidden="1">
      <c r="B745" s="35"/>
      <c r="F745" s="36"/>
      <c r="G745" s="36"/>
      <c r="H745" s="36"/>
      <c r="I745" s="36"/>
      <c r="J745" s="36"/>
      <c r="K745" s="36"/>
    </row>
    <row r="746" spans="2:11" s="32" customFormat="1" hidden="1">
      <c r="B746" s="35"/>
      <c r="F746" s="36"/>
      <c r="G746" s="36"/>
      <c r="H746" s="36"/>
      <c r="I746" s="36"/>
      <c r="J746" s="36"/>
      <c r="K746" s="36"/>
    </row>
    <row r="747" spans="2:11" s="32" customFormat="1" hidden="1">
      <c r="B747" s="35"/>
      <c r="F747" s="36"/>
      <c r="G747" s="36"/>
      <c r="H747" s="36"/>
      <c r="I747" s="36"/>
      <c r="J747" s="36"/>
      <c r="K747" s="36"/>
    </row>
    <row r="748" spans="2:11" s="32" customFormat="1" hidden="1">
      <c r="B748" s="35"/>
      <c r="F748" s="36"/>
      <c r="G748" s="36"/>
      <c r="H748" s="36"/>
      <c r="I748" s="36"/>
      <c r="J748" s="36"/>
      <c r="K748" s="36"/>
    </row>
    <row r="749" spans="2:11" s="32" customFormat="1" hidden="1">
      <c r="B749" s="35"/>
      <c r="F749" s="36"/>
      <c r="G749" s="36"/>
      <c r="H749" s="36"/>
      <c r="I749" s="36"/>
      <c r="J749" s="36"/>
      <c r="K749" s="36"/>
    </row>
    <row r="750" spans="2:11" s="32" customFormat="1" hidden="1">
      <c r="B750" s="35"/>
      <c r="F750" s="36"/>
      <c r="G750" s="36"/>
      <c r="H750" s="36"/>
      <c r="I750" s="36"/>
      <c r="J750" s="36"/>
      <c r="K750" s="36"/>
    </row>
    <row r="751" spans="2:11" s="32" customFormat="1" hidden="1">
      <c r="B751" s="35"/>
      <c r="F751" s="36"/>
      <c r="G751" s="36"/>
      <c r="H751" s="36"/>
      <c r="I751" s="36"/>
      <c r="J751" s="36"/>
      <c r="K751" s="36"/>
    </row>
    <row r="752" spans="2:11" s="32" customFormat="1" hidden="1">
      <c r="B752" s="35"/>
      <c r="F752" s="36"/>
      <c r="G752" s="36"/>
      <c r="H752" s="36"/>
      <c r="I752" s="36"/>
      <c r="J752" s="36"/>
      <c r="K752" s="36"/>
    </row>
    <row r="753" spans="2:11" s="32" customFormat="1" hidden="1">
      <c r="B753" s="35"/>
      <c r="F753" s="36"/>
      <c r="G753" s="36"/>
      <c r="H753" s="36"/>
      <c r="I753" s="36"/>
      <c r="J753" s="36"/>
      <c r="K753" s="36"/>
    </row>
    <row r="754" spans="2:11" s="32" customFormat="1" hidden="1">
      <c r="B754" s="35"/>
      <c r="F754" s="36"/>
      <c r="G754" s="36"/>
      <c r="H754" s="36"/>
      <c r="I754" s="36"/>
      <c r="J754" s="36"/>
      <c r="K754" s="36"/>
    </row>
    <row r="755" spans="2:11" s="32" customFormat="1" hidden="1">
      <c r="B755" s="35"/>
      <c r="F755" s="36"/>
      <c r="G755" s="36"/>
      <c r="H755" s="36"/>
      <c r="I755" s="36"/>
      <c r="J755" s="36"/>
      <c r="K755" s="36"/>
    </row>
    <row r="756" spans="2:11" s="32" customFormat="1" hidden="1">
      <c r="B756" s="35"/>
      <c r="F756" s="36"/>
      <c r="G756" s="36"/>
      <c r="H756" s="36"/>
      <c r="I756" s="36"/>
      <c r="J756" s="36"/>
      <c r="K756" s="36"/>
    </row>
    <row r="757" spans="2:11" s="32" customFormat="1" hidden="1">
      <c r="B757" s="35"/>
      <c r="F757" s="36"/>
      <c r="G757" s="36"/>
      <c r="H757" s="36"/>
      <c r="I757" s="36"/>
      <c r="J757" s="36"/>
      <c r="K757" s="36"/>
    </row>
    <row r="758" spans="2:11" s="32" customFormat="1" hidden="1">
      <c r="B758" s="35"/>
      <c r="F758" s="36"/>
      <c r="G758" s="36"/>
      <c r="H758" s="36"/>
      <c r="I758" s="36"/>
      <c r="J758" s="36"/>
      <c r="K758" s="36"/>
    </row>
    <row r="759" spans="2:11" s="32" customFormat="1" hidden="1">
      <c r="B759" s="35"/>
      <c r="F759" s="36"/>
      <c r="G759" s="36"/>
      <c r="H759" s="36"/>
      <c r="I759" s="36"/>
      <c r="J759" s="36"/>
      <c r="K759" s="36"/>
    </row>
    <row r="760" spans="2:11" s="32" customFormat="1" hidden="1">
      <c r="B760" s="35"/>
      <c r="F760" s="36"/>
      <c r="G760" s="36"/>
      <c r="H760" s="36"/>
      <c r="I760" s="36"/>
      <c r="J760" s="36"/>
      <c r="K760" s="36"/>
    </row>
    <row r="761" spans="2:11" s="32" customFormat="1" hidden="1">
      <c r="B761" s="35"/>
      <c r="F761" s="36"/>
      <c r="G761" s="36"/>
      <c r="H761" s="36"/>
      <c r="I761" s="36"/>
      <c r="J761" s="36"/>
      <c r="K761" s="36"/>
    </row>
    <row r="762" spans="2:11" s="32" customFormat="1" hidden="1">
      <c r="B762" s="35"/>
      <c r="F762" s="36"/>
      <c r="G762" s="36"/>
      <c r="H762" s="36"/>
      <c r="I762" s="36"/>
      <c r="J762" s="36"/>
      <c r="K762" s="36"/>
    </row>
    <row r="763" spans="2:11" s="32" customFormat="1" hidden="1">
      <c r="B763" s="35"/>
      <c r="F763" s="36"/>
      <c r="G763" s="36"/>
      <c r="H763" s="36"/>
      <c r="I763" s="36"/>
      <c r="J763" s="36"/>
      <c r="K763" s="36"/>
    </row>
    <row r="764" spans="2:11" s="32" customFormat="1" hidden="1">
      <c r="B764" s="35"/>
      <c r="F764" s="36"/>
      <c r="G764" s="36"/>
      <c r="H764" s="36"/>
      <c r="I764" s="36"/>
      <c r="J764" s="36"/>
      <c r="K764" s="36"/>
    </row>
    <row r="765" spans="2:11" s="32" customFormat="1" hidden="1">
      <c r="B765" s="35"/>
      <c r="F765" s="36"/>
      <c r="G765" s="36"/>
      <c r="H765" s="36"/>
      <c r="I765" s="36"/>
      <c r="J765" s="36"/>
      <c r="K765" s="36"/>
    </row>
    <row r="766" spans="2:11" s="32" customFormat="1" hidden="1">
      <c r="B766" s="35"/>
      <c r="F766" s="36"/>
      <c r="G766" s="36"/>
      <c r="H766" s="36"/>
      <c r="I766" s="36"/>
      <c r="J766" s="36"/>
      <c r="K766" s="36"/>
    </row>
    <row r="767" spans="2:11" s="32" customFormat="1" hidden="1">
      <c r="B767" s="35"/>
      <c r="F767" s="36"/>
      <c r="G767" s="36"/>
      <c r="H767" s="36"/>
      <c r="I767" s="36"/>
      <c r="J767" s="36"/>
      <c r="K767" s="36"/>
    </row>
    <row r="768" spans="2:11" s="32" customFormat="1" hidden="1">
      <c r="B768" s="35"/>
      <c r="F768" s="36"/>
      <c r="G768" s="36"/>
      <c r="H768" s="36"/>
      <c r="I768" s="36"/>
      <c r="J768" s="36"/>
      <c r="K768" s="36"/>
    </row>
    <row r="769" spans="2:11" s="32" customFormat="1" hidden="1">
      <c r="B769" s="35"/>
      <c r="F769" s="36"/>
      <c r="G769" s="36"/>
      <c r="H769" s="36"/>
      <c r="I769" s="36"/>
      <c r="J769" s="36"/>
      <c r="K769" s="36"/>
    </row>
    <row r="770" spans="2:11" s="32" customFormat="1" hidden="1">
      <c r="B770" s="35"/>
      <c r="F770" s="36"/>
      <c r="G770" s="36"/>
      <c r="H770" s="36"/>
      <c r="I770" s="36"/>
      <c r="J770" s="36"/>
      <c r="K770" s="36"/>
    </row>
    <row r="771" spans="2:11" s="32" customFormat="1" hidden="1">
      <c r="B771" s="35"/>
      <c r="F771" s="36"/>
      <c r="G771" s="36"/>
      <c r="H771" s="36"/>
      <c r="I771" s="36"/>
      <c r="J771" s="36"/>
      <c r="K771" s="36"/>
    </row>
    <row r="772" spans="2:11" s="32" customFormat="1" hidden="1">
      <c r="B772" s="35"/>
      <c r="F772" s="36"/>
      <c r="G772" s="36"/>
      <c r="H772" s="36"/>
      <c r="I772" s="36"/>
      <c r="J772" s="36"/>
      <c r="K772" s="36"/>
    </row>
    <row r="773" spans="2:11" s="32" customFormat="1" hidden="1">
      <c r="B773" s="35"/>
      <c r="F773" s="36"/>
      <c r="G773" s="36"/>
      <c r="H773" s="36"/>
      <c r="I773" s="36"/>
      <c r="J773" s="36"/>
      <c r="K773" s="36"/>
    </row>
    <row r="774" spans="2:11" s="32" customFormat="1" hidden="1">
      <c r="B774" s="35"/>
      <c r="F774" s="36"/>
      <c r="G774" s="36"/>
      <c r="H774" s="36"/>
      <c r="I774" s="36"/>
      <c r="J774" s="36"/>
      <c r="K774" s="36"/>
    </row>
    <row r="775" spans="2:11" s="32" customFormat="1" hidden="1">
      <c r="B775" s="35"/>
      <c r="F775" s="36"/>
      <c r="G775" s="36"/>
      <c r="H775" s="36"/>
      <c r="I775" s="36"/>
      <c r="J775" s="36"/>
      <c r="K775" s="36"/>
    </row>
    <row r="776" spans="2:11" s="32" customFormat="1" hidden="1">
      <c r="B776" s="35"/>
      <c r="F776" s="36"/>
      <c r="G776" s="36"/>
      <c r="H776" s="36"/>
      <c r="I776" s="36"/>
      <c r="J776" s="36"/>
      <c r="K776" s="36"/>
    </row>
    <row r="777" spans="2:11" s="32" customFormat="1" hidden="1">
      <c r="B777" s="35"/>
      <c r="F777" s="36"/>
      <c r="G777" s="36"/>
      <c r="H777" s="36"/>
      <c r="I777" s="36"/>
      <c r="J777" s="36"/>
      <c r="K777" s="36"/>
    </row>
    <row r="778" spans="2:11" s="32" customFormat="1" hidden="1">
      <c r="B778" s="35"/>
      <c r="F778" s="36"/>
      <c r="G778" s="36"/>
      <c r="H778" s="36"/>
      <c r="I778" s="36"/>
      <c r="J778" s="36"/>
      <c r="K778" s="36"/>
    </row>
    <row r="779" spans="2:11" s="32" customFormat="1" hidden="1">
      <c r="B779" s="35"/>
      <c r="F779" s="36"/>
      <c r="G779" s="36"/>
      <c r="H779" s="36"/>
      <c r="I779" s="36"/>
      <c r="J779" s="36"/>
      <c r="K779" s="36"/>
    </row>
    <row r="780" spans="2:11" s="32" customFormat="1" hidden="1">
      <c r="B780" s="35"/>
      <c r="F780" s="36"/>
      <c r="G780" s="36"/>
      <c r="H780" s="36"/>
      <c r="I780" s="36"/>
      <c r="J780" s="36"/>
      <c r="K780" s="36"/>
    </row>
    <row r="781" spans="2:11" s="32" customFormat="1" hidden="1">
      <c r="B781" s="35"/>
      <c r="F781" s="36"/>
      <c r="G781" s="36"/>
      <c r="H781" s="36"/>
      <c r="I781" s="36"/>
      <c r="J781" s="36"/>
      <c r="K781" s="36"/>
    </row>
    <row r="782" spans="2:11" s="32" customFormat="1" hidden="1">
      <c r="B782" s="35"/>
      <c r="F782" s="36"/>
      <c r="G782" s="36"/>
      <c r="H782" s="36"/>
      <c r="I782" s="36"/>
      <c r="J782" s="36"/>
      <c r="K782" s="36"/>
    </row>
    <row r="783" spans="2:11" s="32" customFormat="1" hidden="1">
      <c r="B783" s="35"/>
      <c r="F783" s="36"/>
      <c r="G783" s="36"/>
      <c r="H783" s="36"/>
      <c r="I783" s="36"/>
      <c r="J783" s="36"/>
      <c r="K783" s="36"/>
    </row>
    <row r="784" spans="2:11" s="32" customFormat="1" hidden="1">
      <c r="B784" s="35"/>
      <c r="F784" s="36"/>
      <c r="G784" s="36"/>
      <c r="H784" s="36"/>
      <c r="I784" s="36"/>
      <c r="J784" s="36"/>
      <c r="K784" s="36"/>
    </row>
    <row r="785" spans="2:11" s="32" customFormat="1" hidden="1">
      <c r="B785" s="35"/>
      <c r="F785" s="36"/>
      <c r="G785" s="36"/>
      <c r="H785" s="36"/>
      <c r="I785" s="36"/>
      <c r="J785" s="36"/>
      <c r="K785" s="36"/>
    </row>
    <row r="786" spans="2:11" s="32" customFormat="1" hidden="1">
      <c r="B786" s="35"/>
      <c r="F786" s="36"/>
      <c r="G786" s="36"/>
      <c r="H786" s="36"/>
      <c r="I786" s="36"/>
      <c r="J786" s="36"/>
      <c r="K786" s="36"/>
    </row>
    <row r="787" spans="2:11" s="32" customFormat="1" hidden="1">
      <c r="B787" s="35"/>
      <c r="F787" s="36"/>
      <c r="G787" s="36"/>
      <c r="H787" s="36"/>
      <c r="I787" s="36"/>
      <c r="J787" s="36"/>
      <c r="K787" s="36"/>
    </row>
    <row r="788" spans="2:11" s="32" customFormat="1" hidden="1">
      <c r="B788" s="35"/>
      <c r="F788" s="36"/>
      <c r="G788" s="36"/>
      <c r="H788" s="36"/>
      <c r="I788" s="36"/>
      <c r="J788" s="36"/>
      <c r="K788" s="36"/>
    </row>
    <row r="789" spans="2:11" s="32" customFormat="1" hidden="1">
      <c r="B789" s="35"/>
      <c r="F789" s="36"/>
      <c r="G789" s="36"/>
      <c r="H789" s="36"/>
      <c r="I789" s="36"/>
      <c r="J789" s="36"/>
      <c r="K789" s="36"/>
    </row>
    <row r="790" spans="2:11" s="32" customFormat="1" hidden="1">
      <c r="B790" s="35"/>
      <c r="F790" s="36"/>
      <c r="G790" s="36"/>
      <c r="H790" s="36"/>
      <c r="I790" s="36"/>
      <c r="J790" s="36"/>
      <c r="K790" s="36"/>
    </row>
    <row r="791" spans="2:11" s="32" customFormat="1" hidden="1">
      <c r="B791" s="35"/>
      <c r="F791" s="36"/>
      <c r="G791" s="36"/>
      <c r="H791" s="36"/>
      <c r="I791" s="36"/>
      <c r="J791" s="36"/>
      <c r="K791" s="36"/>
    </row>
    <row r="792" spans="2:11" s="32" customFormat="1" hidden="1">
      <c r="B792" s="35"/>
      <c r="F792" s="36"/>
      <c r="G792" s="36"/>
      <c r="H792" s="36"/>
      <c r="I792" s="36"/>
      <c r="J792" s="36"/>
      <c r="K792" s="36"/>
    </row>
    <row r="793" spans="2:11" s="32" customFormat="1" hidden="1">
      <c r="B793" s="35"/>
      <c r="F793" s="36"/>
      <c r="G793" s="36"/>
      <c r="H793" s="36"/>
      <c r="I793" s="36"/>
      <c r="J793" s="36"/>
      <c r="K793" s="36"/>
    </row>
    <row r="794" spans="2:11" s="32" customFormat="1" hidden="1">
      <c r="B794" s="35"/>
      <c r="F794" s="36"/>
      <c r="G794" s="36"/>
      <c r="H794" s="36"/>
      <c r="I794" s="36"/>
      <c r="J794" s="36"/>
      <c r="K794" s="36"/>
    </row>
    <row r="795" spans="2:11" s="32" customFormat="1" hidden="1">
      <c r="B795" s="35"/>
      <c r="F795" s="36"/>
      <c r="G795" s="36"/>
      <c r="H795" s="36"/>
      <c r="I795" s="36"/>
      <c r="J795" s="36"/>
      <c r="K795" s="36"/>
    </row>
    <row r="796" spans="2:11" s="32" customFormat="1" hidden="1">
      <c r="B796" s="35"/>
      <c r="F796" s="36"/>
      <c r="G796" s="36"/>
      <c r="H796" s="36"/>
      <c r="I796" s="36"/>
      <c r="J796" s="36"/>
      <c r="K796" s="36"/>
    </row>
    <row r="797" spans="2:11" s="32" customFormat="1" hidden="1">
      <c r="B797" s="35"/>
      <c r="F797" s="36"/>
      <c r="G797" s="36"/>
      <c r="H797" s="36"/>
      <c r="I797" s="36"/>
      <c r="J797" s="36"/>
      <c r="K797" s="36"/>
    </row>
    <row r="798" spans="2:11" s="32" customFormat="1" hidden="1">
      <c r="B798" s="35"/>
      <c r="F798" s="36"/>
      <c r="G798" s="36"/>
      <c r="H798" s="36"/>
      <c r="I798" s="36"/>
      <c r="J798" s="36"/>
      <c r="K798" s="36"/>
    </row>
    <row r="799" spans="2:11" s="32" customFormat="1" hidden="1">
      <c r="B799" s="35"/>
      <c r="F799" s="36"/>
      <c r="G799" s="36"/>
      <c r="H799" s="36"/>
      <c r="I799" s="36"/>
      <c r="J799" s="36"/>
      <c r="K799" s="36"/>
    </row>
    <row r="800" spans="2:11" s="32" customFormat="1" hidden="1">
      <c r="B800" s="35"/>
      <c r="F800" s="36"/>
      <c r="G800" s="36"/>
      <c r="H800" s="36"/>
      <c r="I800" s="36"/>
      <c r="J800" s="36"/>
      <c r="K800" s="36"/>
    </row>
    <row r="801" spans="2:11" s="32" customFormat="1" hidden="1">
      <c r="B801" s="35"/>
      <c r="F801" s="36"/>
      <c r="G801" s="36"/>
      <c r="H801" s="36"/>
      <c r="I801" s="36"/>
      <c r="J801" s="36"/>
      <c r="K801" s="36"/>
    </row>
    <row r="802" spans="2:11" s="32" customFormat="1" hidden="1">
      <c r="B802" s="35"/>
      <c r="F802" s="36"/>
      <c r="G802" s="36"/>
      <c r="H802" s="36"/>
      <c r="I802" s="36"/>
      <c r="J802" s="36"/>
      <c r="K802" s="36"/>
    </row>
    <row r="803" spans="2:11" s="32" customFormat="1" hidden="1">
      <c r="B803" s="35"/>
      <c r="F803" s="36"/>
      <c r="G803" s="36"/>
      <c r="H803" s="36"/>
      <c r="I803" s="36"/>
      <c r="J803" s="36"/>
      <c r="K803" s="36"/>
    </row>
    <row r="804" spans="2:11" s="32" customFormat="1" hidden="1">
      <c r="B804" s="35"/>
      <c r="F804" s="36"/>
      <c r="G804" s="36"/>
      <c r="H804" s="36"/>
      <c r="I804" s="36"/>
      <c r="J804" s="36"/>
      <c r="K804" s="36"/>
    </row>
    <row r="805" spans="2:11" s="32" customFormat="1" hidden="1">
      <c r="B805" s="35"/>
      <c r="F805" s="36"/>
      <c r="G805" s="36"/>
      <c r="H805" s="36"/>
      <c r="I805" s="36"/>
      <c r="J805" s="36"/>
      <c r="K805" s="36"/>
    </row>
    <row r="806" spans="2:11" s="32" customFormat="1" hidden="1">
      <c r="B806" s="35"/>
      <c r="F806" s="36"/>
      <c r="G806" s="36"/>
      <c r="H806" s="36"/>
      <c r="I806" s="36"/>
      <c r="J806" s="36"/>
      <c r="K806" s="36"/>
    </row>
    <row r="807" spans="2:11" s="32" customFormat="1" hidden="1">
      <c r="B807" s="35"/>
      <c r="F807" s="36"/>
      <c r="G807" s="36"/>
      <c r="H807" s="36"/>
      <c r="I807" s="36"/>
      <c r="J807" s="36"/>
      <c r="K807" s="36"/>
    </row>
    <row r="808" spans="2:11" s="32" customFormat="1" hidden="1">
      <c r="B808" s="35"/>
      <c r="F808" s="36"/>
      <c r="G808" s="36"/>
      <c r="H808" s="36"/>
      <c r="I808" s="36"/>
      <c r="J808" s="36"/>
      <c r="K808" s="36"/>
    </row>
    <row r="809" spans="2:11" s="32" customFormat="1" hidden="1">
      <c r="B809" s="35"/>
      <c r="F809" s="36"/>
      <c r="G809" s="36"/>
      <c r="H809" s="36"/>
      <c r="I809" s="36"/>
      <c r="J809" s="36"/>
      <c r="K809" s="36"/>
    </row>
    <row r="810" spans="2:11" s="32" customFormat="1" hidden="1">
      <c r="B810" s="35"/>
      <c r="F810" s="36"/>
      <c r="G810" s="36"/>
      <c r="H810" s="36"/>
      <c r="I810" s="36"/>
      <c r="J810" s="36"/>
      <c r="K810" s="36"/>
    </row>
    <row r="811" spans="2:11" s="32" customFormat="1" hidden="1">
      <c r="B811" s="35"/>
      <c r="F811" s="36"/>
      <c r="G811" s="36"/>
      <c r="H811" s="36"/>
      <c r="I811" s="36"/>
      <c r="J811" s="36"/>
      <c r="K811" s="36"/>
    </row>
    <row r="812" spans="2:11" s="32" customFormat="1" hidden="1">
      <c r="B812" s="35"/>
      <c r="F812" s="36"/>
      <c r="G812" s="36"/>
      <c r="H812" s="36"/>
      <c r="I812" s="36"/>
      <c r="J812" s="36"/>
      <c r="K812" s="36"/>
    </row>
    <row r="813" spans="2:11" s="32" customFormat="1" hidden="1">
      <c r="B813" s="35"/>
      <c r="F813" s="36"/>
      <c r="G813" s="36"/>
      <c r="H813" s="36"/>
      <c r="I813" s="36"/>
      <c r="J813" s="36"/>
      <c r="K813" s="36"/>
    </row>
    <row r="814" spans="2:11" s="32" customFormat="1" hidden="1">
      <c r="B814" s="35"/>
      <c r="F814" s="36"/>
      <c r="G814" s="36"/>
      <c r="H814" s="36"/>
      <c r="I814" s="36"/>
      <c r="J814" s="36"/>
      <c r="K814" s="36"/>
    </row>
    <row r="815" spans="2:11" s="32" customFormat="1" hidden="1">
      <c r="B815" s="35"/>
      <c r="F815" s="36"/>
      <c r="G815" s="36"/>
      <c r="H815" s="36"/>
      <c r="I815" s="36"/>
      <c r="J815" s="36"/>
      <c r="K815" s="36"/>
    </row>
    <row r="816" spans="2:11" s="32" customFormat="1" hidden="1">
      <c r="B816" s="35"/>
      <c r="F816" s="36"/>
      <c r="G816" s="36"/>
      <c r="H816" s="36"/>
      <c r="I816" s="36"/>
      <c r="J816" s="36"/>
      <c r="K816" s="36"/>
    </row>
    <row r="817" spans="2:11" s="32" customFormat="1" hidden="1">
      <c r="B817" s="35"/>
      <c r="F817" s="36"/>
      <c r="G817" s="36"/>
      <c r="H817" s="36"/>
      <c r="I817" s="36"/>
      <c r="J817" s="36"/>
      <c r="K817" s="36"/>
    </row>
    <row r="818" spans="2:11" s="32" customFormat="1" hidden="1">
      <c r="B818" s="35"/>
      <c r="F818" s="36"/>
      <c r="G818" s="36"/>
      <c r="H818" s="36"/>
      <c r="I818" s="36"/>
      <c r="J818" s="36"/>
      <c r="K818" s="36"/>
    </row>
    <row r="819" spans="2:11" s="32" customFormat="1" hidden="1">
      <c r="B819" s="35"/>
      <c r="F819" s="36"/>
      <c r="G819" s="36"/>
      <c r="H819" s="36"/>
      <c r="I819" s="36"/>
      <c r="J819" s="36"/>
      <c r="K819" s="36"/>
    </row>
    <row r="820" spans="2:11" s="32" customFormat="1" hidden="1">
      <c r="B820" s="35"/>
      <c r="F820" s="36"/>
      <c r="G820" s="36"/>
      <c r="H820" s="36"/>
      <c r="I820" s="36"/>
      <c r="J820" s="36"/>
      <c r="K820" s="36"/>
    </row>
    <row r="821" spans="2:11" s="32" customFormat="1" hidden="1">
      <c r="B821" s="35"/>
      <c r="F821" s="36"/>
      <c r="G821" s="36"/>
      <c r="H821" s="36"/>
      <c r="I821" s="36"/>
      <c r="J821" s="36"/>
      <c r="K821" s="36"/>
    </row>
    <row r="822" spans="2:11" s="32" customFormat="1" hidden="1">
      <c r="B822" s="35"/>
      <c r="F822" s="36"/>
      <c r="G822" s="36"/>
      <c r="H822" s="36"/>
      <c r="I822" s="36"/>
      <c r="J822" s="36"/>
      <c r="K822" s="36"/>
    </row>
    <row r="823" spans="2:11" s="32" customFormat="1" hidden="1">
      <c r="B823" s="35"/>
      <c r="F823" s="36"/>
      <c r="G823" s="36"/>
      <c r="H823" s="36"/>
      <c r="I823" s="36"/>
      <c r="J823" s="36"/>
      <c r="K823" s="36"/>
    </row>
    <row r="824" spans="2:11" s="32" customFormat="1" hidden="1">
      <c r="B824" s="35"/>
      <c r="F824" s="36"/>
      <c r="G824" s="36"/>
      <c r="H824" s="36"/>
      <c r="I824" s="36"/>
      <c r="J824" s="36"/>
      <c r="K824" s="36"/>
    </row>
    <row r="825" spans="2:11" s="32" customFormat="1" hidden="1">
      <c r="B825" s="35"/>
      <c r="F825" s="36"/>
      <c r="G825" s="36"/>
      <c r="H825" s="36"/>
      <c r="I825" s="36"/>
      <c r="J825" s="36"/>
      <c r="K825" s="36"/>
    </row>
    <row r="826" spans="2:11" s="32" customFormat="1" hidden="1">
      <c r="B826" s="35"/>
      <c r="F826" s="36"/>
      <c r="G826" s="36"/>
      <c r="H826" s="36"/>
      <c r="I826" s="36"/>
      <c r="J826" s="36"/>
      <c r="K826" s="36"/>
    </row>
    <row r="827" spans="2:11" s="32" customFormat="1" hidden="1">
      <c r="B827" s="35"/>
      <c r="F827" s="36"/>
      <c r="G827" s="36"/>
      <c r="H827" s="36"/>
      <c r="I827" s="36"/>
      <c r="J827" s="36"/>
      <c r="K827" s="36"/>
    </row>
    <row r="828" spans="2:11" s="32" customFormat="1" hidden="1">
      <c r="B828" s="35"/>
      <c r="F828" s="36"/>
      <c r="G828" s="36"/>
      <c r="H828" s="36"/>
      <c r="I828" s="36"/>
      <c r="J828" s="36"/>
      <c r="K828" s="36"/>
    </row>
    <row r="829" spans="2:11" s="32" customFormat="1" hidden="1">
      <c r="B829" s="35"/>
      <c r="F829" s="36"/>
      <c r="G829" s="36"/>
      <c r="H829" s="36"/>
      <c r="I829" s="36"/>
      <c r="J829" s="36"/>
      <c r="K829" s="36"/>
    </row>
    <row r="830" spans="2:11" s="32" customFormat="1" hidden="1">
      <c r="B830" s="35"/>
      <c r="F830" s="36"/>
      <c r="G830" s="36"/>
      <c r="H830" s="36"/>
      <c r="I830" s="36"/>
      <c r="J830" s="36"/>
      <c r="K830" s="36"/>
    </row>
    <row r="831" spans="2:11" s="32" customFormat="1" hidden="1">
      <c r="B831" s="35"/>
      <c r="F831" s="36"/>
      <c r="G831" s="36"/>
      <c r="H831" s="36"/>
      <c r="I831" s="36"/>
      <c r="J831" s="36"/>
      <c r="K831" s="36"/>
    </row>
    <row r="832" spans="2:11" s="32" customFormat="1" hidden="1">
      <c r="B832" s="35"/>
      <c r="F832" s="36"/>
      <c r="G832" s="36"/>
      <c r="H832" s="36"/>
      <c r="I832" s="36"/>
      <c r="J832" s="36"/>
      <c r="K832" s="36"/>
    </row>
    <row r="833" spans="2:11" s="32" customFormat="1" hidden="1">
      <c r="B833" s="35"/>
      <c r="F833" s="36"/>
      <c r="G833" s="36"/>
      <c r="H833" s="36"/>
      <c r="I833" s="36"/>
      <c r="J833" s="36"/>
      <c r="K833" s="36"/>
    </row>
    <row r="834" spans="2:11" s="32" customFormat="1" hidden="1">
      <c r="B834" s="35"/>
      <c r="F834" s="36"/>
      <c r="G834" s="36"/>
      <c r="H834" s="36"/>
      <c r="I834" s="36"/>
      <c r="J834" s="36"/>
      <c r="K834" s="36"/>
    </row>
    <row r="835" spans="2:11" s="32" customFormat="1" hidden="1">
      <c r="B835" s="35"/>
      <c r="F835" s="36"/>
      <c r="G835" s="36"/>
      <c r="H835" s="36"/>
      <c r="I835" s="36"/>
      <c r="J835" s="36"/>
      <c r="K835" s="36"/>
    </row>
    <row r="836" spans="2:11" s="32" customFormat="1" hidden="1">
      <c r="B836" s="35"/>
      <c r="F836" s="36"/>
      <c r="G836" s="36"/>
      <c r="H836" s="36"/>
      <c r="I836" s="36"/>
      <c r="J836" s="36"/>
      <c r="K836" s="36"/>
    </row>
    <row r="837" spans="2:11" s="32" customFormat="1" hidden="1">
      <c r="B837" s="35"/>
      <c r="F837" s="36"/>
      <c r="G837" s="36"/>
      <c r="H837" s="36"/>
      <c r="I837" s="36"/>
      <c r="J837" s="36"/>
      <c r="K837" s="36"/>
    </row>
    <row r="838" spans="2:11" s="32" customFormat="1" hidden="1">
      <c r="B838" s="35"/>
      <c r="F838" s="36"/>
      <c r="G838" s="36"/>
      <c r="H838" s="36"/>
      <c r="I838" s="36"/>
      <c r="J838" s="36"/>
      <c r="K838" s="36"/>
    </row>
    <row r="839" spans="2:11" s="32" customFormat="1" hidden="1">
      <c r="B839" s="35"/>
      <c r="F839" s="36"/>
      <c r="G839" s="36"/>
      <c r="H839" s="36"/>
      <c r="I839" s="36"/>
      <c r="J839" s="36"/>
      <c r="K839" s="36"/>
    </row>
    <row r="840" spans="2:11" s="32" customFormat="1" hidden="1">
      <c r="B840" s="35"/>
      <c r="F840" s="36"/>
      <c r="G840" s="36"/>
      <c r="H840" s="36"/>
      <c r="I840" s="36"/>
      <c r="J840" s="36"/>
      <c r="K840" s="36"/>
    </row>
    <row r="841" spans="2:11" s="32" customFormat="1" hidden="1">
      <c r="B841" s="35"/>
      <c r="F841" s="36"/>
      <c r="G841" s="36"/>
      <c r="H841" s="36"/>
      <c r="I841" s="36"/>
      <c r="J841" s="36"/>
      <c r="K841" s="36"/>
    </row>
    <row r="842" spans="2:11" s="32" customFormat="1" hidden="1">
      <c r="B842" s="35"/>
      <c r="F842" s="36"/>
      <c r="G842" s="36"/>
      <c r="H842" s="36"/>
      <c r="I842" s="36"/>
      <c r="J842" s="36"/>
      <c r="K842" s="36"/>
    </row>
    <row r="843" spans="2:11" s="32" customFormat="1" hidden="1">
      <c r="B843" s="35"/>
      <c r="F843" s="36"/>
      <c r="G843" s="36"/>
      <c r="H843" s="36"/>
      <c r="I843" s="36"/>
      <c r="J843" s="36"/>
      <c r="K843" s="36"/>
    </row>
    <row r="844" spans="2:11" s="32" customFormat="1" hidden="1">
      <c r="B844" s="35"/>
      <c r="F844" s="36"/>
      <c r="G844" s="36"/>
      <c r="H844" s="36"/>
      <c r="I844" s="36"/>
      <c r="J844" s="36"/>
      <c r="K844" s="36"/>
    </row>
    <row r="845" spans="2:11" s="32" customFormat="1" hidden="1">
      <c r="B845" s="35"/>
      <c r="F845" s="36"/>
      <c r="G845" s="36"/>
      <c r="H845" s="36"/>
      <c r="I845" s="36"/>
      <c r="J845" s="36"/>
      <c r="K845" s="36"/>
    </row>
    <row r="846" spans="2:11" s="32" customFormat="1" hidden="1">
      <c r="B846" s="35"/>
      <c r="F846" s="36"/>
      <c r="G846" s="36"/>
      <c r="H846" s="36"/>
      <c r="I846" s="36"/>
      <c r="J846" s="36"/>
      <c r="K846" s="36"/>
    </row>
    <row r="847" spans="2:11" s="32" customFormat="1" hidden="1">
      <c r="B847" s="35"/>
      <c r="F847" s="36"/>
      <c r="G847" s="36"/>
      <c r="H847" s="36"/>
      <c r="I847" s="36"/>
      <c r="J847" s="36"/>
      <c r="K847" s="36"/>
    </row>
    <row r="848" spans="2:11" s="32" customFormat="1" hidden="1">
      <c r="B848" s="35"/>
      <c r="F848" s="36"/>
      <c r="G848" s="36"/>
      <c r="H848" s="36"/>
      <c r="I848" s="36"/>
      <c r="J848" s="36"/>
      <c r="K848" s="36"/>
    </row>
    <row r="849" spans="2:11" s="32" customFormat="1" hidden="1">
      <c r="B849" s="35"/>
      <c r="F849" s="36"/>
      <c r="G849" s="36"/>
      <c r="H849" s="36"/>
      <c r="I849" s="36"/>
      <c r="J849" s="36"/>
      <c r="K849" s="36"/>
    </row>
    <row r="850" spans="2:11" s="32" customFormat="1" hidden="1">
      <c r="B850" s="35"/>
      <c r="F850" s="36"/>
      <c r="G850" s="36"/>
      <c r="H850" s="36"/>
      <c r="I850" s="36"/>
      <c r="J850" s="36"/>
      <c r="K850" s="36"/>
    </row>
    <row r="851" spans="2:11" s="32" customFormat="1" hidden="1">
      <c r="B851" s="35"/>
      <c r="F851" s="36"/>
      <c r="G851" s="36"/>
      <c r="H851" s="36"/>
      <c r="I851" s="36"/>
      <c r="J851" s="36"/>
      <c r="K851" s="36"/>
    </row>
    <row r="852" spans="2:11" s="32" customFormat="1" hidden="1">
      <c r="B852" s="35"/>
      <c r="F852" s="36"/>
      <c r="G852" s="36"/>
      <c r="H852" s="36"/>
      <c r="I852" s="36"/>
      <c r="J852" s="36"/>
      <c r="K852" s="36"/>
    </row>
    <row r="853" spans="2:11" s="32" customFormat="1" hidden="1">
      <c r="B853" s="35"/>
      <c r="F853" s="36"/>
      <c r="G853" s="36"/>
      <c r="H853" s="36"/>
      <c r="I853" s="36"/>
      <c r="J853" s="36"/>
      <c r="K853" s="36"/>
    </row>
    <row r="854" spans="2:11" s="32" customFormat="1" hidden="1">
      <c r="B854" s="35"/>
      <c r="F854" s="36"/>
      <c r="G854" s="36"/>
      <c r="H854" s="36"/>
      <c r="I854" s="36"/>
      <c r="J854" s="36"/>
      <c r="K854" s="36"/>
    </row>
    <row r="855" spans="2:11" s="32" customFormat="1" hidden="1">
      <c r="B855" s="35"/>
      <c r="F855" s="36"/>
      <c r="G855" s="36"/>
      <c r="H855" s="36"/>
      <c r="I855" s="36"/>
      <c r="J855" s="36"/>
      <c r="K855" s="36"/>
    </row>
    <row r="856" spans="2:11" s="32" customFormat="1" hidden="1">
      <c r="B856" s="35"/>
      <c r="F856" s="36"/>
      <c r="G856" s="36"/>
      <c r="H856" s="36"/>
      <c r="I856" s="36"/>
      <c r="J856" s="36"/>
      <c r="K856" s="36"/>
    </row>
    <row r="857" spans="2:11" s="32" customFormat="1" hidden="1">
      <c r="B857" s="35"/>
      <c r="F857" s="36"/>
      <c r="G857" s="36"/>
      <c r="H857" s="36"/>
      <c r="I857" s="36"/>
      <c r="J857" s="36"/>
      <c r="K857" s="36"/>
    </row>
    <row r="858" spans="2:11" s="32" customFormat="1" hidden="1">
      <c r="B858" s="35"/>
      <c r="F858" s="36"/>
      <c r="G858" s="36"/>
      <c r="H858" s="36"/>
      <c r="I858" s="36"/>
      <c r="J858" s="36"/>
      <c r="K858" s="36"/>
    </row>
    <row r="859" spans="2:11" s="32" customFormat="1" hidden="1">
      <c r="B859" s="35"/>
      <c r="F859" s="36"/>
      <c r="G859" s="36"/>
      <c r="H859" s="36"/>
      <c r="I859" s="36"/>
      <c r="J859" s="36"/>
      <c r="K859" s="36"/>
    </row>
    <row r="860" spans="2:11" s="32" customFormat="1" hidden="1">
      <c r="B860" s="35"/>
      <c r="F860" s="36"/>
      <c r="G860" s="36"/>
      <c r="H860" s="36"/>
      <c r="I860" s="36"/>
      <c r="J860" s="36"/>
      <c r="K860" s="36"/>
    </row>
    <row r="861" spans="2:11" s="32" customFormat="1" hidden="1">
      <c r="B861" s="35"/>
      <c r="F861" s="36"/>
      <c r="G861" s="36"/>
      <c r="H861" s="36"/>
      <c r="I861" s="36"/>
      <c r="J861" s="36"/>
      <c r="K861" s="36"/>
    </row>
    <row r="862" spans="2:11" s="32" customFormat="1" hidden="1">
      <c r="B862" s="35"/>
      <c r="F862" s="36"/>
      <c r="G862" s="36"/>
      <c r="H862" s="36"/>
      <c r="I862" s="36"/>
      <c r="J862" s="36"/>
      <c r="K862" s="36"/>
    </row>
    <row r="863" spans="2:11" s="32" customFormat="1" hidden="1">
      <c r="B863" s="35"/>
      <c r="F863" s="36"/>
      <c r="G863" s="36"/>
      <c r="H863" s="36"/>
      <c r="I863" s="36"/>
      <c r="J863" s="36"/>
      <c r="K863" s="36"/>
    </row>
    <row r="864" spans="2:11" s="32" customFormat="1" hidden="1">
      <c r="B864" s="35"/>
      <c r="F864" s="36"/>
      <c r="G864" s="36"/>
      <c r="H864" s="36"/>
      <c r="I864" s="36"/>
      <c r="J864" s="36"/>
      <c r="K864" s="36"/>
    </row>
    <row r="865" spans="2:11" s="32" customFormat="1" hidden="1">
      <c r="B865" s="35"/>
      <c r="F865" s="36"/>
      <c r="G865" s="36"/>
      <c r="H865" s="36"/>
      <c r="I865" s="36"/>
      <c r="J865" s="36"/>
      <c r="K865" s="36"/>
    </row>
    <row r="866" spans="2:11" s="32" customFormat="1" hidden="1">
      <c r="B866" s="35"/>
      <c r="F866" s="36"/>
      <c r="G866" s="36"/>
      <c r="H866" s="36"/>
      <c r="I866" s="36"/>
      <c r="J866" s="36"/>
      <c r="K866" s="36"/>
    </row>
    <row r="867" spans="2:11" s="32" customFormat="1" hidden="1">
      <c r="B867" s="35"/>
      <c r="F867" s="36"/>
      <c r="G867" s="36"/>
      <c r="H867" s="36"/>
      <c r="I867" s="36"/>
      <c r="J867" s="36"/>
      <c r="K867" s="36"/>
    </row>
    <row r="868" spans="2:11" s="32" customFormat="1" hidden="1">
      <c r="B868" s="35"/>
      <c r="F868" s="36"/>
      <c r="G868" s="36"/>
      <c r="H868" s="36"/>
      <c r="I868" s="36"/>
      <c r="J868" s="36"/>
      <c r="K868" s="36"/>
    </row>
    <row r="869" spans="2:11" s="32" customFormat="1" hidden="1">
      <c r="B869" s="35"/>
      <c r="F869" s="36"/>
      <c r="G869" s="36"/>
      <c r="H869" s="36"/>
      <c r="I869" s="36"/>
      <c r="J869" s="36"/>
      <c r="K869" s="36"/>
    </row>
    <row r="870" spans="2:11" s="32" customFormat="1" hidden="1">
      <c r="B870" s="35"/>
      <c r="F870" s="36"/>
      <c r="G870" s="36"/>
      <c r="H870" s="36"/>
      <c r="I870" s="36"/>
      <c r="J870" s="36"/>
      <c r="K870" s="36"/>
    </row>
    <row r="871" spans="2:11" s="32" customFormat="1" hidden="1">
      <c r="B871" s="35"/>
      <c r="F871" s="36"/>
      <c r="G871" s="36"/>
      <c r="H871" s="36"/>
      <c r="I871" s="36"/>
      <c r="J871" s="36"/>
      <c r="K871" s="36"/>
    </row>
    <row r="872" spans="2:11" s="32" customFormat="1" hidden="1">
      <c r="B872" s="35"/>
      <c r="F872" s="36"/>
      <c r="G872" s="36"/>
      <c r="H872" s="36"/>
      <c r="I872" s="36"/>
      <c r="J872" s="36"/>
      <c r="K872" s="36"/>
    </row>
    <row r="873" spans="2:11" s="32" customFormat="1" hidden="1">
      <c r="B873" s="35"/>
      <c r="F873" s="36"/>
      <c r="G873" s="36"/>
      <c r="H873" s="36"/>
      <c r="I873" s="36"/>
      <c r="J873" s="36"/>
      <c r="K873" s="36"/>
    </row>
    <row r="874" spans="2:11" s="32" customFormat="1" hidden="1">
      <c r="B874" s="35"/>
      <c r="F874" s="36"/>
      <c r="G874" s="36"/>
      <c r="H874" s="36"/>
      <c r="I874" s="36"/>
      <c r="J874" s="36"/>
      <c r="K874" s="36"/>
    </row>
    <row r="875" spans="2:11" s="32" customFormat="1" hidden="1">
      <c r="B875" s="35"/>
      <c r="F875" s="36"/>
      <c r="G875" s="36"/>
      <c r="H875" s="36"/>
      <c r="I875" s="36"/>
      <c r="J875" s="36"/>
      <c r="K875" s="36"/>
    </row>
    <row r="876" spans="2:11" s="32" customFormat="1" hidden="1">
      <c r="B876" s="35"/>
      <c r="F876" s="36"/>
      <c r="G876" s="36"/>
      <c r="H876" s="36"/>
      <c r="I876" s="36"/>
      <c r="J876" s="36"/>
      <c r="K876" s="36"/>
    </row>
    <row r="877" spans="2:11" s="32" customFormat="1" hidden="1">
      <c r="B877" s="35"/>
      <c r="F877" s="36"/>
      <c r="G877" s="36"/>
      <c r="H877" s="36"/>
      <c r="I877" s="36"/>
      <c r="J877" s="36"/>
      <c r="K877" s="36"/>
    </row>
    <row r="878" spans="2:11" s="32" customFormat="1" hidden="1">
      <c r="B878" s="35"/>
      <c r="F878" s="36"/>
      <c r="G878" s="36"/>
      <c r="H878" s="36"/>
      <c r="I878" s="36"/>
      <c r="J878" s="36"/>
      <c r="K878" s="36"/>
    </row>
    <row r="879" spans="2:11" s="32" customFormat="1" hidden="1">
      <c r="B879" s="35"/>
      <c r="F879" s="36"/>
      <c r="G879" s="36"/>
      <c r="H879" s="36"/>
      <c r="I879" s="36"/>
      <c r="J879" s="36"/>
      <c r="K879" s="36"/>
    </row>
    <row r="880" spans="2:11" s="32" customFormat="1" hidden="1">
      <c r="B880" s="35"/>
      <c r="F880" s="36"/>
      <c r="G880" s="36"/>
      <c r="H880" s="36"/>
      <c r="I880" s="36"/>
      <c r="J880" s="36"/>
      <c r="K880" s="36"/>
    </row>
    <row r="881" spans="2:11" s="32" customFormat="1" hidden="1">
      <c r="B881" s="35"/>
      <c r="F881" s="36"/>
      <c r="G881" s="36"/>
      <c r="H881" s="36"/>
      <c r="I881" s="36"/>
      <c r="J881" s="36"/>
      <c r="K881" s="36"/>
    </row>
    <row r="882" spans="2:11" s="32" customFormat="1" hidden="1">
      <c r="B882" s="35"/>
      <c r="F882" s="36"/>
      <c r="G882" s="36"/>
      <c r="H882" s="36"/>
      <c r="I882" s="36"/>
      <c r="J882" s="36"/>
      <c r="K882" s="36"/>
    </row>
    <row r="883" spans="2:11" s="32" customFormat="1" hidden="1">
      <c r="B883" s="35"/>
      <c r="F883" s="36"/>
      <c r="G883" s="36"/>
      <c r="H883" s="36"/>
      <c r="I883" s="36"/>
      <c r="J883" s="36"/>
      <c r="K883" s="36"/>
    </row>
    <row r="884" spans="2:11" s="32" customFormat="1" hidden="1">
      <c r="B884" s="35"/>
      <c r="F884" s="36"/>
      <c r="G884" s="36"/>
      <c r="H884" s="36"/>
      <c r="I884" s="36"/>
      <c r="J884" s="36"/>
      <c r="K884" s="36"/>
    </row>
    <row r="885" spans="2:11" s="32" customFormat="1" hidden="1">
      <c r="B885" s="35"/>
      <c r="F885" s="36"/>
      <c r="G885" s="36"/>
      <c r="H885" s="36"/>
      <c r="I885" s="36"/>
      <c r="J885" s="36"/>
      <c r="K885" s="36"/>
    </row>
    <row r="886" spans="2:11" s="32" customFormat="1" hidden="1">
      <c r="B886" s="35"/>
      <c r="F886" s="36"/>
      <c r="G886" s="36"/>
      <c r="H886" s="36"/>
      <c r="I886" s="36"/>
      <c r="J886" s="36"/>
      <c r="K886" s="36"/>
    </row>
    <row r="887" spans="2:11" s="32" customFormat="1" hidden="1">
      <c r="B887" s="35"/>
      <c r="F887" s="36"/>
      <c r="G887" s="36"/>
      <c r="H887" s="36"/>
      <c r="I887" s="36"/>
      <c r="J887" s="36"/>
      <c r="K887" s="36"/>
    </row>
    <row r="888" spans="2:11" s="32" customFormat="1" hidden="1">
      <c r="B888" s="35"/>
      <c r="F888" s="36"/>
      <c r="G888" s="36"/>
      <c r="H888" s="36"/>
      <c r="I888" s="36"/>
      <c r="J888" s="36"/>
      <c r="K888" s="36"/>
    </row>
    <row r="889" spans="2:11" s="32" customFormat="1" hidden="1">
      <c r="B889" s="35"/>
      <c r="F889" s="36"/>
      <c r="G889" s="36"/>
      <c r="H889" s="36"/>
      <c r="I889" s="36"/>
      <c r="J889" s="36"/>
      <c r="K889" s="36"/>
    </row>
    <row r="890" spans="2:11" s="32" customFormat="1" hidden="1">
      <c r="B890" s="35"/>
      <c r="F890" s="36"/>
      <c r="G890" s="36"/>
      <c r="H890" s="36"/>
      <c r="I890" s="36"/>
      <c r="J890" s="36"/>
      <c r="K890" s="36"/>
    </row>
    <row r="891" spans="2:11" s="32" customFormat="1" hidden="1">
      <c r="B891" s="35"/>
      <c r="F891" s="36"/>
      <c r="G891" s="36"/>
      <c r="H891" s="36"/>
      <c r="I891" s="36"/>
      <c r="J891" s="36"/>
      <c r="K891" s="36"/>
    </row>
    <row r="892" spans="2:11" s="32" customFormat="1" hidden="1">
      <c r="B892" s="35"/>
      <c r="F892" s="36"/>
      <c r="G892" s="36"/>
      <c r="H892" s="36"/>
      <c r="I892" s="36"/>
      <c r="J892" s="36"/>
      <c r="K892" s="36"/>
    </row>
    <row r="893" spans="2:11" s="32" customFormat="1" hidden="1">
      <c r="B893" s="35"/>
      <c r="F893" s="36"/>
      <c r="G893" s="36"/>
      <c r="H893" s="36"/>
      <c r="I893" s="36"/>
      <c r="J893" s="36"/>
      <c r="K893" s="36"/>
    </row>
    <row r="894" spans="2:11" s="32" customFormat="1" hidden="1">
      <c r="B894" s="35"/>
      <c r="F894" s="36"/>
      <c r="G894" s="36"/>
      <c r="H894" s="36"/>
      <c r="I894" s="36"/>
      <c r="J894" s="36"/>
      <c r="K894" s="36"/>
    </row>
    <row r="895" spans="2:11" s="32" customFormat="1" hidden="1">
      <c r="B895" s="35"/>
      <c r="F895" s="36"/>
      <c r="G895" s="36"/>
      <c r="H895" s="36"/>
      <c r="I895" s="36"/>
      <c r="J895" s="36"/>
      <c r="K895" s="36"/>
    </row>
    <row r="896" spans="2:11" s="32" customFormat="1" hidden="1">
      <c r="B896" s="35"/>
      <c r="F896" s="36"/>
      <c r="G896" s="36"/>
      <c r="H896" s="36"/>
      <c r="I896" s="36"/>
      <c r="J896" s="36"/>
      <c r="K896" s="36"/>
    </row>
    <row r="897" spans="2:11" s="32" customFormat="1" hidden="1">
      <c r="B897" s="35"/>
      <c r="F897" s="36"/>
      <c r="G897" s="36"/>
      <c r="H897" s="36"/>
      <c r="I897" s="36"/>
      <c r="J897" s="36"/>
      <c r="K897" s="36"/>
    </row>
    <row r="898" spans="2:11" s="32" customFormat="1" hidden="1">
      <c r="B898" s="35"/>
      <c r="F898" s="36"/>
      <c r="G898" s="36"/>
      <c r="H898" s="36"/>
      <c r="I898" s="36"/>
      <c r="J898" s="36"/>
      <c r="K898" s="36"/>
    </row>
    <row r="899" spans="2:11" s="32" customFormat="1" hidden="1">
      <c r="B899" s="35"/>
      <c r="F899" s="36"/>
      <c r="G899" s="36"/>
      <c r="H899" s="36"/>
      <c r="I899" s="36"/>
      <c r="J899" s="36"/>
      <c r="K899" s="36"/>
    </row>
    <row r="900" spans="2:11" s="32" customFormat="1" hidden="1">
      <c r="B900" s="35"/>
      <c r="F900" s="36"/>
      <c r="G900" s="36"/>
      <c r="H900" s="36"/>
      <c r="I900" s="36"/>
      <c r="J900" s="36"/>
      <c r="K900" s="36"/>
    </row>
    <row r="901" spans="2:11" s="32" customFormat="1" hidden="1">
      <c r="B901" s="35"/>
      <c r="F901" s="36"/>
      <c r="G901" s="36"/>
      <c r="H901" s="36"/>
      <c r="I901" s="36"/>
      <c r="J901" s="36"/>
      <c r="K901" s="36"/>
    </row>
    <row r="902" spans="2:11" s="32" customFormat="1" hidden="1">
      <c r="B902" s="35"/>
      <c r="F902" s="36"/>
      <c r="G902" s="36"/>
      <c r="H902" s="36"/>
      <c r="I902" s="36"/>
      <c r="J902" s="36"/>
      <c r="K902" s="36"/>
    </row>
    <row r="903" spans="2:11" s="32" customFormat="1" hidden="1">
      <c r="B903" s="35"/>
      <c r="F903" s="36"/>
      <c r="G903" s="36"/>
      <c r="H903" s="36"/>
      <c r="I903" s="36"/>
      <c r="J903" s="36"/>
      <c r="K903" s="36"/>
    </row>
    <row r="904" spans="2:11" s="32" customFormat="1" hidden="1">
      <c r="B904" s="35"/>
      <c r="F904" s="36"/>
      <c r="G904" s="36"/>
      <c r="H904" s="36"/>
      <c r="I904" s="36"/>
      <c r="J904" s="36"/>
      <c r="K904" s="36"/>
    </row>
    <row r="905" spans="2:11" s="32" customFormat="1" hidden="1">
      <c r="B905" s="35"/>
      <c r="F905" s="36"/>
      <c r="G905" s="36"/>
      <c r="H905" s="36"/>
      <c r="I905" s="36"/>
      <c r="J905" s="36"/>
      <c r="K905" s="36"/>
    </row>
    <row r="906" spans="2:11" s="32" customFormat="1" hidden="1">
      <c r="B906" s="35"/>
      <c r="F906" s="36"/>
      <c r="G906" s="36"/>
      <c r="H906" s="36"/>
      <c r="I906" s="36"/>
      <c r="J906" s="36"/>
      <c r="K906" s="36"/>
    </row>
    <row r="907" spans="2:11" s="32" customFormat="1" hidden="1">
      <c r="B907" s="35"/>
      <c r="F907" s="36"/>
      <c r="G907" s="36"/>
      <c r="H907" s="36"/>
      <c r="I907" s="36"/>
      <c r="J907" s="36"/>
      <c r="K907" s="36"/>
    </row>
    <row r="908" spans="2:11" s="32" customFormat="1" hidden="1">
      <c r="B908" s="35"/>
      <c r="F908" s="36"/>
      <c r="G908" s="36"/>
      <c r="H908" s="36"/>
      <c r="I908" s="36"/>
      <c r="J908" s="36"/>
      <c r="K908" s="36"/>
    </row>
    <row r="909" spans="2:11" s="32" customFormat="1" hidden="1">
      <c r="B909" s="35"/>
      <c r="F909" s="36"/>
      <c r="G909" s="36"/>
      <c r="H909" s="36"/>
      <c r="I909" s="36"/>
      <c r="J909" s="36"/>
      <c r="K909" s="36"/>
    </row>
    <row r="910" spans="2:11" s="32" customFormat="1" hidden="1">
      <c r="B910" s="35"/>
      <c r="F910" s="36"/>
      <c r="G910" s="36"/>
      <c r="H910" s="36"/>
      <c r="I910" s="36"/>
      <c r="J910" s="36"/>
      <c r="K910" s="36"/>
    </row>
    <row r="911" spans="2:11" s="32" customFormat="1" hidden="1">
      <c r="B911" s="35"/>
      <c r="F911" s="36"/>
      <c r="G911" s="36"/>
      <c r="H911" s="36"/>
      <c r="I911" s="36"/>
      <c r="J911" s="36"/>
      <c r="K911" s="36"/>
    </row>
    <row r="912" spans="2:11" s="32" customFormat="1" hidden="1">
      <c r="B912" s="35"/>
      <c r="F912" s="36"/>
      <c r="G912" s="36"/>
      <c r="H912" s="36"/>
      <c r="I912" s="36"/>
      <c r="J912" s="36"/>
      <c r="K912" s="36"/>
    </row>
    <row r="913" spans="2:11" s="32" customFormat="1" hidden="1">
      <c r="B913" s="35"/>
      <c r="F913" s="36"/>
      <c r="G913" s="36"/>
      <c r="H913" s="36"/>
      <c r="I913" s="36"/>
      <c r="J913" s="36"/>
      <c r="K913" s="36"/>
    </row>
    <row r="914" spans="2:11" s="32" customFormat="1" hidden="1">
      <c r="B914" s="35"/>
      <c r="F914" s="36"/>
      <c r="G914" s="36"/>
      <c r="H914" s="36"/>
      <c r="I914" s="36"/>
      <c r="J914" s="36"/>
      <c r="K914" s="36"/>
    </row>
    <row r="915" spans="2:11" s="32" customFormat="1" hidden="1">
      <c r="B915" s="35"/>
      <c r="F915" s="36"/>
      <c r="G915" s="36"/>
      <c r="H915" s="36"/>
      <c r="I915" s="36"/>
      <c r="J915" s="36"/>
      <c r="K915" s="36"/>
    </row>
    <row r="916" spans="2:11" s="32" customFormat="1" hidden="1">
      <c r="B916" s="35"/>
      <c r="F916" s="36"/>
      <c r="G916" s="36"/>
      <c r="H916" s="36"/>
      <c r="I916" s="36"/>
      <c r="J916" s="36"/>
      <c r="K916" s="36"/>
    </row>
    <row r="917" spans="2:11" s="32" customFormat="1" hidden="1">
      <c r="B917" s="35"/>
      <c r="F917" s="36"/>
      <c r="G917" s="36"/>
      <c r="H917" s="36"/>
      <c r="I917" s="36"/>
      <c r="J917" s="36"/>
      <c r="K917" s="36"/>
    </row>
    <row r="918" spans="2:11" s="32" customFormat="1" hidden="1">
      <c r="B918" s="35"/>
      <c r="F918" s="36"/>
      <c r="G918" s="36"/>
      <c r="H918" s="36"/>
      <c r="I918" s="36"/>
      <c r="J918" s="36"/>
      <c r="K918" s="36"/>
    </row>
    <row r="919" spans="2:11" s="32" customFormat="1" hidden="1">
      <c r="B919" s="35"/>
      <c r="F919" s="36"/>
      <c r="G919" s="36"/>
      <c r="H919" s="36"/>
      <c r="I919" s="36"/>
      <c r="J919" s="36"/>
      <c r="K919" s="36"/>
    </row>
    <row r="920" spans="2:11" s="32" customFormat="1" hidden="1">
      <c r="B920" s="35"/>
      <c r="F920" s="36"/>
      <c r="G920" s="36"/>
      <c r="H920" s="36"/>
      <c r="I920" s="36"/>
      <c r="J920" s="36"/>
      <c r="K920" s="36"/>
    </row>
    <row r="921" spans="2:11" s="32" customFormat="1" hidden="1">
      <c r="B921" s="35"/>
      <c r="F921" s="36"/>
      <c r="G921" s="36"/>
      <c r="H921" s="36"/>
      <c r="I921" s="36"/>
      <c r="J921" s="36"/>
      <c r="K921" s="36"/>
    </row>
    <row r="922" spans="2:11" s="32" customFormat="1" hidden="1">
      <c r="B922" s="35"/>
      <c r="F922" s="36"/>
      <c r="G922" s="36"/>
      <c r="H922" s="36"/>
      <c r="I922" s="36"/>
      <c r="J922" s="36"/>
      <c r="K922" s="36"/>
    </row>
    <row r="923" spans="2:11" s="32" customFormat="1" hidden="1">
      <c r="B923" s="35"/>
      <c r="F923" s="36"/>
      <c r="G923" s="36"/>
      <c r="H923" s="36"/>
      <c r="I923" s="36"/>
      <c r="J923" s="36"/>
      <c r="K923" s="36"/>
    </row>
    <row r="924" spans="2:11" s="32" customFormat="1" hidden="1">
      <c r="B924" s="35"/>
      <c r="F924" s="36"/>
      <c r="G924" s="36"/>
      <c r="H924" s="36"/>
      <c r="I924" s="36"/>
      <c r="J924" s="36"/>
      <c r="K924" s="36"/>
    </row>
    <row r="925" spans="2:11" s="32" customFormat="1" hidden="1">
      <c r="B925" s="35"/>
      <c r="F925" s="36"/>
      <c r="G925" s="36"/>
      <c r="H925" s="36"/>
      <c r="I925" s="36"/>
      <c r="J925" s="36"/>
      <c r="K925" s="36"/>
    </row>
    <row r="926" spans="2:11" s="32" customFormat="1" hidden="1">
      <c r="B926" s="35"/>
      <c r="F926" s="36"/>
      <c r="G926" s="36"/>
      <c r="H926" s="36"/>
      <c r="I926" s="36"/>
      <c r="J926" s="36"/>
      <c r="K926" s="36"/>
    </row>
    <row r="927" spans="2:11" s="32" customFormat="1" hidden="1">
      <c r="B927" s="35"/>
      <c r="F927" s="36"/>
      <c r="G927" s="36"/>
      <c r="H927" s="36"/>
      <c r="I927" s="36"/>
      <c r="J927" s="36"/>
      <c r="K927" s="36"/>
    </row>
    <row r="928" spans="2:11" s="32" customFormat="1" hidden="1">
      <c r="B928" s="35"/>
      <c r="F928" s="36"/>
      <c r="G928" s="36"/>
      <c r="H928" s="36"/>
      <c r="I928" s="36"/>
      <c r="J928" s="36"/>
      <c r="K928" s="36"/>
    </row>
    <row r="929" spans="2:11" s="32" customFormat="1" hidden="1">
      <c r="B929" s="35"/>
      <c r="F929" s="36"/>
      <c r="G929" s="36"/>
      <c r="H929" s="36"/>
      <c r="I929" s="36"/>
      <c r="J929" s="36"/>
      <c r="K929" s="36"/>
    </row>
    <row r="930" spans="2:11" s="32" customFormat="1" hidden="1">
      <c r="B930" s="35"/>
      <c r="F930" s="36"/>
      <c r="G930" s="36"/>
      <c r="H930" s="36"/>
      <c r="I930" s="36"/>
      <c r="J930" s="36"/>
      <c r="K930" s="36"/>
    </row>
    <row r="931" spans="2:11" s="32" customFormat="1" hidden="1">
      <c r="B931" s="35"/>
      <c r="F931" s="36"/>
      <c r="G931" s="36"/>
      <c r="H931" s="36"/>
      <c r="I931" s="36"/>
      <c r="J931" s="36"/>
      <c r="K931" s="36"/>
    </row>
    <row r="932" spans="2:11" s="32" customFormat="1" hidden="1">
      <c r="B932" s="35"/>
      <c r="F932" s="36"/>
      <c r="G932" s="36"/>
      <c r="H932" s="36"/>
      <c r="I932" s="36"/>
      <c r="J932" s="36"/>
      <c r="K932" s="36"/>
    </row>
    <row r="933" spans="2:11" s="32" customFormat="1" hidden="1">
      <c r="B933" s="35"/>
      <c r="F933" s="36"/>
      <c r="G933" s="36"/>
      <c r="H933" s="36"/>
      <c r="I933" s="36"/>
      <c r="J933" s="36"/>
      <c r="K933" s="36"/>
    </row>
    <row r="934" spans="2:11" s="32" customFormat="1" hidden="1">
      <c r="B934" s="35"/>
      <c r="F934" s="36"/>
      <c r="G934" s="36"/>
      <c r="H934" s="36"/>
      <c r="I934" s="36"/>
      <c r="J934" s="36"/>
      <c r="K934" s="36"/>
    </row>
    <row r="935" spans="2:11" s="32" customFormat="1" hidden="1">
      <c r="B935" s="35"/>
      <c r="F935" s="36"/>
      <c r="G935" s="36"/>
      <c r="H935" s="36"/>
      <c r="I935" s="36"/>
      <c r="J935" s="36"/>
      <c r="K935" s="36"/>
    </row>
    <row r="936" spans="2:11" s="32" customFormat="1" hidden="1">
      <c r="B936" s="35"/>
      <c r="F936" s="36"/>
      <c r="G936" s="36"/>
      <c r="H936" s="36"/>
      <c r="I936" s="36"/>
      <c r="J936" s="36"/>
      <c r="K936" s="36"/>
    </row>
    <row r="937" spans="2:11" s="32" customFormat="1" hidden="1">
      <c r="B937" s="35"/>
      <c r="F937" s="36"/>
      <c r="G937" s="36"/>
      <c r="H937" s="36"/>
      <c r="I937" s="36"/>
      <c r="J937" s="36"/>
      <c r="K937" s="36"/>
    </row>
    <row r="938" spans="2:11" s="32" customFormat="1" hidden="1">
      <c r="B938" s="35"/>
      <c r="F938" s="36"/>
      <c r="G938" s="36"/>
      <c r="H938" s="36"/>
      <c r="I938" s="36"/>
      <c r="J938" s="36"/>
      <c r="K938" s="36"/>
    </row>
    <row r="939" spans="2:11" s="32" customFormat="1" hidden="1">
      <c r="B939" s="35"/>
      <c r="F939" s="36"/>
      <c r="G939" s="36"/>
      <c r="H939" s="36"/>
      <c r="I939" s="36"/>
      <c r="J939" s="36"/>
      <c r="K939" s="36"/>
    </row>
    <row r="940" spans="2:11" s="32" customFormat="1" hidden="1">
      <c r="B940" s="35"/>
      <c r="F940" s="36"/>
      <c r="G940" s="36"/>
      <c r="H940" s="36"/>
      <c r="I940" s="36"/>
      <c r="J940" s="36"/>
      <c r="K940" s="36"/>
    </row>
    <row r="941" spans="2:11" s="32" customFormat="1" hidden="1">
      <c r="B941" s="35"/>
      <c r="F941" s="36"/>
      <c r="G941" s="36"/>
      <c r="H941" s="36"/>
      <c r="I941" s="36"/>
      <c r="J941" s="36"/>
      <c r="K941" s="36"/>
    </row>
    <row r="942" spans="2:11" s="32" customFormat="1" hidden="1">
      <c r="B942" s="35"/>
      <c r="F942" s="36"/>
      <c r="G942" s="36"/>
      <c r="H942" s="36"/>
      <c r="I942" s="36"/>
      <c r="J942" s="36"/>
      <c r="K942" s="36"/>
    </row>
    <row r="943" spans="2:11" s="32" customFormat="1" hidden="1">
      <c r="B943" s="35"/>
      <c r="F943" s="36"/>
      <c r="G943" s="36"/>
      <c r="H943" s="36"/>
      <c r="I943" s="36"/>
      <c r="J943" s="36"/>
      <c r="K943" s="36"/>
    </row>
    <row r="944" spans="2:11" s="32" customFormat="1" hidden="1">
      <c r="B944" s="35"/>
      <c r="F944" s="36"/>
      <c r="G944" s="36"/>
      <c r="H944" s="36"/>
      <c r="I944" s="36"/>
      <c r="J944" s="36"/>
      <c r="K944" s="36"/>
    </row>
    <row r="945" spans="2:11" s="32" customFormat="1" hidden="1">
      <c r="B945" s="35"/>
      <c r="F945" s="36"/>
      <c r="G945" s="36"/>
      <c r="H945" s="36"/>
      <c r="I945" s="36"/>
      <c r="J945" s="36"/>
      <c r="K945" s="36"/>
    </row>
    <row r="946" spans="2:11" s="32" customFormat="1" hidden="1">
      <c r="B946" s="35"/>
      <c r="F946" s="36"/>
      <c r="G946" s="36"/>
      <c r="H946" s="36"/>
      <c r="I946" s="36"/>
      <c r="J946" s="36"/>
      <c r="K946" s="36"/>
    </row>
    <row r="947" spans="2:11" s="32" customFormat="1" hidden="1">
      <c r="B947" s="35"/>
      <c r="F947" s="36"/>
      <c r="G947" s="36"/>
      <c r="H947" s="36"/>
      <c r="I947" s="36"/>
      <c r="J947" s="36"/>
      <c r="K947" s="36"/>
    </row>
    <row r="948" spans="2:11" s="32" customFormat="1" hidden="1">
      <c r="B948" s="35"/>
      <c r="F948" s="36"/>
      <c r="G948" s="36"/>
      <c r="H948" s="36"/>
      <c r="I948" s="36"/>
      <c r="J948" s="36"/>
      <c r="K948" s="36"/>
    </row>
    <row r="949" spans="2:11" s="32" customFormat="1" hidden="1">
      <c r="B949" s="35"/>
      <c r="F949" s="36"/>
      <c r="G949" s="36"/>
      <c r="H949" s="36"/>
      <c r="I949" s="36"/>
      <c r="J949" s="36"/>
      <c r="K949" s="36"/>
    </row>
    <row r="950" spans="2:11" s="32" customFormat="1" hidden="1">
      <c r="B950" s="35"/>
      <c r="F950" s="36"/>
      <c r="G950" s="36"/>
      <c r="H950" s="36"/>
      <c r="I950" s="36"/>
      <c r="J950" s="36"/>
      <c r="K950" s="36"/>
    </row>
    <row r="951" spans="2:11" s="32" customFormat="1" hidden="1">
      <c r="B951" s="35"/>
      <c r="F951" s="36"/>
      <c r="G951" s="36"/>
      <c r="H951" s="36"/>
      <c r="I951" s="36"/>
      <c r="J951" s="36"/>
      <c r="K951" s="36"/>
    </row>
    <row r="952" spans="2:11" s="32" customFormat="1" hidden="1">
      <c r="B952" s="35"/>
      <c r="F952" s="36"/>
      <c r="G952" s="36"/>
      <c r="H952" s="36"/>
      <c r="I952" s="36"/>
      <c r="J952" s="36"/>
      <c r="K952" s="36"/>
    </row>
    <row r="953" spans="2:11" s="32" customFormat="1" hidden="1">
      <c r="B953" s="35"/>
      <c r="F953" s="36"/>
      <c r="G953" s="36"/>
      <c r="H953" s="36"/>
      <c r="I953" s="36"/>
      <c r="J953" s="36"/>
      <c r="K953" s="36"/>
    </row>
    <row r="954" spans="2:11" s="32" customFormat="1" hidden="1">
      <c r="B954" s="35"/>
      <c r="F954" s="36"/>
      <c r="G954" s="36"/>
      <c r="H954" s="36"/>
      <c r="I954" s="36"/>
      <c r="J954" s="36"/>
      <c r="K954" s="36"/>
    </row>
    <row r="955" spans="2:11" s="32" customFormat="1" hidden="1">
      <c r="B955" s="35"/>
      <c r="F955" s="36"/>
      <c r="G955" s="36"/>
      <c r="H955" s="36"/>
      <c r="I955" s="36"/>
      <c r="J955" s="36"/>
      <c r="K955" s="36"/>
    </row>
    <row r="956" spans="2:11" s="32" customFormat="1" hidden="1">
      <c r="B956" s="35"/>
      <c r="F956" s="36"/>
      <c r="G956" s="36"/>
      <c r="H956" s="36"/>
      <c r="I956" s="36"/>
      <c r="J956" s="36"/>
      <c r="K956" s="36"/>
    </row>
    <row r="957" spans="2:11" s="32" customFormat="1" hidden="1">
      <c r="B957" s="35"/>
      <c r="F957" s="36"/>
      <c r="G957" s="36"/>
      <c r="H957" s="36"/>
      <c r="I957" s="36"/>
      <c r="J957" s="36"/>
      <c r="K957" s="36"/>
    </row>
    <row r="958" spans="2:11" s="32" customFormat="1" hidden="1">
      <c r="B958" s="35"/>
      <c r="F958" s="36"/>
      <c r="G958" s="36"/>
      <c r="H958" s="36"/>
      <c r="I958" s="36"/>
      <c r="J958" s="36"/>
      <c r="K958" s="36"/>
    </row>
    <row r="959" spans="2:11" s="32" customFormat="1" hidden="1">
      <c r="B959" s="35"/>
      <c r="F959" s="36"/>
      <c r="G959" s="36"/>
      <c r="H959" s="36"/>
      <c r="I959" s="36"/>
      <c r="J959" s="36"/>
      <c r="K959" s="36"/>
    </row>
    <row r="960" spans="2:11" s="32" customFormat="1" hidden="1">
      <c r="B960" s="35"/>
      <c r="F960" s="36"/>
      <c r="G960" s="36"/>
      <c r="H960" s="36"/>
      <c r="I960" s="36"/>
      <c r="J960" s="36"/>
      <c r="K960" s="36"/>
    </row>
    <row r="961" spans="2:11" s="32" customFormat="1" hidden="1">
      <c r="B961" s="35"/>
      <c r="F961" s="36"/>
      <c r="G961" s="36"/>
      <c r="H961" s="36"/>
      <c r="I961" s="36"/>
      <c r="J961" s="36"/>
      <c r="K961" s="36"/>
    </row>
    <row r="962" spans="2:11" s="32" customFormat="1" hidden="1">
      <c r="B962" s="35"/>
      <c r="F962" s="36"/>
      <c r="G962" s="36"/>
      <c r="H962" s="36"/>
      <c r="I962" s="36"/>
      <c r="J962" s="36"/>
      <c r="K962" s="36"/>
    </row>
    <row r="963" spans="2:11" s="32" customFormat="1" hidden="1">
      <c r="B963" s="35"/>
      <c r="F963" s="36"/>
      <c r="G963" s="36"/>
      <c r="H963" s="36"/>
      <c r="I963" s="36"/>
      <c r="J963" s="36"/>
      <c r="K963" s="36"/>
    </row>
    <row r="964" spans="2:11" s="32" customFormat="1" hidden="1">
      <c r="B964" s="35"/>
      <c r="F964" s="36"/>
      <c r="G964" s="36"/>
      <c r="H964" s="36"/>
      <c r="I964" s="36"/>
      <c r="J964" s="36"/>
      <c r="K964" s="36"/>
    </row>
    <row r="965" spans="2:11" s="32" customFormat="1" hidden="1">
      <c r="B965" s="35"/>
      <c r="F965" s="36"/>
      <c r="G965" s="36"/>
      <c r="H965" s="36"/>
      <c r="I965" s="36"/>
      <c r="J965" s="36"/>
      <c r="K965" s="36"/>
    </row>
    <row r="966" spans="2:11" s="32" customFormat="1" hidden="1">
      <c r="B966" s="35"/>
      <c r="F966" s="36"/>
      <c r="G966" s="36"/>
      <c r="H966" s="36"/>
      <c r="I966" s="36"/>
      <c r="J966" s="36"/>
      <c r="K966" s="36"/>
    </row>
    <row r="967" spans="2:11" s="32" customFormat="1" hidden="1">
      <c r="B967" s="35"/>
      <c r="F967" s="36"/>
      <c r="G967" s="36"/>
      <c r="H967" s="36"/>
      <c r="I967" s="36"/>
      <c r="J967" s="36"/>
      <c r="K967" s="36"/>
    </row>
    <row r="968" spans="2:11" s="32" customFormat="1" hidden="1">
      <c r="B968" s="35"/>
      <c r="F968" s="36"/>
      <c r="G968" s="36"/>
      <c r="H968" s="36"/>
      <c r="I968" s="36"/>
      <c r="J968" s="36"/>
      <c r="K968" s="36"/>
    </row>
    <row r="969" spans="2:11" s="32" customFormat="1" hidden="1">
      <c r="B969" s="35"/>
      <c r="F969" s="36"/>
      <c r="G969" s="36"/>
      <c r="H969" s="36"/>
      <c r="I969" s="36"/>
      <c r="J969" s="36"/>
      <c r="K969" s="36"/>
    </row>
    <row r="970" spans="2:11" s="32" customFormat="1" hidden="1">
      <c r="B970" s="35"/>
      <c r="F970" s="36"/>
      <c r="G970" s="36"/>
      <c r="H970" s="36"/>
      <c r="I970" s="36"/>
      <c r="J970" s="36"/>
      <c r="K970" s="36"/>
    </row>
    <row r="971" spans="2:11" s="32" customFormat="1" hidden="1">
      <c r="B971" s="35"/>
      <c r="F971" s="36"/>
      <c r="G971" s="36"/>
      <c r="H971" s="36"/>
      <c r="I971" s="36"/>
      <c r="J971" s="36"/>
      <c r="K971" s="36"/>
    </row>
    <row r="972" spans="2:11" s="32" customFormat="1" hidden="1">
      <c r="B972" s="35"/>
      <c r="F972" s="36"/>
      <c r="G972" s="36"/>
      <c r="H972" s="36"/>
      <c r="I972" s="36"/>
      <c r="J972" s="36"/>
      <c r="K972" s="36"/>
    </row>
    <row r="973" spans="2:11" s="32" customFormat="1" hidden="1">
      <c r="B973" s="35"/>
      <c r="F973" s="36"/>
      <c r="G973" s="36"/>
      <c r="H973" s="36"/>
      <c r="I973" s="36"/>
      <c r="J973" s="36"/>
      <c r="K973" s="36"/>
    </row>
    <row r="974" spans="2:11" s="32" customFormat="1" hidden="1">
      <c r="B974" s="35"/>
      <c r="F974" s="36"/>
      <c r="G974" s="36"/>
      <c r="H974" s="36"/>
      <c r="I974" s="36"/>
      <c r="J974" s="36"/>
      <c r="K974" s="36"/>
    </row>
    <row r="975" spans="2:11" s="32" customFormat="1" hidden="1">
      <c r="B975" s="35"/>
      <c r="F975" s="36"/>
      <c r="G975" s="36"/>
      <c r="H975" s="36"/>
      <c r="I975" s="36"/>
      <c r="J975" s="36"/>
      <c r="K975" s="36"/>
    </row>
    <row r="976" spans="2:11" s="32" customFormat="1" hidden="1">
      <c r="B976" s="35"/>
      <c r="F976" s="36"/>
      <c r="G976" s="36"/>
      <c r="H976" s="36"/>
      <c r="I976" s="36"/>
      <c r="J976" s="36"/>
      <c r="K976" s="36"/>
    </row>
    <row r="977" spans="2:11" s="32" customFormat="1" hidden="1">
      <c r="B977" s="35"/>
      <c r="F977" s="36"/>
      <c r="G977" s="36"/>
      <c r="H977" s="36"/>
      <c r="I977" s="36"/>
      <c r="J977" s="36"/>
      <c r="K977" s="36"/>
    </row>
    <row r="978" spans="2:11" s="32" customFormat="1" hidden="1">
      <c r="B978" s="35"/>
      <c r="F978" s="36"/>
      <c r="G978" s="36"/>
      <c r="H978" s="36"/>
      <c r="I978" s="36"/>
      <c r="J978" s="36"/>
      <c r="K978" s="36"/>
    </row>
    <row r="979" spans="2:11" s="32" customFormat="1" hidden="1">
      <c r="B979" s="35"/>
      <c r="F979" s="36"/>
      <c r="G979" s="36"/>
      <c r="H979" s="36"/>
      <c r="I979" s="36"/>
      <c r="J979" s="36"/>
      <c r="K979" s="36"/>
    </row>
    <row r="980" spans="2:11" s="32" customFormat="1" hidden="1">
      <c r="B980" s="35"/>
      <c r="F980" s="36"/>
      <c r="G980" s="36"/>
      <c r="H980" s="36"/>
      <c r="I980" s="36"/>
      <c r="J980" s="36"/>
      <c r="K980" s="36"/>
    </row>
    <row r="981" spans="2:11" s="32" customFormat="1" hidden="1">
      <c r="B981" s="35"/>
      <c r="F981" s="36"/>
      <c r="G981" s="36"/>
      <c r="H981" s="36"/>
      <c r="I981" s="36"/>
      <c r="J981" s="36"/>
      <c r="K981" s="36"/>
    </row>
    <row r="982" spans="2:11" s="32" customFormat="1" hidden="1">
      <c r="B982" s="35"/>
      <c r="F982" s="36"/>
      <c r="G982" s="36"/>
      <c r="H982" s="36"/>
      <c r="I982" s="36"/>
      <c r="J982" s="36"/>
      <c r="K982" s="36"/>
    </row>
    <row r="983" spans="2:11" s="32" customFormat="1" hidden="1">
      <c r="B983" s="35"/>
      <c r="F983" s="36"/>
      <c r="G983" s="36"/>
      <c r="H983" s="36"/>
      <c r="I983" s="36"/>
      <c r="J983" s="36"/>
      <c r="K983" s="36"/>
    </row>
    <row r="984" spans="2:11" s="32" customFormat="1" hidden="1">
      <c r="B984" s="35"/>
      <c r="F984" s="36"/>
      <c r="G984" s="36"/>
      <c r="H984" s="36"/>
      <c r="I984" s="36"/>
      <c r="J984" s="36"/>
      <c r="K984" s="36"/>
    </row>
    <row r="985" spans="2:11" s="32" customFormat="1" hidden="1">
      <c r="B985" s="35"/>
      <c r="F985" s="36"/>
      <c r="G985" s="36"/>
      <c r="H985" s="36"/>
      <c r="I985" s="36"/>
      <c r="J985" s="36"/>
      <c r="K985" s="36"/>
    </row>
    <row r="986" spans="2:11" s="32" customFormat="1" hidden="1">
      <c r="B986" s="35"/>
      <c r="F986" s="36"/>
      <c r="G986" s="36"/>
      <c r="H986" s="36"/>
      <c r="I986" s="36"/>
      <c r="J986" s="36"/>
      <c r="K986" s="36"/>
    </row>
    <row r="987" spans="2:11" s="32" customFormat="1" hidden="1">
      <c r="B987" s="35"/>
      <c r="F987" s="36"/>
      <c r="G987" s="36"/>
      <c r="H987" s="36"/>
      <c r="I987" s="36"/>
      <c r="J987" s="36"/>
      <c r="K987" s="36"/>
    </row>
    <row r="988" spans="2:11" s="32" customFormat="1" hidden="1">
      <c r="B988" s="35"/>
      <c r="F988" s="36"/>
      <c r="G988" s="36"/>
      <c r="H988" s="36"/>
      <c r="I988" s="36"/>
      <c r="J988" s="36"/>
      <c r="K988" s="36"/>
    </row>
    <row r="989" spans="2:11" s="32" customFormat="1" hidden="1">
      <c r="B989" s="35"/>
      <c r="F989" s="36"/>
      <c r="G989" s="36"/>
      <c r="H989" s="36"/>
      <c r="I989" s="36"/>
      <c r="J989" s="36"/>
      <c r="K989" s="36"/>
    </row>
    <row r="990" spans="2:11" s="32" customFormat="1" hidden="1">
      <c r="B990" s="35"/>
      <c r="F990" s="36"/>
      <c r="G990" s="36"/>
      <c r="H990" s="36"/>
      <c r="I990" s="36"/>
      <c r="J990" s="36"/>
      <c r="K990" s="36"/>
    </row>
    <row r="991" spans="2:11" s="32" customFormat="1" hidden="1">
      <c r="B991" s="35"/>
      <c r="F991" s="36"/>
      <c r="G991" s="36"/>
      <c r="H991" s="36"/>
      <c r="I991" s="36"/>
      <c r="J991" s="36"/>
      <c r="K991" s="36"/>
    </row>
    <row r="992" spans="2:11" s="32" customFormat="1" hidden="1">
      <c r="B992" s="35"/>
      <c r="F992" s="36"/>
      <c r="G992" s="36"/>
      <c r="H992" s="36"/>
      <c r="I992" s="36"/>
      <c r="J992" s="36"/>
      <c r="K992" s="36"/>
    </row>
    <row r="993" spans="2:11" s="32" customFormat="1" hidden="1">
      <c r="B993" s="35"/>
      <c r="F993" s="36"/>
      <c r="G993" s="36"/>
      <c r="H993" s="36"/>
      <c r="I993" s="36"/>
      <c r="J993" s="36"/>
      <c r="K993" s="36"/>
    </row>
    <row r="994" spans="2:11" s="32" customFormat="1" hidden="1">
      <c r="B994" s="35"/>
      <c r="F994" s="36"/>
      <c r="G994" s="36"/>
      <c r="H994" s="36"/>
      <c r="I994" s="36"/>
      <c r="J994" s="36"/>
      <c r="K994" s="36"/>
    </row>
    <row r="995" spans="2:11" s="32" customFormat="1" hidden="1">
      <c r="B995" s="35"/>
      <c r="F995" s="36"/>
      <c r="G995" s="36"/>
      <c r="H995" s="36"/>
      <c r="I995" s="36"/>
      <c r="J995" s="36"/>
      <c r="K995" s="36"/>
    </row>
    <row r="996" spans="2:11" s="32" customFormat="1" hidden="1">
      <c r="B996" s="35"/>
      <c r="F996" s="36"/>
      <c r="G996" s="36"/>
      <c r="H996" s="36"/>
      <c r="I996" s="36"/>
      <c r="J996" s="36"/>
      <c r="K996" s="36"/>
    </row>
    <row r="997" spans="2:11" s="32" customFormat="1" hidden="1">
      <c r="B997" s="35"/>
      <c r="F997" s="36"/>
      <c r="G997" s="36"/>
      <c r="H997" s="36"/>
      <c r="I997" s="36"/>
      <c r="J997" s="36"/>
      <c r="K997" s="36"/>
    </row>
    <row r="998" spans="2:11" s="32" customFormat="1" hidden="1">
      <c r="B998" s="35"/>
      <c r="F998" s="36"/>
      <c r="G998" s="36"/>
      <c r="H998" s="36"/>
      <c r="I998" s="36"/>
      <c r="J998" s="36"/>
      <c r="K998" s="36"/>
    </row>
    <row r="999" spans="2:11" s="32" customFormat="1" hidden="1">
      <c r="B999" s="35"/>
      <c r="F999" s="36"/>
      <c r="G999" s="36"/>
      <c r="H999" s="36"/>
      <c r="I999" s="36"/>
      <c r="J999" s="36"/>
      <c r="K999" s="36"/>
    </row>
    <row r="1000" spans="2:11" s="32" customFormat="1" hidden="1">
      <c r="B1000" s="35"/>
      <c r="F1000" s="36"/>
      <c r="G1000" s="36"/>
      <c r="H1000" s="36"/>
      <c r="I1000" s="36"/>
      <c r="J1000" s="36"/>
      <c r="K1000" s="36"/>
    </row>
    <row r="1001" spans="2:11" s="32" customFormat="1" hidden="1">
      <c r="B1001" s="35"/>
      <c r="F1001" s="36"/>
      <c r="G1001" s="36"/>
      <c r="H1001" s="36"/>
      <c r="I1001" s="36"/>
      <c r="J1001" s="36"/>
      <c r="K1001" s="36"/>
    </row>
    <row r="1002" spans="2:11" s="32" customFormat="1" hidden="1">
      <c r="B1002" s="35"/>
      <c r="F1002" s="36"/>
      <c r="G1002" s="36"/>
      <c r="H1002" s="36"/>
      <c r="I1002" s="36"/>
      <c r="J1002" s="36"/>
      <c r="K1002" s="36"/>
    </row>
    <row r="1003" spans="2:11" s="32" customFormat="1" hidden="1">
      <c r="B1003" s="35"/>
      <c r="F1003" s="36"/>
      <c r="G1003" s="36"/>
      <c r="H1003" s="36"/>
      <c r="I1003" s="36"/>
      <c r="J1003" s="36"/>
      <c r="K1003" s="36"/>
    </row>
    <row r="1004" spans="2:11" s="32" customFormat="1" hidden="1">
      <c r="B1004" s="35"/>
      <c r="F1004" s="36"/>
      <c r="G1004" s="36"/>
      <c r="H1004" s="36"/>
      <c r="I1004" s="36"/>
      <c r="J1004" s="36"/>
      <c r="K1004" s="36"/>
    </row>
    <row r="1005" spans="2:11" s="32" customFormat="1" hidden="1">
      <c r="B1005" s="35"/>
      <c r="F1005" s="36"/>
      <c r="G1005" s="36"/>
      <c r="H1005" s="36"/>
      <c r="I1005" s="36"/>
      <c r="J1005" s="36"/>
      <c r="K1005" s="36"/>
    </row>
    <row r="1006" spans="2:11" s="32" customFormat="1" hidden="1">
      <c r="B1006" s="35"/>
      <c r="F1006" s="36"/>
      <c r="G1006" s="36"/>
      <c r="H1006" s="36"/>
      <c r="I1006" s="36"/>
      <c r="J1006" s="36"/>
      <c r="K1006" s="36"/>
    </row>
    <row r="1007" spans="2:11" s="32" customFormat="1" hidden="1">
      <c r="B1007" s="35"/>
      <c r="F1007" s="36"/>
      <c r="G1007" s="36"/>
      <c r="H1007" s="36"/>
      <c r="I1007" s="36"/>
      <c r="J1007" s="36"/>
      <c r="K1007" s="36"/>
    </row>
    <row r="1008" spans="2:11" s="32" customFormat="1" hidden="1">
      <c r="B1008" s="35"/>
      <c r="F1008" s="36"/>
      <c r="G1008" s="36"/>
      <c r="H1008" s="36"/>
      <c r="I1008" s="36"/>
      <c r="J1008" s="36"/>
      <c r="K1008" s="36"/>
    </row>
    <row r="1009" spans="2:11" s="32" customFormat="1" hidden="1">
      <c r="B1009" s="35"/>
      <c r="F1009" s="36"/>
      <c r="G1009" s="36"/>
      <c r="H1009" s="36"/>
      <c r="I1009" s="36"/>
      <c r="J1009" s="36"/>
      <c r="K1009" s="36"/>
    </row>
    <row r="1010" spans="2:11" s="32" customFormat="1" hidden="1">
      <c r="B1010" s="35"/>
      <c r="F1010" s="36"/>
      <c r="G1010" s="36"/>
      <c r="H1010" s="36"/>
      <c r="I1010" s="36"/>
      <c r="J1010" s="36"/>
      <c r="K1010" s="36"/>
    </row>
    <row r="1011" spans="2:11" s="32" customFormat="1" hidden="1">
      <c r="B1011" s="35"/>
      <c r="F1011" s="36"/>
      <c r="G1011" s="36"/>
      <c r="H1011" s="36"/>
      <c r="I1011" s="36"/>
      <c r="J1011" s="36"/>
      <c r="K1011" s="36"/>
    </row>
    <row r="1012" spans="2:11" s="32" customFormat="1" hidden="1">
      <c r="B1012" s="35"/>
      <c r="F1012" s="36"/>
      <c r="G1012" s="36"/>
      <c r="H1012" s="36"/>
      <c r="I1012" s="36"/>
      <c r="J1012" s="36"/>
      <c r="K1012" s="36"/>
    </row>
    <row r="1013" spans="2:11" s="32" customFormat="1" hidden="1">
      <c r="B1013" s="35"/>
      <c r="F1013" s="36"/>
      <c r="G1013" s="36"/>
      <c r="H1013" s="36"/>
      <c r="I1013" s="36"/>
      <c r="J1013" s="36"/>
      <c r="K1013" s="36"/>
    </row>
    <row r="1014" spans="2:11" s="32" customFormat="1" hidden="1">
      <c r="B1014" s="35"/>
      <c r="F1014" s="36"/>
      <c r="G1014" s="36"/>
      <c r="H1014" s="36"/>
      <c r="I1014" s="36"/>
      <c r="J1014" s="36"/>
      <c r="K1014" s="36"/>
    </row>
    <row r="1015" spans="2:11" s="32" customFormat="1" hidden="1">
      <c r="B1015" s="35"/>
      <c r="F1015" s="36"/>
      <c r="G1015" s="36"/>
      <c r="H1015" s="36"/>
      <c r="I1015" s="36"/>
      <c r="J1015" s="36"/>
      <c r="K1015" s="36"/>
    </row>
    <row r="1016" spans="2:11" s="32" customFormat="1" hidden="1">
      <c r="B1016" s="35"/>
      <c r="F1016" s="36"/>
      <c r="G1016" s="36"/>
      <c r="H1016" s="36"/>
      <c r="I1016" s="36"/>
      <c r="J1016" s="36"/>
      <c r="K1016" s="36"/>
    </row>
    <row r="1017" spans="2:11" s="32" customFormat="1" hidden="1">
      <c r="B1017" s="35"/>
      <c r="F1017" s="36"/>
      <c r="G1017" s="36"/>
      <c r="H1017" s="36"/>
      <c r="I1017" s="36"/>
      <c r="J1017" s="36"/>
      <c r="K1017" s="36"/>
    </row>
    <row r="1018" spans="2:11" s="32" customFormat="1" hidden="1">
      <c r="B1018" s="35"/>
      <c r="F1018" s="36"/>
      <c r="G1018" s="36"/>
      <c r="H1018" s="36"/>
      <c r="I1018" s="36"/>
      <c r="J1018" s="36"/>
      <c r="K1018" s="36"/>
    </row>
    <row r="1019" spans="2:11" s="32" customFormat="1" hidden="1">
      <c r="B1019" s="35"/>
      <c r="F1019" s="36"/>
      <c r="G1019" s="36"/>
      <c r="H1019" s="36"/>
      <c r="I1019" s="36"/>
      <c r="J1019" s="36"/>
      <c r="K1019" s="36"/>
    </row>
    <row r="1020" spans="2:11" s="32" customFormat="1" hidden="1">
      <c r="B1020" s="35"/>
      <c r="F1020" s="36"/>
      <c r="G1020" s="36"/>
      <c r="H1020" s="36"/>
      <c r="I1020" s="36"/>
      <c r="J1020" s="36"/>
      <c r="K1020" s="36"/>
    </row>
    <row r="1021" spans="2:11" s="32" customFormat="1" hidden="1">
      <c r="B1021" s="35"/>
      <c r="F1021" s="36"/>
      <c r="G1021" s="36"/>
      <c r="H1021" s="36"/>
      <c r="I1021" s="36"/>
      <c r="J1021" s="36"/>
      <c r="K1021" s="36"/>
    </row>
    <row r="1022" spans="2:11" s="32" customFormat="1" hidden="1">
      <c r="B1022" s="35"/>
      <c r="F1022" s="36"/>
      <c r="G1022" s="36"/>
      <c r="H1022" s="36"/>
      <c r="I1022" s="36"/>
      <c r="J1022" s="36"/>
      <c r="K1022" s="36"/>
    </row>
    <row r="1023" spans="2:11" s="32" customFormat="1" hidden="1">
      <c r="B1023" s="35"/>
      <c r="F1023" s="36"/>
      <c r="G1023" s="36"/>
      <c r="H1023" s="36"/>
      <c r="I1023" s="36"/>
      <c r="J1023" s="36"/>
      <c r="K1023" s="36"/>
    </row>
    <row r="1024" spans="2:11" s="32" customFormat="1" hidden="1">
      <c r="B1024" s="35"/>
      <c r="F1024" s="36"/>
      <c r="G1024" s="36"/>
      <c r="H1024" s="36"/>
      <c r="I1024" s="36"/>
      <c r="J1024" s="36"/>
      <c r="K1024" s="36"/>
    </row>
    <row r="1025" spans="2:11" s="32" customFormat="1" hidden="1">
      <c r="B1025" s="35"/>
      <c r="F1025" s="36"/>
      <c r="G1025" s="36"/>
      <c r="H1025" s="36"/>
      <c r="I1025" s="36"/>
      <c r="J1025" s="36"/>
      <c r="K1025" s="36"/>
    </row>
    <row r="1026" spans="2:11" s="32" customFormat="1" hidden="1">
      <c r="B1026" s="35"/>
      <c r="F1026" s="36"/>
      <c r="G1026" s="36"/>
      <c r="H1026" s="36"/>
      <c r="I1026" s="36"/>
      <c r="J1026" s="36"/>
      <c r="K1026" s="36"/>
    </row>
    <row r="1027" spans="2:11" s="32" customFormat="1" hidden="1">
      <c r="B1027" s="35"/>
      <c r="F1027" s="36"/>
      <c r="G1027" s="36"/>
      <c r="H1027" s="36"/>
      <c r="I1027" s="36"/>
      <c r="J1027" s="36"/>
      <c r="K1027" s="36"/>
    </row>
    <row r="1028" spans="2:11" s="32" customFormat="1" hidden="1">
      <c r="B1028" s="35"/>
      <c r="F1028" s="36"/>
      <c r="G1028" s="36"/>
      <c r="H1028" s="36"/>
      <c r="I1028" s="36"/>
      <c r="J1028" s="36"/>
      <c r="K1028" s="36"/>
    </row>
    <row r="1029" spans="2:11" s="32" customFormat="1" hidden="1">
      <c r="B1029" s="35"/>
      <c r="F1029" s="36"/>
      <c r="G1029" s="36"/>
      <c r="H1029" s="36"/>
      <c r="I1029" s="36"/>
      <c r="J1029" s="36"/>
      <c r="K1029" s="36"/>
    </row>
    <row r="1030" spans="2:11" s="32" customFormat="1" hidden="1">
      <c r="B1030" s="35"/>
      <c r="F1030" s="36"/>
      <c r="G1030" s="36"/>
      <c r="H1030" s="36"/>
      <c r="I1030" s="36"/>
      <c r="J1030" s="36"/>
      <c r="K1030" s="36"/>
    </row>
    <row r="1031" spans="2:11" s="32" customFormat="1" hidden="1">
      <c r="B1031" s="35"/>
      <c r="F1031" s="36"/>
      <c r="G1031" s="36"/>
      <c r="H1031" s="36"/>
      <c r="I1031" s="36"/>
      <c r="J1031" s="36"/>
      <c r="K1031" s="36"/>
    </row>
    <row r="1032" spans="2:11" s="32" customFormat="1" hidden="1">
      <c r="B1032" s="35"/>
      <c r="F1032" s="36"/>
      <c r="G1032" s="36"/>
      <c r="H1032" s="36"/>
      <c r="I1032" s="36"/>
      <c r="J1032" s="36"/>
      <c r="K1032" s="36"/>
    </row>
    <row r="1033" spans="2:11" s="32" customFormat="1" hidden="1">
      <c r="B1033" s="35"/>
      <c r="F1033" s="36"/>
      <c r="G1033" s="36"/>
      <c r="H1033" s="36"/>
      <c r="I1033" s="36"/>
      <c r="J1033" s="36"/>
      <c r="K1033" s="36"/>
    </row>
    <row r="1034" spans="2:11" s="32" customFormat="1" hidden="1">
      <c r="B1034" s="35"/>
      <c r="F1034" s="36"/>
      <c r="G1034" s="36"/>
      <c r="H1034" s="36"/>
      <c r="I1034" s="36"/>
      <c r="J1034" s="36"/>
      <c r="K1034" s="36"/>
    </row>
    <row r="1035" spans="2:11" s="32" customFormat="1" hidden="1">
      <c r="B1035" s="35"/>
      <c r="F1035" s="36"/>
      <c r="G1035" s="36"/>
      <c r="H1035" s="36"/>
      <c r="I1035" s="36"/>
      <c r="J1035" s="36"/>
      <c r="K1035" s="36"/>
    </row>
    <row r="1036" spans="2:11" s="32" customFormat="1" hidden="1">
      <c r="B1036" s="35"/>
      <c r="F1036" s="36"/>
      <c r="G1036" s="36"/>
      <c r="H1036" s="36"/>
      <c r="I1036" s="36"/>
      <c r="J1036" s="36"/>
      <c r="K1036" s="36"/>
    </row>
    <row r="1037" spans="2:11" s="32" customFormat="1" hidden="1">
      <c r="B1037" s="35"/>
      <c r="F1037" s="36"/>
      <c r="G1037" s="36"/>
      <c r="H1037" s="36"/>
      <c r="I1037" s="36"/>
      <c r="J1037" s="36"/>
      <c r="K1037" s="36"/>
    </row>
    <row r="1038" spans="2:11" s="32" customFormat="1" hidden="1">
      <c r="B1038" s="35"/>
      <c r="F1038" s="36"/>
      <c r="G1038" s="36"/>
      <c r="H1038" s="36"/>
      <c r="I1038" s="36"/>
      <c r="J1038" s="36"/>
      <c r="K1038" s="36"/>
    </row>
    <row r="1039" spans="2:11" s="32" customFormat="1" hidden="1">
      <c r="B1039" s="35"/>
      <c r="F1039" s="36"/>
      <c r="G1039" s="36"/>
      <c r="H1039" s="36"/>
      <c r="I1039" s="36"/>
      <c r="J1039" s="36"/>
      <c r="K1039" s="36"/>
    </row>
    <row r="1040" spans="2:11" s="32" customFormat="1" hidden="1">
      <c r="B1040" s="35"/>
      <c r="F1040" s="36"/>
      <c r="G1040" s="36"/>
      <c r="H1040" s="36"/>
      <c r="I1040" s="36"/>
      <c r="J1040" s="36"/>
      <c r="K1040" s="36"/>
    </row>
    <row r="1041" spans="2:11" s="32" customFormat="1" hidden="1">
      <c r="B1041" s="35"/>
      <c r="F1041" s="36"/>
      <c r="G1041" s="36"/>
      <c r="H1041" s="36"/>
      <c r="I1041" s="36"/>
      <c r="J1041" s="36"/>
      <c r="K1041" s="36"/>
    </row>
    <row r="1042" spans="2:11" s="32" customFormat="1" hidden="1">
      <c r="B1042" s="35"/>
      <c r="F1042" s="36"/>
      <c r="G1042" s="36"/>
      <c r="H1042" s="36"/>
      <c r="I1042" s="36"/>
      <c r="J1042" s="36"/>
      <c r="K1042" s="36"/>
    </row>
    <row r="1043" spans="2:11" s="32" customFormat="1" hidden="1">
      <c r="B1043" s="35"/>
      <c r="F1043" s="36"/>
      <c r="G1043" s="36"/>
      <c r="H1043" s="36"/>
      <c r="I1043" s="36"/>
      <c r="J1043" s="36"/>
      <c r="K1043" s="36"/>
    </row>
    <row r="1044" spans="2:11" s="32" customFormat="1" hidden="1">
      <c r="B1044" s="35"/>
      <c r="F1044" s="36"/>
      <c r="G1044" s="36"/>
      <c r="H1044" s="36"/>
      <c r="I1044" s="36"/>
      <c r="J1044" s="36"/>
      <c r="K1044" s="36"/>
    </row>
    <row r="1045" spans="2:11" s="32" customFormat="1" hidden="1">
      <c r="B1045" s="35"/>
      <c r="F1045" s="36"/>
      <c r="G1045" s="36"/>
      <c r="H1045" s="36"/>
      <c r="I1045" s="36"/>
      <c r="J1045" s="36"/>
      <c r="K1045" s="36"/>
    </row>
    <row r="1046" spans="2:11" s="32" customFormat="1" hidden="1">
      <c r="B1046" s="35"/>
      <c r="F1046" s="36"/>
      <c r="G1046" s="36"/>
      <c r="H1046" s="36"/>
      <c r="I1046" s="36"/>
      <c r="J1046" s="36"/>
      <c r="K1046" s="36"/>
    </row>
    <row r="1047" spans="2:11" s="32" customFormat="1" hidden="1">
      <c r="B1047" s="35"/>
      <c r="F1047" s="36"/>
      <c r="G1047" s="36"/>
      <c r="H1047" s="36"/>
      <c r="I1047" s="36"/>
      <c r="J1047" s="36"/>
      <c r="K1047" s="36"/>
    </row>
    <row r="1048" spans="2:11" s="32" customFormat="1" hidden="1">
      <c r="B1048" s="35"/>
      <c r="F1048" s="36"/>
      <c r="G1048" s="36"/>
      <c r="H1048" s="36"/>
      <c r="I1048" s="36"/>
      <c r="J1048" s="36"/>
      <c r="K1048" s="36"/>
    </row>
    <row r="1049" spans="2:11" s="32" customFormat="1" hidden="1">
      <c r="B1049" s="35"/>
      <c r="F1049" s="36"/>
      <c r="G1049" s="36"/>
      <c r="H1049" s="36"/>
      <c r="I1049" s="36"/>
      <c r="J1049" s="36"/>
      <c r="K1049" s="36"/>
    </row>
    <row r="1050" spans="2:11" s="32" customFormat="1" hidden="1">
      <c r="B1050" s="35"/>
      <c r="F1050" s="36"/>
      <c r="G1050" s="36"/>
      <c r="H1050" s="36"/>
      <c r="I1050" s="36"/>
      <c r="J1050" s="36"/>
      <c r="K1050" s="36"/>
    </row>
    <row r="1051" spans="2:11" s="32" customFormat="1" hidden="1">
      <c r="B1051" s="35"/>
      <c r="F1051" s="36"/>
      <c r="G1051" s="36"/>
      <c r="H1051" s="36"/>
      <c r="I1051" s="36"/>
      <c r="J1051" s="36"/>
      <c r="K1051" s="36"/>
    </row>
    <row r="1052" spans="2:11" s="32" customFormat="1" hidden="1">
      <c r="B1052" s="35"/>
      <c r="F1052" s="36"/>
      <c r="G1052" s="36"/>
      <c r="H1052" s="36"/>
      <c r="I1052" s="36"/>
      <c r="J1052" s="36"/>
      <c r="K1052" s="36"/>
    </row>
    <row r="1053" spans="2:11" s="32" customFormat="1" hidden="1">
      <c r="B1053" s="35"/>
      <c r="F1053" s="36"/>
      <c r="G1053" s="36"/>
      <c r="H1053" s="36"/>
      <c r="I1053" s="36"/>
      <c r="J1053" s="36"/>
      <c r="K1053" s="36"/>
    </row>
    <row r="1054" spans="2:11" s="32" customFormat="1" hidden="1">
      <c r="B1054" s="35"/>
      <c r="F1054" s="36"/>
      <c r="G1054" s="36"/>
      <c r="H1054" s="36"/>
      <c r="I1054" s="36"/>
      <c r="J1054" s="36"/>
      <c r="K1054" s="36"/>
    </row>
    <row r="1055" spans="2:11" s="32" customFormat="1" hidden="1">
      <c r="B1055" s="35"/>
      <c r="F1055" s="36"/>
      <c r="G1055" s="36"/>
      <c r="H1055" s="36"/>
      <c r="I1055" s="36"/>
      <c r="J1055" s="36"/>
      <c r="K1055" s="36"/>
    </row>
    <row r="1056" spans="2:11" s="32" customFormat="1" hidden="1">
      <c r="B1056" s="35"/>
      <c r="F1056" s="36"/>
      <c r="G1056" s="36"/>
      <c r="H1056" s="36"/>
      <c r="I1056" s="36"/>
      <c r="J1056" s="36"/>
      <c r="K1056" s="36"/>
    </row>
    <row r="1057" spans="2:11" s="32" customFormat="1" hidden="1">
      <c r="B1057" s="35"/>
      <c r="F1057" s="36"/>
      <c r="G1057" s="36"/>
      <c r="H1057" s="36"/>
      <c r="I1057" s="36"/>
      <c r="J1057" s="36"/>
      <c r="K1057" s="36"/>
    </row>
    <row r="1058" spans="2:11" s="32" customFormat="1" hidden="1">
      <c r="B1058" s="35"/>
      <c r="F1058" s="36"/>
      <c r="G1058" s="36"/>
      <c r="H1058" s="36"/>
      <c r="I1058" s="36"/>
      <c r="J1058" s="36"/>
      <c r="K1058" s="36"/>
    </row>
    <row r="1059" spans="2:11" s="32" customFormat="1" hidden="1">
      <c r="B1059" s="35"/>
      <c r="F1059" s="36"/>
      <c r="G1059" s="36"/>
      <c r="H1059" s="36"/>
      <c r="I1059" s="36"/>
      <c r="J1059" s="36"/>
      <c r="K1059" s="36"/>
    </row>
    <row r="1060" spans="2:11" s="32" customFormat="1" hidden="1">
      <c r="B1060" s="35"/>
      <c r="F1060" s="36"/>
      <c r="G1060" s="36"/>
      <c r="H1060" s="36"/>
      <c r="I1060" s="36"/>
      <c r="J1060" s="36"/>
      <c r="K1060" s="36"/>
    </row>
    <row r="1061" spans="2:11" s="32" customFormat="1" hidden="1">
      <c r="B1061" s="35"/>
      <c r="F1061" s="36"/>
      <c r="G1061" s="36"/>
      <c r="H1061" s="36"/>
      <c r="I1061" s="36"/>
      <c r="J1061" s="36"/>
      <c r="K1061" s="36"/>
    </row>
    <row r="1062" spans="2:11" s="32" customFormat="1" hidden="1">
      <c r="B1062" s="35"/>
      <c r="F1062" s="36"/>
      <c r="G1062" s="36"/>
      <c r="H1062" s="36"/>
      <c r="I1062" s="36"/>
      <c r="J1062" s="36"/>
      <c r="K1062" s="36"/>
    </row>
    <row r="1063" spans="2:11" s="32" customFormat="1" hidden="1">
      <c r="B1063" s="35"/>
      <c r="F1063" s="36"/>
      <c r="G1063" s="36"/>
      <c r="H1063" s="36"/>
      <c r="I1063" s="36"/>
      <c r="J1063" s="36"/>
      <c r="K1063" s="36"/>
    </row>
    <row r="1064" spans="2:11" s="32" customFormat="1" hidden="1">
      <c r="B1064" s="35"/>
      <c r="F1064" s="36"/>
      <c r="G1064" s="36"/>
      <c r="H1064" s="36"/>
      <c r="I1064" s="36"/>
      <c r="J1064" s="36"/>
      <c r="K1064" s="36"/>
    </row>
    <row r="1065" spans="2:11" s="32" customFormat="1" hidden="1">
      <c r="B1065" s="35"/>
      <c r="F1065" s="36"/>
      <c r="G1065" s="36"/>
      <c r="H1065" s="36"/>
      <c r="I1065" s="36"/>
      <c r="J1065" s="36"/>
      <c r="K1065" s="36"/>
    </row>
    <row r="1066" spans="2:11" s="32" customFormat="1" hidden="1">
      <c r="B1066" s="35"/>
      <c r="F1066" s="36"/>
      <c r="G1066" s="36"/>
      <c r="H1066" s="36"/>
      <c r="I1066" s="36"/>
      <c r="J1066" s="36"/>
      <c r="K1066" s="36"/>
    </row>
    <row r="1067" spans="2:11" s="32" customFormat="1" hidden="1">
      <c r="B1067" s="35"/>
      <c r="F1067" s="36"/>
      <c r="G1067" s="36"/>
      <c r="H1067" s="36"/>
      <c r="I1067" s="36"/>
      <c r="J1067" s="36"/>
      <c r="K1067" s="36"/>
    </row>
    <row r="1068" spans="2:11" s="32" customFormat="1" hidden="1">
      <c r="B1068" s="35"/>
      <c r="F1068" s="36"/>
      <c r="G1068" s="36"/>
      <c r="H1068" s="36"/>
      <c r="I1068" s="36"/>
      <c r="J1068" s="36"/>
      <c r="K1068" s="36"/>
    </row>
    <row r="1069" spans="2:11" s="32" customFormat="1" hidden="1">
      <c r="B1069" s="35"/>
      <c r="F1069" s="36"/>
      <c r="G1069" s="36"/>
      <c r="H1069" s="36"/>
      <c r="I1069" s="36"/>
      <c r="J1069" s="36"/>
      <c r="K1069" s="36"/>
    </row>
    <row r="1070" spans="2:11" s="32" customFormat="1" hidden="1">
      <c r="B1070" s="35"/>
      <c r="F1070" s="36"/>
      <c r="G1070" s="36"/>
      <c r="H1070" s="36"/>
      <c r="I1070" s="36"/>
      <c r="J1070" s="36"/>
      <c r="K1070" s="36"/>
    </row>
    <row r="1071" spans="2:11" s="32" customFormat="1" hidden="1">
      <c r="B1071" s="35"/>
      <c r="F1071" s="36"/>
      <c r="G1071" s="36"/>
      <c r="H1071" s="36"/>
      <c r="I1071" s="36"/>
      <c r="J1071" s="36"/>
      <c r="K1071" s="36"/>
    </row>
    <row r="1072" spans="2:11" s="32" customFormat="1" hidden="1">
      <c r="B1072" s="35"/>
      <c r="F1072" s="36"/>
      <c r="G1072" s="36"/>
      <c r="H1072" s="36"/>
      <c r="I1072" s="36"/>
      <c r="J1072" s="36"/>
      <c r="K1072" s="36"/>
    </row>
    <row r="1073" spans="2:11" s="32" customFormat="1" hidden="1">
      <c r="B1073" s="35"/>
      <c r="F1073" s="36"/>
      <c r="G1073" s="36"/>
      <c r="H1073" s="36"/>
      <c r="I1073" s="36"/>
      <c r="J1073" s="36"/>
      <c r="K1073" s="36"/>
    </row>
    <row r="1074" spans="2:11" s="32" customFormat="1" hidden="1">
      <c r="B1074" s="35"/>
      <c r="F1074" s="36"/>
      <c r="G1074" s="36"/>
      <c r="H1074" s="36"/>
      <c r="I1074" s="36"/>
      <c r="J1074" s="36"/>
      <c r="K1074" s="36"/>
    </row>
    <row r="1075" spans="2:11" s="32" customFormat="1" hidden="1">
      <c r="B1075" s="35"/>
      <c r="F1075" s="36"/>
      <c r="G1075" s="36"/>
      <c r="H1075" s="36"/>
      <c r="I1075" s="36"/>
      <c r="J1075" s="36"/>
      <c r="K1075" s="36"/>
    </row>
    <row r="1076" spans="2:11" s="32" customFormat="1" hidden="1">
      <c r="B1076" s="35"/>
      <c r="F1076" s="36"/>
      <c r="G1076" s="36"/>
      <c r="H1076" s="36"/>
      <c r="I1076" s="36"/>
      <c r="J1076" s="36"/>
      <c r="K1076" s="36"/>
    </row>
    <row r="1077" spans="2:11" s="32" customFormat="1" hidden="1">
      <c r="B1077" s="35"/>
      <c r="F1077" s="36"/>
      <c r="G1077" s="36"/>
      <c r="H1077" s="36"/>
      <c r="I1077" s="36"/>
      <c r="J1077" s="36"/>
      <c r="K1077" s="36"/>
    </row>
    <row r="1078" spans="2:11" s="32" customFormat="1" hidden="1">
      <c r="B1078" s="35"/>
      <c r="F1078" s="36"/>
      <c r="G1078" s="36"/>
      <c r="H1078" s="36"/>
      <c r="I1078" s="36"/>
      <c r="J1078" s="36"/>
      <c r="K1078" s="36"/>
    </row>
    <row r="1079" spans="2:11" s="32" customFormat="1" hidden="1">
      <c r="B1079" s="35"/>
      <c r="F1079" s="36"/>
      <c r="G1079" s="36"/>
      <c r="H1079" s="36"/>
      <c r="I1079" s="36"/>
      <c r="J1079" s="36"/>
      <c r="K1079" s="36"/>
    </row>
    <row r="1080" spans="2:11" s="32" customFormat="1" hidden="1">
      <c r="B1080" s="35"/>
      <c r="F1080" s="36"/>
      <c r="G1080" s="36"/>
      <c r="H1080" s="36"/>
      <c r="I1080" s="36"/>
      <c r="J1080" s="36"/>
      <c r="K1080" s="36"/>
    </row>
    <row r="1081" spans="2:11" s="32" customFormat="1" hidden="1">
      <c r="B1081" s="35"/>
      <c r="F1081" s="36"/>
      <c r="G1081" s="36"/>
      <c r="H1081" s="36"/>
      <c r="I1081" s="36"/>
      <c r="J1081" s="36"/>
      <c r="K1081" s="36"/>
    </row>
    <row r="1082" spans="2:11" s="32" customFormat="1" hidden="1">
      <c r="B1082" s="35"/>
      <c r="F1082" s="36"/>
      <c r="G1082" s="36"/>
      <c r="H1082" s="36"/>
      <c r="I1082" s="36"/>
      <c r="J1082" s="36"/>
      <c r="K1082" s="36"/>
    </row>
    <row r="1083" spans="2:11" s="32" customFormat="1" hidden="1">
      <c r="B1083" s="35"/>
      <c r="F1083" s="36"/>
      <c r="G1083" s="36"/>
      <c r="H1083" s="36"/>
      <c r="I1083" s="36"/>
      <c r="J1083" s="36"/>
      <c r="K1083" s="36"/>
    </row>
    <row r="1084" spans="2:11" s="32" customFormat="1" hidden="1">
      <c r="B1084" s="35"/>
      <c r="F1084" s="36"/>
      <c r="G1084" s="36"/>
      <c r="H1084" s="36"/>
      <c r="I1084" s="36"/>
      <c r="J1084" s="36"/>
      <c r="K1084" s="36"/>
    </row>
    <row r="1085" spans="2:11" s="32" customFormat="1" hidden="1">
      <c r="B1085" s="35"/>
      <c r="F1085" s="36"/>
      <c r="G1085" s="36"/>
      <c r="H1085" s="36"/>
      <c r="I1085" s="36"/>
      <c r="J1085" s="36"/>
      <c r="K1085" s="36"/>
    </row>
    <row r="1086" spans="2:11" s="32" customFormat="1" hidden="1">
      <c r="B1086" s="35"/>
      <c r="F1086" s="36"/>
      <c r="G1086" s="36"/>
      <c r="H1086" s="36"/>
      <c r="I1086" s="36"/>
      <c r="J1086" s="36"/>
      <c r="K1086" s="36"/>
    </row>
    <row r="1087" spans="2:11" s="32" customFormat="1" hidden="1">
      <c r="B1087" s="35"/>
      <c r="F1087" s="36"/>
      <c r="G1087" s="36"/>
      <c r="H1087" s="36"/>
      <c r="I1087" s="36"/>
      <c r="J1087" s="36"/>
      <c r="K1087" s="36"/>
    </row>
    <row r="1088" spans="2:11" s="32" customFormat="1" hidden="1">
      <c r="B1088" s="35"/>
      <c r="F1088" s="36"/>
      <c r="G1088" s="36"/>
      <c r="H1088" s="36"/>
      <c r="I1088" s="36"/>
      <c r="J1088" s="36"/>
      <c r="K1088" s="36"/>
    </row>
    <row r="1089" spans="2:11" s="32" customFormat="1" hidden="1">
      <c r="B1089" s="35"/>
      <c r="F1089" s="36"/>
      <c r="G1089" s="36"/>
      <c r="H1089" s="36"/>
      <c r="I1089" s="36"/>
      <c r="J1089" s="36"/>
      <c r="K1089" s="36"/>
    </row>
    <row r="1090" spans="2:11" s="32" customFormat="1" hidden="1">
      <c r="B1090" s="35"/>
      <c r="F1090" s="36"/>
      <c r="G1090" s="36"/>
      <c r="H1090" s="36"/>
      <c r="I1090" s="36"/>
      <c r="J1090" s="36"/>
      <c r="K1090" s="36"/>
    </row>
    <row r="1091" spans="2:11" s="32" customFormat="1" hidden="1">
      <c r="B1091" s="35"/>
      <c r="F1091" s="36"/>
      <c r="G1091" s="36"/>
      <c r="H1091" s="36"/>
      <c r="I1091" s="36"/>
      <c r="J1091" s="36"/>
      <c r="K1091" s="36"/>
    </row>
    <row r="1092" spans="2:11" s="32" customFormat="1" hidden="1">
      <c r="B1092" s="35"/>
      <c r="F1092" s="36"/>
      <c r="G1092" s="36"/>
      <c r="H1092" s="36"/>
      <c r="I1092" s="36"/>
      <c r="J1092" s="36"/>
      <c r="K1092" s="36"/>
    </row>
    <row r="1093" spans="2:11" s="32" customFormat="1" hidden="1">
      <c r="B1093" s="35"/>
      <c r="F1093" s="36"/>
      <c r="G1093" s="36"/>
      <c r="H1093" s="36"/>
      <c r="I1093" s="36"/>
      <c r="J1093" s="36"/>
      <c r="K1093" s="36"/>
    </row>
    <row r="1094" spans="2:11" s="32" customFormat="1" hidden="1">
      <c r="B1094" s="35"/>
      <c r="F1094" s="36"/>
      <c r="G1094" s="36"/>
      <c r="H1094" s="36"/>
      <c r="I1094" s="36"/>
      <c r="J1094" s="36"/>
      <c r="K1094" s="36"/>
    </row>
    <row r="1095" spans="2:11" s="32" customFormat="1" hidden="1">
      <c r="B1095" s="35"/>
      <c r="F1095" s="36"/>
      <c r="G1095" s="36"/>
      <c r="H1095" s="36"/>
      <c r="I1095" s="36"/>
      <c r="J1095" s="36"/>
      <c r="K1095" s="36"/>
    </row>
    <row r="1096" spans="2:11" s="32" customFormat="1" hidden="1">
      <c r="B1096" s="35"/>
      <c r="F1096" s="36"/>
      <c r="G1096" s="36"/>
      <c r="H1096" s="36"/>
      <c r="I1096" s="36"/>
      <c r="J1096" s="36"/>
      <c r="K1096" s="36"/>
    </row>
    <row r="1097" spans="2:11" s="32" customFormat="1" hidden="1">
      <c r="B1097" s="35"/>
      <c r="F1097" s="36"/>
      <c r="G1097" s="36"/>
      <c r="H1097" s="36"/>
      <c r="I1097" s="36"/>
      <c r="J1097" s="36"/>
      <c r="K1097" s="36"/>
    </row>
    <row r="1098" spans="2:11" s="32" customFormat="1" hidden="1">
      <c r="B1098" s="35"/>
      <c r="F1098" s="36"/>
      <c r="G1098" s="36"/>
      <c r="H1098" s="36"/>
      <c r="I1098" s="36"/>
      <c r="J1098" s="36"/>
      <c r="K1098" s="36"/>
    </row>
    <row r="1099" spans="2:11" s="32" customFormat="1" hidden="1">
      <c r="B1099" s="35"/>
      <c r="F1099" s="36"/>
      <c r="G1099" s="36"/>
      <c r="H1099" s="36"/>
      <c r="I1099" s="36"/>
      <c r="J1099" s="36"/>
      <c r="K1099" s="36"/>
    </row>
    <row r="1100" spans="2:11" s="32" customFormat="1" hidden="1">
      <c r="B1100" s="35"/>
      <c r="F1100" s="36"/>
      <c r="G1100" s="36"/>
      <c r="H1100" s="36"/>
      <c r="I1100" s="36"/>
      <c r="J1100" s="36"/>
      <c r="K1100" s="36"/>
    </row>
    <row r="1101" spans="2:11" s="32" customFormat="1" hidden="1">
      <c r="B1101" s="35"/>
      <c r="F1101" s="36"/>
      <c r="G1101" s="36"/>
      <c r="H1101" s="36"/>
      <c r="I1101" s="36"/>
      <c r="J1101" s="36"/>
      <c r="K1101" s="36"/>
    </row>
    <row r="1102" spans="2:11" s="32" customFormat="1" hidden="1">
      <c r="B1102" s="35"/>
      <c r="F1102" s="36"/>
      <c r="G1102" s="36"/>
      <c r="H1102" s="36"/>
      <c r="I1102" s="36"/>
      <c r="J1102" s="36"/>
      <c r="K1102" s="36"/>
    </row>
    <row r="1103" spans="2:11" s="32" customFormat="1" hidden="1">
      <c r="B1103" s="35"/>
      <c r="F1103" s="36"/>
      <c r="G1103" s="36"/>
      <c r="H1103" s="36"/>
      <c r="I1103" s="36"/>
      <c r="J1103" s="36"/>
      <c r="K1103" s="36"/>
    </row>
    <row r="1104" spans="2:11" s="32" customFormat="1" hidden="1">
      <c r="B1104" s="35"/>
      <c r="F1104" s="36"/>
      <c r="G1104" s="36"/>
      <c r="H1104" s="36"/>
      <c r="I1104" s="36"/>
      <c r="J1104" s="36"/>
      <c r="K1104" s="36"/>
    </row>
    <row r="1105" spans="2:11" s="32" customFormat="1" hidden="1">
      <c r="B1105" s="35"/>
      <c r="F1105" s="36"/>
      <c r="G1105" s="36"/>
      <c r="H1105" s="36"/>
      <c r="I1105" s="36"/>
      <c r="J1105" s="36"/>
      <c r="K1105" s="36"/>
    </row>
    <row r="1106" spans="2:11" s="32" customFormat="1" hidden="1">
      <c r="B1106" s="35"/>
      <c r="F1106" s="36"/>
      <c r="G1106" s="36"/>
      <c r="H1106" s="36"/>
      <c r="I1106" s="36"/>
      <c r="J1106" s="36"/>
      <c r="K1106" s="36"/>
    </row>
    <row r="1107" spans="2:11" s="32" customFormat="1" hidden="1">
      <c r="B1107" s="35"/>
      <c r="F1107" s="36"/>
      <c r="G1107" s="36"/>
      <c r="H1107" s="36"/>
      <c r="I1107" s="36"/>
      <c r="J1107" s="36"/>
      <c r="K1107" s="36"/>
    </row>
    <row r="1108" spans="2:11" s="32" customFormat="1" hidden="1">
      <c r="B1108" s="35"/>
      <c r="F1108" s="36"/>
      <c r="G1108" s="36"/>
      <c r="H1108" s="36"/>
      <c r="I1108" s="36"/>
      <c r="J1108" s="36"/>
      <c r="K1108" s="36"/>
    </row>
    <row r="1109" spans="2:11" s="32" customFormat="1" hidden="1">
      <c r="B1109" s="35"/>
      <c r="F1109" s="36"/>
      <c r="G1109" s="36"/>
      <c r="H1109" s="36"/>
      <c r="I1109" s="36"/>
      <c r="J1109" s="36"/>
      <c r="K1109" s="36"/>
    </row>
    <row r="1110" spans="2:11" s="32" customFormat="1" hidden="1">
      <c r="B1110" s="35"/>
      <c r="F1110" s="36"/>
      <c r="G1110" s="36"/>
      <c r="H1110" s="36"/>
      <c r="I1110" s="36"/>
      <c r="J1110" s="36"/>
      <c r="K1110" s="36"/>
    </row>
    <row r="1111" spans="2:11" s="32" customFormat="1" hidden="1">
      <c r="B1111" s="35"/>
      <c r="F1111" s="36"/>
      <c r="G1111" s="36"/>
      <c r="H1111" s="36"/>
      <c r="I1111" s="36"/>
      <c r="J1111" s="36"/>
      <c r="K1111" s="36"/>
    </row>
    <row r="1112" spans="2:11" s="32" customFormat="1" hidden="1">
      <c r="B1112" s="35"/>
      <c r="F1112" s="36"/>
      <c r="G1112" s="36"/>
      <c r="H1112" s="36"/>
      <c r="I1112" s="36"/>
      <c r="J1112" s="36"/>
      <c r="K1112" s="36"/>
    </row>
    <row r="1121"/>
    <row r="1122"/>
    <row r="1123"/>
    <row r="1124"/>
    <row r="1125"/>
    <row r="1126"/>
    <row r="1127"/>
    <row r="1128"/>
    <row r="1129"/>
    <row r="1130"/>
    <row r="1131"/>
    <row r="1132"/>
    <row r="1133"/>
    <row r="1134"/>
    <row r="1135"/>
    <row r="1136"/>
    <row r="1137"/>
    <row r="1138"/>
    <row r="1139"/>
    <row r="1140"/>
    <row r="1141"/>
    <row r="1142"/>
    <row r="1143"/>
    <row r="1144"/>
    <row r="1145"/>
    <row r="1146"/>
    <row r="1147"/>
    <row r="1148"/>
    <row r="1149"/>
    <row r="1150"/>
    <row r="1151"/>
    <row r="1152"/>
    <row r="1153"/>
    <row r="1154"/>
    <row r="1155"/>
    <row r="1156"/>
    <row r="1157"/>
    <row r="1158"/>
  </sheetData>
  <mergeCells count="197">
    <mergeCell ref="C6:K6"/>
    <mergeCell ref="L6:M6"/>
    <mergeCell ref="N6:X6"/>
    <mergeCell ref="C7:K7"/>
    <mergeCell ref="L7:M7"/>
    <mergeCell ref="N7:X7"/>
    <mergeCell ref="B1:C3"/>
    <mergeCell ref="D1:V3"/>
    <mergeCell ref="W1:X1"/>
    <mergeCell ref="W3:X3"/>
    <mergeCell ref="B4:X4"/>
    <mergeCell ref="C5:K5"/>
    <mergeCell ref="L5:M5"/>
    <mergeCell ref="N5:X5"/>
    <mergeCell ref="C8:X8"/>
    <mergeCell ref="C9:K9"/>
    <mergeCell ref="M9:X9"/>
    <mergeCell ref="B10:B11"/>
    <mergeCell ref="C10:C11"/>
    <mergeCell ref="D10:E10"/>
    <mergeCell ref="F10:P11"/>
    <mergeCell ref="Q10:T11"/>
    <mergeCell ref="U10:V11"/>
    <mergeCell ref="W10:X10"/>
    <mergeCell ref="Q17:T17"/>
    <mergeCell ref="U17:V17"/>
    <mergeCell ref="Y17:Z17"/>
    <mergeCell ref="AA10:AB10"/>
    <mergeCell ref="B12:B14"/>
    <mergeCell ref="F12:P12"/>
    <mergeCell ref="F13:P13"/>
    <mergeCell ref="Y13:Z13"/>
    <mergeCell ref="F14:P14"/>
    <mergeCell ref="Q14:T14"/>
    <mergeCell ref="U14:V14"/>
    <mergeCell ref="Y14:Z14"/>
    <mergeCell ref="Q12:T13"/>
    <mergeCell ref="U12:V13"/>
    <mergeCell ref="Q22:T22"/>
    <mergeCell ref="U22:V22"/>
    <mergeCell ref="Y22:Z22"/>
    <mergeCell ref="F23:P23"/>
    <mergeCell ref="Q23:T23"/>
    <mergeCell ref="U23:V23"/>
    <mergeCell ref="B15:B19"/>
    <mergeCell ref="F15:P15"/>
    <mergeCell ref="Q15:T15"/>
    <mergeCell ref="U15:V15"/>
    <mergeCell ref="Y15:Z15"/>
    <mergeCell ref="F16:P16"/>
    <mergeCell ref="Q16:T16"/>
    <mergeCell ref="F18:P18"/>
    <mergeCell ref="Q18:T18"/>
    <mergeCell ref="U18:V18"/>
    <mergeCell ref="Y18:Z18"/>
    <mergeCell ref="F19:P19"/>
    <mergeCell ref="Q19:T19"/>
    <mergeCell ref="U19:V19"/>
    <mergeCell ref="Y19:Z19"/>
    <mergeCell ref="U16:V16"/>
    <mergeCell ref="Y16:Z16"/>
    <mergeCell ref="F17:P17"/>
    <mergeCell ref="Y23:Z23"/>
    <mergeCell ref="Y29:Z29"/>
    <mergeCell ref="Y30:Z30"/>
    <mergeCell ref="B20:B25"/>
    <mergeCell ref="F20:P20"/>
    <mergeCell ref="Q20:T20"/>
    <mergeCell ref="U20:V20"/>
    <mergeCell ref="Y20:Z20"/>
    <mergeCell ref="F21:P21"/>
    <mergeCell ref="Q21:T21"/>
    <mergeCell ref="U21:V21"/>
    <mergeCell ref="Y21:Z21"/>
    <mergeCell ref="F22:P22"/>
    <mergeCell ref="F24:P24"/>
    <mergeCell ref="Q24:T24"/>
    <mergeCell ref="U24:V24"/>
    <mergeCell ref="Y24:Z24"/>
    <mergeCell ref="F25:P25"/>
    <mergeCell ref="Q25:T25"/>
    <mergeCell ref="U25:V25"/>
    <mergeCell ref="Y25:Z25"/>
    <mergeCell ref="B26:B31"/>
    <mergeCell ref="Y27:Z27"/>
    <mergeCell ref="Y28:Z28"/>
    <mergeCell ref="Y31:Z31"/>
    <mergeCell ref="F26:P31"/>
    <mergeCell ref="Q26:T31"/>
    <mergeCell ref="U26:V31"/>
    <mergeCell ref="B32:B35"/>
    <mergeCell ref="F32:P32"/>
    <mergeCell ref="Q32:T32"/>
    <mergeCell ref="U32:V32"/>
    <mergeCell ref="Y32:Z32"/>
    <mergeCell ref="F33:P33"/>
    <mergeCell ref="B36:B42"/>
    <mergeCell ref="F36:P36"/>
    <mergeCell ref="Q36:T36"/>
    <mergeCell ref="U36:V36"/>
    <mergeCell ref="Y36:Z36"/>
    <mergeCell ref="F37:P37"/>
    <mergeCell ref="Q33:T33"/>
    <mergeCell ref="U33:V33"/>
    <mergeCell ref="Y33:Z33"/>
    <mergeCell ref="F34:P34"/>
    <mergeCell ref="Q34:T34"/>
    <mergeCell ref="U34:V34"/>
    <mergeCell ref="Y34:Z34"/>
    <mergeCell ref="Q37:T37"/>
    <mergeCell ref="U37:V37"/>
    <mergeCell ref="Y37:Z37"/>
    <mergeCell ref="F38:P38"/>
    <mergeCell ref="Q38:T38"/>
    <mergeCell ref="U38:V38"/>
    <mergeCell ref="Y38:Z38"/>
    <mergeCell ref="F35:P35"/>
    <mergeCell ref="Q35:T35"/>
    <mergeCell ref="U35:V35"/>
    <mergeCell ref="Y35:Z35"/>
    <mergeCell ref="F41:P41"/>
    <mergeCell ref="Q41:T41"/>
    <mergeCell ref="U41:V41"/>
    <mergeCell ref="Y41:Z41"/>
    <mergeCell ref="F42:P42"/>
    <mergeCell ref="Q42:T42"/>
    <mergeCell ref="U42:V42"/>
    <mergeCell ref="Y42:Z42"/>
    <mergeCell ref="F39:P39"/>
    <mergeCell ref="Q39:T39"/>
    <mergeCell ref="U39:V39"/>
    <mergeCell ref="Y39:Z39"/>
    <mergeCell ref="F40:P40"/>
    <mergeCell ref="Q40:T40"/>
    <mergeCell ref="U40:V40"/>
    <mergeCell ref="Y40:Z40"/>
    <mergeCell ref="Y49:Z49"/>
    <mergeCell ref="B50:AB50"/>
    <mergeCell ref="C51:U52"/>
    <mergeCell ref="C53:H53"/>
    <mergeCell ref="I53:L53"/>
    <mergeCell ref="M53:R53"/>
    <mergeCell ref="S53:U53"/>
    <mergeCell ref="Y47:Z47"/>
    <mergeCell ref="B48:B49"/>
    <mergeCell ref="F48:P48"/>
    <mergeCell ref="Q48:T48"/>
    <mergeCell ref="U48:V48"/>
    <mergeCell ref="Y48:Z48"/>
    <mergeCell ref="F49:P49"/>
    <mergeCell ref="F43:P47"/>
    <mergeCell ref="Q43:T47"/>
    <mergeCell ref="U43:V47"/>
    <mergeCell ref="Y45:Z45"/>
    <mergeCell ref="Y46:Z46"/>
    <mergeCell ref="B43:B47"/>
    <mergeCell ref="Y43:Z43"/>
    <mergeCell ref="Y44:Z44"/>
    <mergeCell ref="C54:H54"/>
    <mergeCell ref="I54:L54"/>
    <mergeCell ref="M54:R54"/>
    <mergeCell ref="S54:U54"/>
    <mergeCell ref="C55:H55"/>
    <mergeCell ref="I55:L55"/>
    <mergeCell ref="M55:R55"/>
    <mergeCell ref="S55:U55"/>
    <mergeCell ref="Q49:T49"/>
    <mergeCell ref="U49:V49"/>
    <mergeCell ref="C58:H58"/>
    <mergeCell ref="I58:L58"/>
    <mergeCell ref="M58:R58"/>
    <mergeCell ref="S58:U58"/>
    <mergeCell ref="C59:H59"/>
    <mergeCell ref="I59:L59"/>
    <mergeCell ref="M59:R59"/>
    <mergeCell ref="S59:U59"/>
    <mergeCell ref="C56:H56"/>
    <mergeCell ref="I56:L56"/>
    <mergeCell ref="M56:R56"/>
    <mergeCell ref="S56:U56"/>
    <mergeCell ref="C57:H57"/>
    <mergeCell ref="I57:L57"/>
    <mergeCell ref="M57:R57"/>
    <mergeCell ref="S57:U57"/>
    <mergeCell ref="C62:H62"/>
    <mergeCell ref="I62:L62"/>
    <mergeCell ref="M62:R62"/>
    <mergeCell ref="S62:U62"/>
    <mergeCell ref="B63:X63"/>
    <mergeCell ref="C60:H60"/>
    <mergeCell ref="I60:L60"/>
    <mergeCell ref="M60:R60"/>
    <mergeCell ref="S60:U60"/>
    <mergeCell ref="C61:H61"/>
    <mergeCell ref="I61:L61"/>
    <mergeCell ref="M61:R61"/>
    <mergeCell ref="S61:U61"/>
  </mergeCells>
  <hyperlinks>
    <hyperlink ref="E49" r:id="rId1" display="2025" xr:uid="{7BACA2DF-D3C3-4F86-B138-AFC027AFB086}"/>
    <hyperlink ref="D49" r:id="rId2" display="2024" xr:uid="{F581D405-0776-4B8D-A628-4E4C5462338D}"/>
  </hyperlinks>
  <printOptions horizontalCentered="1"/>
  <pageMargins left="0.23622047244094491" right="0.23622047244094491" top="0.74803149606299213" bottom="0.55118110236220474" header="0.31496062992125984" footer="0.31496062992125984"/>
  <pageSetup scale="10" fitToWidth="0" fitToHeight="2" orientation="landscape" r:id="rId3"/>
  <headerFooter>
    <oddFooter xml:space="preserve">&amp;C&amp;"Arial,Normal"&amp;20Nota: Si este documento se encuentra impreso se considera Copia no Controlada. La versión vigente está publicada en el repositorio oficial de la Personería de Bogotá, D. C.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VL83"/>
  <sheetViews>
    <sheetView showGridLines="0" zoomScale="70" zoomScaleNormal="70" workbookViewId="0">
      <pane xSplit="1" ySplit="1" topLeftCell="B2" activePane="bottomRight" state="frozen"/>
      <selection pane="bottomRight" activeCell="B1" sqref="B1"/>
      <selection pane="bottomLeft" activeCell="A2" sqref="A2"/>
      <selection pane="topRight" activeCell="B1" sqref="B1"/>
    </sheetView>
  </sheetViews>
  <sheetFormatPr defaultColWidth="0" defaultRowHeight="12.75" customHeight="1" zeroHeight="1"/>
  <cols>
    <col min="1" max="1" width="1.625" style="1" customWidth="1"/>
    <col min="2" max="2" width="21" style="1" customWidth="1"/>
    <col min="3" max="3" width="11" style="1" customWidth="1"/>
    <col min="4" max="4" width="11.125" style="1" customWidth="1"/>
    <col min="5" max="15" width="11" style="1" customWidth="1"/>
    <col min="16" max="16" width="1.375" style="1" customWidth="1"/>
    <col min="17" max="256" width="11" style="1" hidden="1"/>
    <col min="257" max="257" width="1.625" style="1" hidden="1"/>
    <col min="258" max="258" width="19.625" style="1" hidden="1"/>
    <col min="259" max="259" width="11" style="1" hidden="1"/>
    <col min="260" max="260" width="11.125" style="1" hidden="1"/>
    <col min="261" max="512" width="11" style="1" hidden="1"/>
    <col min="513" max="513" width="1.625" style="1" hidden="1"/>
    <col min="514" max="514" width="19.625" style="1" hidden="1"/>
    <col min="515" max="515" width="11" style="1" hidden="1"/>
    <col min="516" max="516" width="11.125" style="1" hidden="1"/>
    <col min="517" max="768" width="11" style="1" hidden="1"/>
    <col min="769" max="769" width="1.625" style="1" hidden="1"/>
    <col min="770" max="770" width="19.625" style="1" hidden="1"/>
    <col min="771" max="771" width="11" style="1" hidden="1"/>
    <col min="772" max="772" width="11.125" style="1" hidden="1"/>
    <col min="773" max="1024" width="11" style="1" hidden="1"/>
    <col min="1025" max="1025" width="1.625" style="1" hidden="1"/>
    <col min="1026" max="1026" width="19.625" style="1" hidden="1"/>
    <col min="1027" max="1027" width="11" style="1" hidden="1"/>
    <col min="1028" max="1028" width="11.125" style="1" hidden="1"/>
    <col min="1029" max="1280" width="11" style="1" hidden="1"/>
    <col min="1281" max="1281" width="1.625" style="1" hidden="1"/>
    <col min="1282" max="1282" width="19.625" style="1" hidden="1"/>
    <col min="1283" max="1283" width="11" style="1" hidden="1"/>
    <col min="1284" max="1284" width="11.125" style="1" hidden="1"/>
    <col min="1285" max="1536" width="11" style="1" hidden="1"/>
    <col min="1537" max="1537" width="1.625" style="1" hidden="1"/>
    <col min="1538" max="1538" width="19.625" style="1" hidden="1"/>
    <col min="1539" max="1539" width="11" style="1" hidden="1"/>
    <col min="1540" max="1540" width="11.125" style="1" hidden="1"/>
    <col min="1541" max="1792" width="11" style="1" hidden="1"/>
    <col min="1793" max="1793" width="1.625" style="1" hidden="1"/>
    <col min="1794" max="1794" width="19.625" style="1" hidden="1"/>
    <col min="1795" max="1795" width="11" style="1" hidden="1"/>
    <col min="1796" max="1796" width="11.125" style="1" hidden="1"/>
    <col min="1797" max="2048" width="11" style="1" hidden="1"/>
    <col min="2049" max="2049" width="1.625" style="1" hidden="1"/>
    <col min="2050" max="2050" width="19.625" style="1" hidden="1"/>
    <col min="2051" max="2051" width="11" style="1" hidden="1"/>
    <col min="2052" max="2052" width="11.125" style="1" hidden="1"/>
    <col min="2053" max="2304" width="11" style="1" hidden="1"/>
    <col min="2305" max="2305" width="1.625" style="1" hidden="1"/>
    <col min="2306" max="2306" width="19.625" style="1" hidden="1"/>
    <col min="2307" max="2307" width="11" style="1" hidden="1"/>
    <col min="2308" max="2308" width="11.125" style="1" hidden="1"/>
    <col min="2309" max="2560" width="11" style="1" hidden="1"/>
    <col min="2561" max="2561" width="1.625" style="1" hidden="1"/>
    <col min="2562" max="2562" width="19.625" style="1" hidden="1"/>
    <col min="2563" max="2563" width="11" style="1" hidden="1"/>
    <col min="2564" max="2564" width="11.125" style="1" hidden="1"/>
    <col min="2565" max="2816" width="11" style="1" hidden="1"/>
    <col min="2817" max="2817" width="1.625" style="1" hidden="1"/>
    <col min="2818" max="2818" width="19.625" style="1" hidden="1"/>
    <col min="2819" max="2819" width="11" style="1" hidden="1"/>
    <col min="2820" max="2820" width="11.125" style="1" hidden="1"/>
    <col min="2821" max="3072" width="11" style="1" hidden="1"/>
    <col min="3073" max="3073" width="1.625" style="1" hidden="1"/>
    <col min="3074" max="3074" width="19.625" style="1" hidden="1"/>
    <col min="3075" max="3075" width="11" style="1" hidden="1"/>
    <col min="3076" max="3076" width="11.125" style="1" hidden="1"/>
    <col min="3077" max="3328" width="11" style="1" hidden="1"/>
    <col min="3329" max="3329" width="1.625" style="1" hidden="1"/>
    <col min="3330" max="3330" width="19.625" style="1" hidden="1"/>
    <col min="3331" max="3331" width="11" style="1" hidden="1"/>
    <col min="3332" max="3332" width="11.125" style="1" hidden="1"/>
    <col min="3333" max="3584" width="11" style="1" hidden="1"/>
    <col min="3585" max="3585" width="1.625" style="1" hidden="1"/>
    <col min="3586" max="3586" width="19.625" style="1" hidden="1"/>
    <col min="3587" max="3587" width="11" style="1" hidden="1"/>
    <col min="3588" max="3588" width="11.125" style="1" hidden="1"/>
    <col min="3589" max="3840" width="11" style="1" hidden="1"/>
    <col min="3841" max="3841" width="1.625" style="1" hidden="1"/>
    <col min="3842" max="3842" width="19.625" style="1" hidden="1"/>
    <col min="3843" max="3843" width="11" style="1" hidden="1"/>
    <col min="3844" max="3844" width="11.125" style="1" hidden="1"/>
    <col min="3845" max="4096" width="11" style="1" hidden="1"/>
    <col min="4097" max="4097" width="1.625" style="1" hidden="1"/>
    <col min="4098" max="4098" width="19.625" style="1" hidden="1"/>
    <col min="4099" max="4099" width="11" style="1" hidden="1"/>
    <col min="4100" max="4100" width="11.125" style="1" hidden="1"/>
    <col min="4101" max="4352" width="11" style="1" hidden="1"/>
    <col min="4353" max="4353" width="1.625" style="1" hidden="1"/>
    <col min="4354" max="4354" width="19.625" style="1" hidden="1"/>
    <col min="4355" max="4355" width="11" style="1" hidden="1"/>
    <col min="4356" max="4356" width="11.125" style="1" hidden="1"/>
    <col min="4357" max="4608" width="11" style="1" hidden="1"/>
    <col min="4609" max="4609" width="1.625" style="1" hidden="1"/>
    <col min="4610" max="4610" width="19.625" style="1" hidden="1"/>
    <col min="4611" max="4611" width="11" style="1" hidden="1"/>
    <col min="4612" max="4612" width="11.125" style="1" hidden="1"/>
    <col min="4613" max="4864" width="11" style="1" hidden="1"/>
    <col min="4865" max="4865" width="1.625" style="1" hidden="1"/>
    <col min="4866" max="4866" width="19.625" style="1" hidden="1"/>
    <col min="4867" max="4867" width="11" style="1" hidden="1"/>
    <col min="4868" max="4868" width="11.125" style="1" hidden="1"/>
    <col min="4869" max="5120" width="11" style="1" hidden="1"/>
    <col min="5121" max="5121" width="1.625" style="1" hidden="1"/>
    <col min="5122" max="5122" width="19.625" style="1" hidden="1"/>
    <col min="5123" max="5123" width="11" style="1" hidden="1"/>
    <col min="5124" max="5124" width="11.125" style="1" hidden="1"/>
    <col min="5125" max="5376" width="11" style="1" hidden="1"/>
    <col min="5377" max="5377" width="1.625" style="1" hidden="1"/>
    <col min="5378" max="5378" width="19.625" style="1" hidden="1"/>
    <col min="5379" max="5379" width="11" style="1" hidden="1"/>
    <col min="5380" max="5380" width="11.125" style="1" hidden="1"/>
    <col min="5381" max="5632" width="11" style="1" hidden="1"/>
    <col min="5633" max="5633" width="1.625" style="1" hidden="1"/>
    <col min="5634" max="5634" width="19.625" style="1" hidden="1"/>
    <col min="5635" max="5635" width="11" style="1" hidden="1"/>
    <col min="5636" max="5636" width="11.125" style="1" hidden="1"/>
    <col min="5637" max="5888" width="11" style="1" hidden="1"/>
    <col min="5889" max="5889" width="1.625" style="1" hidden="1"/>
    <col min="5890" max="5890" width="19.625" style="1" hidden="1"/>
    <col min="5891" max="5891" width="11" style="1" hidden="1"/>
    <col min="5892" max="5892" width="11.125" style="1" hidden="1"/>
    <col min="5893" max="6144" width="11" style="1" hidden="1"/>
    <col min="6145" max="6145" width="1.625" style="1" hidden="1"/>
    <col min="6146" max="6146" width="19.625" style="1" hidden="1"/>
    <col min="6147" max="6147" width="11" style="1" hidden="1"/>
    <col min="6148" max="6148" width="11.125" style="1" hidden="1"/>
    <col min="6149" max="6400" width="11" style="1" hidden="1"/>
    <col min="6401" max="6401" width="1.625" style="1" hidden="1"/>
    <col min="6402" max="6402" width="19.625" style="1" hidden="1"/>
    <col min="6403" max="6403" width="11" style="1" hidden="1"/>
    <col min="6404" max="6404" width="11.125" style="1" hidden="1"/>
    <col min="6405" max="6656" width="11" style="1" hidden="1"/>
    <col min="6657" max="6657" width="1.625" style="1" hidden="1"/>
    <col min="6658" max="6658" width="19.625" style="1" hidden="1"/>
    <col min="6659" max="6659" width="11" style="1" hidden="1"/>
    <col min="6660" max="6660" width="11.125" style="1" hidden="1"/>
    <col min="6661" max="6912" width="11" style="1" hidden="1"/>
    <col min="6913" max="6913" width="1.625" style="1" hidden="1"/>
    <col min="6914" max="6914" width="19.625" style="1" hidden="1"/>
    <col min="6915" max="6915" width="11" style="1" hidden="1"/>
    <col min="6916" max="6916" width="11.125" style="1" hidden="1"/>
    <col min="6917" max="7168" width="11" style="1" hidden="1"/>
    <col min="7169" max="7169" width="1.625" style="1" hidden="1"/>
    <col min="7170" max="7170" width="19.625" style="1" hidden="1"/>
    <col min="7171" max="7171" width="11" style="1" hidden="1"/>
    <col min="7172" max="7172" width="11.125" style="1" hidden="1"/>
    <col min="7173" max="7424" width="11" style="1" hidden="1"/>
    <col min="7425" max="7425" width="1.625" style="1" hidden="1"/>
    <col min="7426" max="7426" width="19.625" style="1" hidden="1"/>
    <col min="7427" max="7427" width="11" style="1" hidden="1"/>
    <col min="7428" max="7428" width="11.125" style="1" hidden="1"/>
    <col min="7429" max="7680" width="11" style="1" hidden="1"/>
    <col min="7681" max="7681" width="1.625" style="1" hidden="1"/>
    <col min="7682" max="7682" width="19.625" style="1" hidden="1"/>
    <col min="7683" max="7683" width="11" style="1" hidden="1"/>
    <col min="7684" max="7684" width="11.125" style="1" hidden="1"/>
    <col min="7685" max="7936" width="11" style="1" hidden="1"/>
    <col min="7937" max="7937" width="1.625" style="1" hidden="1"/>
    <col min="7938" max="7938" width="19.625" style="1" hidden="1"/>
    <col min="7939" max="7939" width="11" style="1" hidden="1"/>
    <col min="7940" max="7940" width="11.125" style="1" hidden="1"/>
    <col min="7941" max="8192" width="11" style="1" hidden="1"/>
    <col min="8193" max="8193" width="1.625" style="1" hidden="1"/>
    <col min="8194" max="8194" width="19.625" style="1" hidden="1"/>
    <col min="8195" max="8195" width="11" style="1" hidden="1"/>
    <col min="8196" max="8196" width="11.125" style="1" hidden="1"/>
    <col min="8197" max="8448" width="11" style="1" hidden="1"/>
    <col min="8449" max="8449" width="1.625" style="1" hidden="1"/>
    <col min="8450" max="8450" width="19.625" style="1" hidden="1"/>
    <col min="8451" max="8451" width="11" style="1" hidden="1"/>
    <col min="8452" max="8452" width="11.125" style="1" hidden="1"/>
    <col min="8453" max="8704" width="11" style="1" hidden="1"/>
    <col min="8705" max="8705" width="1.625" style="1" hidden="1"/>
    <col min="8706" max="8706" width="19.625" style="1" hidden="1"/>
    <col min="8707" max="8707" width="11" style="1" hidden="1"/>
    <col min="8708" max="8708" width="11.125" style="1" hidden="1"/>
    <col min="8709" max="8960" width="11" style="1" hidden="1"/>
    <col min="8961" max="8961" width="1.625" style="1" hidden="1"/>
    <col min="8962" max="8962" width="19.625" style="1" hidden="1"/>
    <col min="8963" max="8963" width="11" style="1" hidden="1"/>
    <col min="8964" max="8964" width="11.125" style="1" hidden="1"/>
    <col min="8965" max="9216" width="11" style="1" hidden="1"/>
    <col min="9217" max="9217" width="1.625" style="1" hidden="1"/>
    <col min="9218" max="9218" width="19.625" style="1" hidden="1"/>
    <col min="9219" max="9219" width="11" style="1" hidden="1"/>
    <col min="9220" max="9220" width="11.125" style="1" hidden="1"/>
    <col min="9221" max="9472" width="11" style="1" hidden="1"/>
    <col min="9473" max="9473" width="1.625" style="1" hidden="1"/>
    <col min="9474" max="9474" width="19.625" style="1" hidden="1"/>
    <col min="9475" max="9475" width="11" style="1" hidden="1"/>
    <col min="9476" max="9476" width="11.125" style="1" hidden="1"/>
    <col min="9477" max="9728" width="11" style="1" hidden="1"/>
    <col min="9729" max="9729" width="1.625" style="1" hidden="1"/>
    <col min="9730" max="9730" width="19.625" style="1" hidden="1"/>
    <col min="9731" max="9731" width="11" style="1" hidden="1"/>
    <col min="9732" max="9732" width="11.125" style="1" hidden="1"/>
    <col min="9733" max="9984" width="11" style="1" hidden="1"/>
    <col min="9985" max="9985" width="1.625" style="1" hidden="1"/>
    <col min="9986" max="9986" width="19.625" style="1" hidden="1"/>
    <col min="9987" max="9987" width="11" style="1" hidden="1"/>
    <col min="9988" max="9988" width="11.125" style="1" hidden="1"/>
    <col min="9989" max="10240" width="11" style="1" hidden="1"/>
    <col min="10241" max="10241" width="1.625" style="1" hidden="1"/>
    <col min="10242" max="10242" width="19.625" style="1" hidden="1"/>
    <col min="10243" max="10243" width="11" style="1" hidden="1"/>
    <col min="10244" max="10244" width="11.125" style="1" hidden="1"/>
    <col min="10245" max="10496" width="11" style="1" hidden="1"/>
    <col min="10497" max="10497" width="1.625" style="1" hidden="1"/>
    <col min="10498" max="10498" width="19.625" style="1" hidden="1"/>
    <col min="10499" max="10499" width="11" style="1" hidden="1"/>
    <col min="10500" max="10500" width="11.125" style="1" hidden="1"/>
    <col min="10501" max="10752" width="11" style="1" hidden="1"/>
    <col min="10753" max="10753" width="1.625" style="1" hidden="1"/>
    <col min="10754" max="10754" width="19.625" style="1" hidden="1"/>
    <col min="10755" max="10755" width="11" style="1" hidden="1"/>
    <col min="10756" max="10756" width="11.125" style="1" hidden="1"/>
    <col min="10757" max="11008" width="11" style="1" hidden="1"/>
    <col min="11009" max="11009" width="1.625" style="1" hidden="1"/>
    <col min="11010" max="11010" width="19.625" style="1" hidden="1"/>
    <col min="11011" max="11011" width="11" style="1" hidden="1"/>
    <col min="11012" max="11012" width="11.125" style="1" hidden="1"/>
    <col min="11013" max="11264" width="11" style="1" hidden="1"/>
    <col min="11265" max="11265" width="1.625" style="1" hidden="1"/>
    <col min="11266" max="11266" width="19.625" style="1" hidden="1"/>
    <col min="11267" max="11267" width="11" style="1" hidden="1"/>
    <col min="11268" max="11268" width="11.125" style="1" hidden="1"/>
    <col min="11269" max="11520" width="11" style="1" hidden="1"/>
    <col min="11521" max="11521" width="1.625" style="1" hidden="1"/>
    <col min="11522" max="11522" width="19.625" style="1" hidden="1"/>
    <col min="11523" max="11523" width="11" style="1" hidden="1"/>
    <col min="11524" max="11524" width="11.125" style="1" hidden="1"/>
    <col min="11525" max="11776" width="11" style="1" hidden="1"/>
    <col min="11777" max="11777" width="1.625" style="1" hidden="1"/>
    <col min="11778" max="11778" width="19.625" style="1" hidden="1"/>
    <col min="11779" max="11779" width="11" style="1" hidden="1"/>
    <col min="11780" max="11780" width="11.125" style="1" hidden="1"/>
    <col min="11781" max="12032" width="11" style="1" hidden="1"/>
    <col min="12033" max="12033" width="1.625" style="1" hidden="1"/>
    <col min="12034" max="12034" width="19.625" style="1" hidden="1"/>
    <col min="12035" max="12035" width="11" style="1" hidden="1"/>
    <col min="12036" max="12036" width="11.125" style="1" hidden="1"/>
    <col min="12037" max="12288" width="11" style="1" hidden="1"/>
    <col min="12289" max="12289" width="1.625" style="1" hidden="1"/>
    <col min="12290" max="12290" width="19.625" style="1" hidden="1"/>
    <col min="12291" max="12291" width="11" style="1" hidden="1"/>
    <col min="12292" max="12292" width="11.125" style="1" hidden="1"/>
    <col min="12293" max="12544" width="11" style="1" hidden="1"/>
    <col min="12545" max="12545" width="1.625" style="1" hidden="1"/>
    <col min="12546" max="12546" width="19.625" style="1" hidden="1"/>
    <col min="12547" max="12547" width="11" style="1" hidden="1"/>
    <col min="12548" max="12548" width="11.125" style="1" hidden="1"/>
    <col min="12549" max="12800" width="11" style="1" hidden="1"/>
    <col min="12801" max="12801" width="1.625" style="1" hidden="1"/>
    <col min="12802" max="12802" width="19.625" style="1" hidden="1"/>
    <col min="12803" max="12803" width="11" style="1" hidden="1"/>
    <col min="12804" max="12804" width="11.125" style="1" hidden="1"/>
    <col min="12805" max="13056" width="11" style="1" hidden="1"/>
    <col min="13057" max="13057" width="1.625" style="1" hidden="1"/>
    <col min="13058" max="13058" width="19.625" style="1" hidden="1"/>
    <col min="13059" max="13059" width="11" style="1" hidden="1"/>
    <col min="13060" max="13060" width="11.125" style="1" hidden="1"/>
    <col min="13061" max="13312" width="11" style="1" hidden="1"/>
    <col min="13313" max="13313" width="1.625" style="1" hidden="1"/>
    <col min="13314" max="13314" width="19.625" style="1" hidden="1"/>
    <col min="13315" max="13315" width="11" style="1" hidden="1"/>
    <col min="13316" max="13316" width="11.125" style="1" hidden="1"/>
    <col min="13317" max="13568" width="11" style="1" hidden="1"/>
    <col min="13569" max="13569" width="1.625" style="1" hidden="1"/>
    <col min="13570" max="13570" width="19.625" style="1" hidden="1"/>
    <col min="13571" max="13571" width="11" style="1" hidden="1"/>
    <col min="13572" max="13572" width="11.125" style="1" hidden="1"/>
    <col min="13573" max="13824" width="11" style="1" hidden="1"/>
    <col min="13825" max="13825" width="1.625" style="1" hidden="1"/>
    <col min="13826" max="13826" width="19.625" style="1" hidden="1"/>
    <col min="13827" max="13827" width="11" style="1" hidden="1"/>
    <col min="13828" max="13828" width="11.125" style="1" hidden="1"/>
    <col min="13829" max="14080" width="11" style="1" hidden="1"/>
    <col min="14081" max="14081" width="1.625" style="1" hidden="1"/>
    <col min="14082" max="14082" width="19.625" style="1" hidden="1"/>
    <col min="14083" max="14083" width="11" style="1" hidden="1"/>
    <col min="14084" max="14084" width="11.125" style="1" hidden="1"/>
    <col min="14085" max="14336" width="11" style="1" hidden="1"/>
    <col min="14337" max="14337" width="1.625" style="1" hidden="1"/>
    <col min="14338" max="14338" width="19.625" style="1" hidden="1"/>
    <col min="14339" max="14339" width="11" style="1" hidden="1"/>
    <col min="14340" max="14340" width="11.125" style="1" hidden="1"/>
    <col min="14341" max="14592" width="11" style="1" hidden="1"/>
    <col min="14593" max="14593" width="1.625" style="1" hidden="1"/>
    <col min="14594" max="14594" width="19.625" style="1" hidden="1"/>
    <col min="14595" max="14595" width="11" style="1" hidden="1"/>
    <col min="14596" max="14596" width="11.125" style="1" hidden="1"/>
    <col min="14597" max="14848" width="11" style="1" hidden="1"/>
    <col min="14849" max="14849" width="1.625" style="1" hidden="1"/>
    <col min="14850" max="14850" width="19.625" style="1" hidden="1"/>
    <col min="14851" max="14851" width="11" style="1" hidden="1"/>
    <col min="14852" max="14852" width="11.125" style="1" hidden="1"/>
    <col min="14853" max="15104" width="11" style="1" hidden="1"/>
    <col min="15105" max="15105" width="1.625" style="1" hidden="1"/>
    <col min="15106" max="15106" width="19.625" style="1" hidden="1"/>
    <col min="15107" max="15107" width="11" style="1" hidden="1"/>
    <col min="15108" max="15108" width="11.125" style="1" hidden="1"/>
    <col min="15109" max="15360" width="11" style="1" hidden="1"/>
    <col min="15361" max="15361" width="1.625" style="1" hidden="1"/>
    <col min="15362" max="15362" width="19.625" style="1" hidden="1"/>
    <col min="15363" max="15363" width="11" style="1" hidden="1"/>
    <col min="15364" max="15364" width="11.125" style="1" hidden="1"/>
    <col min="15365" max="15616" width="11" style="1" hidden="1"/>
    <col min="15617" max="15617" width="1.625" style="1" hidden="1"/>
    <col min="15618" max="15618" width="19.625" style="1" hidden="1"/>
    <col min="15619" max="15619" width="11" style="1" hidden="1"/>
    <col min="15620" max="15620" width="11.125" style="1" hidden="1"/>
    <col min="15621" max="15872" width="11" style="1" hidden="1"/>
    <col min="15873" max="15873" width="1.625" style="1" hidden="1"/>
    <col min="15874" max="15874" width="19.625" style="1" hidden="1"/>
    <col min="15875" max="15875" width="11" style="1" hidden="1"/>
    <col min="15876" max="15876" width="11.125" style="1" hidden="1"/>
    <col min="15877" max="16128" width="11" style="1" hidden="1"/>
    <col min="16129" max="16129" width="1.625" style="1" hidden="1"/>
    <col min="16130" max="16130" width="19.625" style="1" hidden="1"/>
    <col min="16131" max="16131" width="11" style="1" hidden="1"/>
    <col min="16132" max="16132" width="11.125" style="1" hidden="1"/>
    <col min="16133" max="16384" width="11" style="1" hidden="1"/>
  </cols>
  <sheetData>
    <row r="1" spans="1:15" ht="30.75" customHeight="1" thickBot="1">
      <c r="B1" s="590" t="s">
        <v>612</v>
      </c>
      <c r="C1" s="591"/>
      <c r="D1" s="591"/>
      <c r="E1" s="591"/>
      <c r="F1" s="591"/>
      <c r="G1" s="591"/>
      <c r="H1" s="591"/>
      <c r="I1" s="591"/>
      <c r="J1" s="591"/>
      <c r="K1" s="591"/>
      <c r="L1" s="591"/>
      <c r="M1" s="591"/>
      <c r="N1" s="591"/>
      <c r="O1" s="592"/>
    </row>
    <row r="2" spans="1:15"/>
    <row r="3" spans="1:15" ht="15.75" thickBot="1">
      <c r="A3" s="40"/>
      <c r="B3" s="41" t="s">
        <v>613</v>
      </c>
    </row>
    <row r="4" spans="1:15" ht="30.75" customHeight="1" thickBot="1">
      <c r="B4" s="83" t="s">
        <v>614</v>
      </c>
      <c r="C4" s="593" t="s">
        <v>615</v>
      </c>
      <c r="D4" s="593"/>
      <c r="E4" s="593"/>
      <c r="F4" s="593" t="s">
        <v>616</v>
      </c>
      <c r="G4" s="593"/>
      <c r="H4" s="593"/>
      <c r="I4" s="593" t="s">
        <v>617</v>
      </c>
      <c r="J4" s="593"/>
      <c r="K4" s="593"/>
    </row>
    <row r="5" spans="1:15" ht="89.25" customHeight="1" thickBot="1">
      <c r="B5" s="83" t="s">
        <v>618</v>
      </c>
      <c r="C5" s="594" t="s">
        <v>619</v>
      </c>
      <c r="D5" s="594"/>
      <c r="E5" s="594"/>
      <c r="F5" s="594" t="s">
        <v>620</v>
      </c>
      <c r="G5" s="594"/>
      <c r="H5" s="594"/>
      <c r="I5" s="594" t="s">
        <v>621</v>
      </c>
      <c r="J5" s="594"/>
      <c r="K5" s="594"/>
    </row>
    <row r="6" spans="1:15" ht="148.5" customHeight="1" thickBot="1">
      <c r="B6" s="83" t="s">
        <v>622</v>
      </c>
      <c r="C6" s="594" t="s">
        <v>623</v>
      </c>
      <c r="D6" s="594"/>
      <c r="E6" s="594"/>
      <c r="F6" s="594" t="s">
        <v>624</v>
      </c>
      <c r="G6" s="594"/>
      <c r="H6" s="594"/>
      <c r="I6" s="594" t="s">
        <v>625</v>
      </c>
      <c r="J6" s="594"/>
      <c r="K6" s="594"/>
    </row>
    <row r="7" spans="1:15"/>
    <row r="8" spans="1:15"/>
    <row r="9" spans="1:15" ht="15.75" thickBot="1">
      <c r="B9" s="41" t="s">
        <v>626</v>
      </c>
    </row>
    <row r="10" spans="1:15" ht="30.75" thickBot="1">
      <c r="B10" s="42" t="s">
        <v>627</v>
      </c>
      <c r="C10" s="84" t="s">
        <v>628</v>
      </c>
      <c r="D10" s="595" t="s">
        <v>629</v>
      </c>
      <c r="E10" s="596"/>
      <c r="F10" s="596"/>
      <c r="G10" s="596"/>
      <c r="H10" s="596"/>
      <c r="I10" s="596"/>
      <c r="J10" s="596"/>
      <c r="K10" s="596"/>
      <c r="L10" s="596"/>
      <c r="M10" s="596"/>
      <c r="N10" s="596"/>
      <c r="O10" s="597"/>
    </row>
    <row r="11" spans="1:15" ht="31.5" customHeight="1" thickBot="1">
      <c r="B11" s="82" t="s">
        <v>630</v>
      </c>
      <c r="C11" s="237">
        <v>10</v>
      </c>
      <c r="D11" s="587" t="s">
        <v>631</v>
      </c>
      <c r="E11" s="588"/>
      <c r="F11" s="588"/>
      <c r="G11" s="588"/>
      <c r="H11" s="588"/>
      <c r="I11" s="588"/>
      <c r="J11" s="588"/>
      <c r="K11" s="588"/>
      <c r="L11" s="588"/>
      <c r="M11" s="588"/>
      <c r="N11" s="588"/>
      <c r="O11" s="589"/>
    </row>
    <row r="12" spans="1:15" ht="30" customHeight="1" thickBot="1">
      <c r="B12" s="82" t="s">
        <v>632</v>
      </c>
      <c r="C12" s="237">
        <v>6</v>
      </c>
      <c r="D12" s="587" t="s">
        <v>633</v>
      </c>
      <c r="E12" s="588"/>
      <c r="F12" s="588"/>
      <c r="G12" s="588"/>
      <c r="H12" s="588"/>
      <c r="I12" s="588"/>
      <c r="J12" s="588"/>
      <c r="K12" s="588"/>
      <c r="L12" s="588"/>
      <c r="M12" s="588"/>
      <c r="N12" s="588"/>
      <c r="O12" s="589"/>
    </row>
    <row r="13" spans="1:15" ht="29.25" customHeight="1" thickBot="1">
      <c r="B13" s="82" t="s">
        <v>634</v>
      </c>
      <c r="C13" s="237">
        <v>2</v>
      </c>
      <c r="D13" s="587" t="s">
        <v>635</v>
      </c>
      <c r="E13" s="588"/>
      <c r="F13" s="588"/>
      <c r="G13" s="588"/>
      <c r="H13" s="588"/>
      <c r="I13" s="588"/>
      <c r="J13" s="588"/>
      <c r="K13" s="588"/>
      <c r="L13" s="588"/>
      <c r="M13" s="588"/>
      <c r="N13" s="588"/>
      <c r="O13" s="589"/>
    </row>
    <row r="14" spans="1:15" ht="15" customHeight="1">
      <c r="B14" s="577" t="s">
        <v>636</v>
      </c>
      <c r="C14" s="579" t="s">
        <v>637</v>
      </c>
      <c r="D14" s="581" t="s">
        <v>638</v>
      </c>
      <c r="E14" s="582"/>
      <c r="F14" s="582"/>
      <c r="G14" s="582"/>
      <c r="H14" s="582"/>
      <c r="I14" s="582"/>
      <c r="J14" s="582"/>
      <c r="K14" s="582"/>
      <c r="L14" s="582"/>
      <c r="M14" s="582"/>
      <c r="N14" s="582"/>
      <c r="O14" s="583"/>
    </row>
    <row r="15" spans="1:15" ht="15.75" customHeight="1" thickBot="1">
      <c r="B15" s="578"/>
      <c r="C15" s="580"/>
      <c r="D15" s="584" t="s">
        <v>639</v>
      </c>
      <c r="E15" s="585"/>
      <c r="F15" s="585"/>
      <c r="G15" s="585"/>
      <c r="H15" s="585"/>
      <c r="I15" s="585"/>
      <c r="J15" s="585"/>
      <c r="K15" s="585"/>
      <c r="L15" s="585"/>
      <c r="M15" s="585"/>
      <c r="N15" s="585"/>
      <c r="O15" s="586"/>
    </row>
    <row r="16" spans="1:15"/>
    <row r="17" spans="2:15"/>
    <row r="18" spans="2:15" ht="15.75" thickBot="1">
      <c r="B18" s="41" t="s">
        <v>640</v>
      </c>
    </row>
    <row r="19" spans="2:15" ht="30.75" thickBot="1">
      <c r="B19" s="83" t="s">
        <v>641</v>
      </c>
      <c r="C19" s="43" t="s">
        <v>642</v>
      </c>
      <c r="D19" s="531" t="s">
        <v>629</v>
      </c>
      <c r="E19" s="532"/>
      <c r="F19" s="532"/>
      <c r="G19" s="532"/>
      <c r="H19" s="532"/>
      <c r="I19" s="532"/>
      <c r="J19" s="532"/>
      <c r="K19" s="532"/>
      <c r="L19" s="532"/>
      <c r="M19" s="532"/>
      <c r="N19" s="532"/>
      <c r="O19" s="533"/>
    </row>
    <row r="20" spans="2:15" ht="15.75" customHeight="1" thickBot="1">
      <c r="B20" s="130" t="s">
        <v>643</v>
      </c>
      <c r="C20" s="44">
        <v>4</v>
      </c>
      <c r="D20" s="568" t="s">
        <v>644</v>
      </c>
      <c r="E20" s="569"/>
      <c r="F20" s="569"/>
      <c r="G20" s="569"/>
      <c r="H20" s="569"/>
      <c r="I20" s="569"/>
      <c r="J20" s="569"/>
      <c r="K20" s="569"/>
      <c r="L20" s="569"/>
      <c r="M20" s="569"/>
      <c r="N20" s="569"/>
      <c r="O20" s="570"/>
    </row>
    <row r="21" spans="2:15" ht="15" thickBot="1">
      <c r="B21" s="130" t="s">
        <v>645</v>
      </c>
      <c r="C21" s="45">
        <v>3</v>
      </c>
      <c r="D21" s="568" t="s">
        <v>646</v>
      </c>
      <c r="E21" s="569"/>
      <c r="F21" s="569"/>
      <c r="G21" s="569"/>
      <c r="H21" s="569"/>
      <c r="I21" s="569"/>
      <c r="J21" s="569"/>
      <c r="K21" s="569"/>
      <c r="L21" s="569"/>
      <c r="M21" s="569"/>
      <c r="N21" s="569"/>
      <c r="O21" s="570"/>
    </row>
    <row r="22" spans="2:15" ht="15" thickBot="1">
      <c r="B22" s="46" t="s">
        <v>647</v>
      </c>
      <c r="C22" s="45">
        <v>2</v>
      </c>
      <c r="D22" s="568" t="s">
        <v>648</v>
      </c>
      <c r="E22" s="569"/>
      <c r="F22" s="569"/>
      <c r="G22" s="569"/>
      <c r="H22" s="569"/>
      <c r="I22" s="569"/>
      <c r="J22" s="569"/>
      <c r="K22" s="569"/>
      <c r="L22" s="569"/>
      <c r="M22" s="569"/>
      <c r="N22" s="569"/>
      <c r="O22" s="570"/>
    </row>
    <row r="23" spans="2:15" ht="15" thickBot="1">
      <c r="B23" s="47" t="s">
        <v>649</v>
      </c>
      <c r="C23" s="45">
        <v>1</v>
      </c>
      <c r="D23" s="568" t="s">
        <v>650</v>
      </c>
      <c r="E23" s="569"/>
      <c r="F23" s="569"/>
      <c r="G23" s="569"/>
      <c r="H23" s="569"/>
      <c r="I23" s="569"/>
      <c r="J23" s="569"/>
      <c r="K23" s="569"/>
      <c r="L23" s="569"/>
      <c r="M23" s="569"/>
      <c r="N23" s="569"/>
      <c r="O23" s="570"/>
    </row>
    <row r="24" spans="2:15"/>
    <row r="25" spans="2:15"/>
    <row r="26" spans="2:15" ht="15.75" thickBot="1">
      <c r="B26" s="41" t="s">
        <v>651</v>
      </c>
    </row>
    <row r="27" spans="2:15" ht="15.75" thickBot="1">
      <c r="B27" s="565" t="s">
        <v>652</v>
      </c>
      <c r="C27" s="571"/>
      <c r="D27" s="574" t="s">
        <v>653</v>
      </c>
      <c r="E27" s="575"/>
      <c r="F27" s="575"/>
      <c r="G27" s="576"/>
    </row>
    <row r="28" spans="2:15" ht="15.75" thickBot="1">
      <c r="B28" s="572"/>
      <c r="C28" s="573"/>
      <c r="D28" s="214">
        <v>4</v>
      </c>
      <c r="E28" s="214">
        <v>3</v>
      </c>
      <c r="F28" s="214">
        <v>2</v>
      </c>
      <c r="G28" s="214">
        <v>1</v>
      </c>
    </row>
    <row r="29" spans="2:15" ht="15.75" thickBot="1">
      <c r="B29" s="523" t="s">
        <v>654</v>
      </c>
      <c r="C29" s="214">
        <v>10</v>
      </c>
      <c r="D29" s="215" t="s">
        <v>655</v>
      </c>
      <c r="E29" s="215" t="s">
        <v>656</v>
      </c>
      <c r="F29" s="216" t="s">
        <v>657</v>
      </c>
      <c r="G29" s="216" t="s">
        <v>658</v>
      </c>
    </row>
    <row r="30" spans="2:15" ht="15.75" thickBot="1">
      <c r="B30" s="524"/>
      <c r="C30" s="214">
        <v>6</v>
      </c>
      <c r="D30" s="215" t="s">
        <v>659</v>
      </c>
      <c r="E30" s="216" t="s">
        <v>660</v>
      </c>
      <c r="F30" s="216" t="s">
        <v>661</v>
      </c>
      <c r="G30" s="217" t="s">
        <v>662</v>
      </c>
    </row>
    <row r="31" spans="2:15" ht="15.75" thickBot="1">
      <c r="B31" s="525"/>
      <c r="C31" s="214">
        <v>2</v>
      </c>
      <c r="D31" s="217" t="s">
        <v>663</v>
      </c>
      <c r="E31" s="217" t="s">
        <v>662</v>
      </c>
      <c r="F31" s="218" t="s">
        <v>664</v>
      </c>
      <c r="G31" s="218" t="s">
        <v>665</v>
      </c>
    </row>
    <row r="32" spans="2:15"/>
    <row r="33" spans="2:15"/>
    <row r="34" spans="2:15" ht="15.75" thickBot="1">
      <c r="B34" s="41" t="s">
        <v>666</v>
      </c>
    </row>
    <row r="35" spans="2:15" ht="30.75" thickBot="1">
      <c r="B35" s="83" t="s">
        <v>652</v>
      </c>
      <c r="C35" s="80" t="s">
        <v>667</v>
      </c>
      <c r="D35" s="565" t="s">
        <v>629</v>
      </c>
      <c r="E35" s="566"/>
      <c r="F35" s="566"/>
      <c r="G35" s="566"/>
      <c r="H35" s="566"/>
      <c r="I35" s="566"/>
      <c r="J35" s="566"/>
      <c r="K35" s="566"/>
      <c r="L35" s="566"/>
      <c r="M35" s="566"/>
      <c r="N35" s="566"/>
      <c r="O35" s="567"/>
    </row>
    <row r="36" spans="2:15" ht="15.75" customHeight="1">
      <c r="B36" s="545" t="s">
        <v>668</v>
      </c>
      <c r="C36" s="547" t="s">
        <v>669</v>
      </c>
      <c r="D36" s="549" t="s">
        <v>670</v>
      </c>
      <c r="E36" s="550"/>
      <c r="F36" s="550"/>
      <c r="G36" s="550"/>
      <c r="H36" s="550"/>
      <c r="I36" s="550"/>
      <c r="J36" s="550"/>
      <c r="K36" s="550"/>
      <c r="L36" s="550"/>
      <c r="M36" s="550"/>
      <c r="N36" s="550"/>
      <c r="O36" s="551"/>
    </row>
    <row r="37" spans="2:15" ht="15" thickBot="1">
      <c r="B37" s="546"/>
      <c r="C37" s="548"/>
      <c r="D37" s="552" t="s">
        <v>671</v>
      </c>
      <c r="E37" s="553"/>
      <c r="F37" s="553"/>
      <c r="G37" s="553"/>
      <c r="H37" s="553"/>
      <c r="I37" s="553"/>
      <c r="J37" s="553"/>
      <c r="K37" s="553"/>
      <c r="L37" s="553"/>
      <c r="M37" s="553"/>
      <c r="N37" s="553"/>
      <c r="O37" s="554"/>
    </row>
    <row r="38" spans="2:15" ht="14.25">
      <c r="B38" s="545" t="s">
        <v>672</v>
      </c>
      <c r="C38" s="547" t="s">
        <v>673</v>
      </c>
      <c r="D38" s="549" t="s">
        <v>670</v>
      </c>
      <c r="E38" s="550"/>
      <c r="F38" s="550"/>
      <c r="G38" s="550"/>
      <c r="H38" s="550"/>
      <c r="I38" s="550"/>
      <c r="J38" s="550"/>
      <c r="K38" s="550"/>
      <c r="L38" s="550"/>
      <c r="M38" s="550"/>
      <c r="N38" s="550"/>
      <c r="O38" s="551"/>
    </row>
    <row r="39" spans="2:15" ht="15" thickBot="1">
      <c r="B39" s="546"/>
      <c r="C39" s="548"/>
      <c r="D39" s="552" t="s">
        <v>671</v>
      </c>
      <c r="E39" s="553"/>
      <c r="F39" s="553"/>
      <c r="G39" s="553"/>
      <c r="H39" s="553"/>
      <c r="I39" s="553"/>
      <c r="J39" s="553"/>
      <c r="K39" s="553"/>
      <c r="L39" s="553"/>
      <c r="M39" s="553"/>
      <c r="N39" s="553"/>
      <c r="O39" s="554"/>
    </row>
    <row r="40" spans="2:15" ht="14.25">
      <c r="B40" s="545" t="s">
        <v>674</v>
      </c>
      <c r="C40" s="547" t="s">
        <v>675</v>
      </c>
      <c r="D40" s="549" t="s">
        <v>676</v>
      </c>
      <c r="E40" s="550"/>
      <c r="F40" s="550"/>
      <c r="G40" s="550"/>
      <c r="H40" s="550"/>
      <c r="I40" s="550"/>
      <c r="J40" s="550"/>
      <c r="K40" s="550"/>
      <c r="L40" s="550"/>
      <c r="M40" s="550"/>
      <c r="N40" s="550"/>
      <c r="O40" s="551"/>
    </row>
    <row r="41" spans="2:15" ht="15" thickBot="1">
      <c r="B41" s="546"/>
      <c r="C41" s="548"/>
      <c r="D41" s="552" t="s">
        <v>677</v>
      </c>
      <c r="E41" s="553"/>
      <c r="F41" s="553"/>
      <c r="G41" s="553"/>
      <c r="H41" s="553"/>
      <c r="I41" s="553"/>
      <c r="J41" s="553"/>
      <c r="K41" s="553"/>
      <c r="L41" s="553"/>
      <c r="M41" s="553"/>
      <c r="N41" s="553"/>
      <c r="O41" s="554"/>
    </row>
    <row r="42" spans="2:15" ht="14.25">
      <c r="B42" s="545" t="s">
        <v>678</v>
      </c>
      <c r="C42" s="547" t="s">
        <v>679</v>
      </c>
      <c r="D42" s="549" t="s">
        <v>680</v>
      </c>
      <c r="E42" s="550"/>
      <c r="F42" s="550"/>
      <c r="G42" s="550"/>
      <c r="H42" s="550"/>
      <c r="I42" s="550"/>
      <c r="J42" s="550"/>
      <c r="K42" s="550"/>
      <c r="L42" s="550"/>
      <c r="M42" s="550"/>
      <c r="N42" s="550"/>
      <c r="O42" s="551"/>
    </row>
    <row r="43" spans="2:15" ht="15" thickBot="1">
      <c r="B43" s="546"/>
      <c r="C43" s="548"/>
      <c r="D43" s="552" t="s">
        <v>681</v>
      </c>
      <c r="E43" s="553"/>
      <c r="F43" s="553"/>
      <c r="G43" s="553"/>
      <c r="H43" s="553"/>
      <c r="I43" s="553"/>
      <c r="J43" s="553"/>
      <c r="K43" s="553"/>
      <c r="L43" s="553"/>
      <c r="M43" s="553"/>
      <c r="N43" s="553"/>
      <c r="O43" s="554"/>
    </row>
    <row r="44" spans="2:15"/>
    <row r="45" spans="2:15"/>
    <row r="46" spans="2:15" ht="15.75" thickBot="1">
      <c r="B46" s="41" t="s">
        <v>682</v>
      </c>
    </row>
    <row r="47" spans="2:15" ht="15">
      <c r="B47" s="555" t="s">
        <v>683</v>
      </c>
      <c r="C47" s="557" t="s">
        <v>684</v>
      </c>
      <c r="D47" s="559" t="s">
        <v>629</v>
      </c>
      <c r="E47" s="560"/>
      <c r="F47" s="560"/>
      <c r="G47" s="561"/>
    </row>
    <row r="48" spans="2:15" ht="15.75" thickBot="1">
      <c r="B48" s="556"/>
      <c r="C48" s="558"/>
      <c r="D48" s="562" t="s">
        <v>685</v>
      </c>
      <c r="E48" s="563"/>
      <c r="F48" s="563"/>
      <c r="G48" s="564"/>
    </row>
    <row r="49" spans="2:8" ht="21" customHeight="1" thickBot="1">
      <c r="B49" s="81" t="s">
        <v>686</v>
      </c>
      <c r="C49" s="238">
        <v>100</v>
      </c>
      <c r="D49" s="535" t="s">
        <v>687</v>
      </c>
      <c r="E49" s="536"/>
      <c r="F49" s="536"/>
      <c r="G49" s="537"/>
    </row>
    <row r="50" spans="2:8" ht="31.5" customHeight="1" thickBot="1">
      <c r="B50" s="81" t="s">
        <v>688</v>
      </c>
      <c r="C50" s="238">
        <v>60</v>
      </c>
      <c r="D50" s="535" t="s">
        <v>689</v>
      </c>
      <c r="E50" s="536"/>
      <c r="F50" s="536"/>
      <c r="G50" s="537"/>
    </row>
    <row r="51" spans="2:8" ht="30.75" customHeight="1" thickBot="1">
      <c r="B51" s="81" t="s">
        <v>690</v>
      </c>
      <c r="C51" s="238">
        <v>25</v>
      </c>
      <c r="D51" s="535" t="s">
        <v>691</v>
      </c>
      <c r="E51" s="536"/>
      <c r="F51" s="536"/>
      <c r="G51" s="537"/>
    </row>
    <row r="52" spans="2:8" ht="30" customHeight="1" thickBot="1">
      <c r="B52" s="81" t="s">
        <v>692</v>
      </c>
      <c r="C52" s="238">
        <v>10</v>
      </c>
      <c r="D52" s="535" t="s">
        <v>693</v>
      </c>
      <c r="E52" s="536"/>
      <c r="F52" s="536"/>
      <c r="G52" s="537"/>
    </row>
    <row r="53" spans="2:8"/>
    <row r="54" spans="2:8"/>
    <row r="55" spans="2:8" ht="15.75" thickBot="1">
      <c r="B55" s="41" t="s">
        <v>694</v>
      </c>
    </row>
    <row r="56" spans="2:8" ht="23.25" customHeight="1" thickBot="1">
      <c r="B56" s="538" t="s">
        <v>695</v>
      </c>
      <c r="C56" s="539"/>
      <c r="D56" s="542" t="s">
        <v>696</v>
      </c>
      <c r="E56" s="543"/>
      <c r="F56" s="543"/>
      <c r="G56" s="544"/>
      <c r="H56" s="48"/>
    </row>
    <row r="57" spans="2:8" ht="15" thickBot="1">
      <c r="B57" s="540"/>
      <c r="C57" s="541"/>
      <c r="D57" s="219" t="s">
        <v>697</v>
      </c>
      <c r="E57" s="219" t="s">
        <v>698</v>
      </c>
      <c r="F57" s="219" t="s">
        <v>699</v>
      </c>
      <c r="G57" s="219" t="s">
        <v>700</v>
      </c>
      <c r="H57" s="48"/>
    </row>
    <row r="58" spans="2:8">
      <c r="B58" s="523" t="s">
        <v>701</v>
      </c>
      <c r="C58" s="526">
        <v>100</v>
      </c>
      <c r="D58" s="49" t="s">
        <v>702</v>
      </c>
      <c r="E58" s="49" t="s">
        <v>702</v>
      </c>
      <c r="F58" s="49" t="s">
        <v>703</v>
      </c>
      <c r="G58" s="50" t="s">
        <v>704</v>
      </c>
      <c r="H58" s="528"/>
    </row>
    <row r="59" spans="2:8" ht="13.5" thickBot="1">
      <c r="B59" s="524"/>
      <c r="C59" s="527"/>
      <c r="D59" s="49" t="s">
        <v>705</v>
      </c>
      <c r="E59" s="49" t="s">
        <v>706</v>
      </c>
      <c r="F59" s="49" t="s">
        <v>707</v>
      </c>
      <c r="G59" s="50" t="s">
        <v>708</v>
      </c>
      <c r="H59" s="528"/>
    </row>
    <row r="60" spans="2:8">
      <c r="B60" s="524"/>
      <c r="C60" s="529">
        <v>60</v>
      </c>
      <c r="D60" s="254" t="s">
        <v>702</v>
      </c>
      <c r="E60" s="254" t="s">
        <v>702</v>
      </c>
      <c r="F60" s="255" t="s">
        <v>704</v>
      </c>
      <c r="G60" s="131" t="s">
        <v>709</v>
      </c>
      <c r="H60" s="528"/>
    </row>
    <row r="61" spans="2:8" ht="13.5" thickBot="1">
      <c r="B61" s="524"/>
      <c r="C61" s="530"/>
      <c r="D61" s="239">
        <v>2400</v>
      </c>
      <c r="E61" s="239" t="s">
        <v>710</v>
      </c>
      <c r="F61" s="240" t="s">
        <v>711</v>
      </c>
      <c r="G61" s="51" t="s">
        <v>712</v>
      </c>
      <c r="H61" s="528"/>
    </row>
    <row r="62" spans="2:8">
      <c r="B62" s="524"/>
      <c r="C62" s="526">
        <v>25</v>
      </c>
      <c r="D62" s="49" t="s">
        <v>702</v>
      </c>
      <c r="E62" s="50" t="s">
        <v>209</v>
      </c>
      <c r="F62" s="50" t="s">
        <v>209</v>
      </c>
      <c r="G62" s="52" t="s">
        <v>229</v>
      </c>
      <c r="H62" s="48"/>
    </row>
    <row r="63" spans="2:8" ht="13.5" thickBot="1">
      <c r="B63" s="524"/>
      <c r="C63" s="530"/>
      <c r="D63" s="239" t="s">
        <v>713</v>
      </c>
      <c r="E63" s="240" t="s">
        <v>714</v>
      </c>
      <c r="F63" s="240" t="s">
        <v>715</v>
      </c>
      <c r="G63" s="52" t="s">
        <v>716</v>
      </c>
      <c r="H63" s="48"/>
    </row>
    <row r="64" spans="2:8">
      <c r="B64" s="524"/>
      <c r="C64" s="526">
        <v>10</v>
      </c>
      <c r="D64" s="50" t="s">
        <v>209</v>
      </c>
      <c r="E64" s="53" t="s">
        <v>717</v>
      </c>
      <c r="F64" s="52" t="s">
        <v>229</v>
      </c>
      <c r="G64" s="132" t="s">
        <v>718</v>
      </c>
      <c r="H64" s="528"/>
    </row>
    <row r="65" spans="2:8" ht="13.5" thickBot="1">
      <c r="B65" s="525"/>
      <c r="C65" s="530"/>
      <c r="D65" s="240" t="s">
        <v>719</v>
      </c>
      <c r="E65" s="51" t="s">
        <v>720</v>
      </c>
      <c r="F65" s="241" t="s">
        <v>721</v>
      </c>
      <c r="G65" s="54" t="s">
        <v>722</v>
      </c>
      <c r="H65" s="528"/>
    </row>
    <row r="66" spans="2:8" ht="14.25">
      <c r="B66" s="55"/>
    </row>
    <row r="67" spans="2:8" ht="14.25">
      <c r="B67" s="55"/>
    </row>
    <row r="68" spans="2:8" ht="15.75" thickBot="1">
      <c r="B68" s="41" t="s">
        <v>723</v>
      </c>
    </row>
    <row r="69" spans="2:8" ht="30.75" thickBot="1">
      <c r="B69" s="83" t="s">
        <v>724</v>
      </c>
      <c r="C69" s="80" t="s">
        <v>725</v>
      </c>
      <c r="D69" s="531" t="s">
        <v>629</v>
      </c>
      <c r="E69" s="532"/>
      <c r="F69" s="532"/>
      <c r="G69" s="533"/>
    </row>
    <row r="70" spans="2:8" ht="36.75" customHeight="1" thickBot="1">
      <c r="B70" s="56" t="s">
        <v>702</v>
      </c>
      <c r="C70" s="220" t="s">
        <v>726</v>
      </c>
      <c r="D70" s="515" t="s">
        <v>727</v>
      </c>
      <c r="E70" s="534"/>
      <c r="F70" s="534"/>
      <c r="G70" s="519"/>
    </row>
    <row r="71" spans="2:8" ht="30.75" customHeight="1" thickBot="1">
      <c r="B71" s="56" t="s">
        <v>209</v>
      </c>
      <c r="C71" s="220" t="s">
        <v>728</v>
      </c>
      <c r="D71" s="515" t="s">
        <v>729</v>
      </c>
      <c r="E71" s="534"/>
      <c r="F71" s="534"/>
      <c r="G71" s="519"/>
    </row>
    <row r="72" spans="2:8" ht="31.5" customHeight="1" thickBot="1">
      <c r="B72" s="56" t="s">
        <v>229</v>
      </c>
      <c r="C72" s="220" t="s">
        <v>730</v>
      </c>
      <c r="D72" s="515" t="s">
        <v>731</v>
      </c>
      <c r="E72" s="534"/>
      <c r="F72" s="534"/>
      <c r="G72" s="519"/>
    </row>
    <row r="73" spans="2:8" ht="59.25" customHeight="1" thickBot="1">
      <c r="B73" s="56" t="s">
        <v>732</v>
      </c>
      <c r="C73" s="220">
        <v>20</v>
      </c>
      <c r="D73" s="515" t="s">
        <v>733</v>
      </c>
      <c r="E73" s="534"/>
      <c r="F73" s="534"/>
      <c r="G73" s="519"/>
    </row>
    <row r="74" spans="2:8" ht="14.25">
      <c r="B74" s="55"/>
    </row>
    <row r="75" spans="2:8"/>
    <row r="76" spans="2:8" ht="15.75" thickBot="1">
      <c r="B76" s="41" t="s">
        <v>734</v>
      </c>
    </row>
    <row r="77" spans="2:8" ht="15.75" customHeight="1" thickBot="1">
      <c r="B77" s="83" t="s">
        <v>735</v>
      </c>
      <c r="C77" s="520" t="s">
        <v>629</v>
      </c>
      <c r="D77" s="521"/>
      <c r="E77" s="520" t="s">
        <v>736</v>
      </c>
      <c r="F77" s="522"/>
      <c r="G77" s="521"/>
    </row>
    <row r="78" spans="2:8" ht="15.75" customHeight="1" thickBot="1">
      <c r="B78" s="57" t="s">
        <v>702</v>
      </c>
      <c r="C78" s="513" t="s">
        <v>737</v>
      </c>
      <c r="D78" s="514"/>
      <c r="E78" s="513" t="s">
        <v>738</v>
      </c>
      <c r="F78" s="518"/>
      <c r="G78" s="514"/>
    </row>
    <row r="79" spans="2:8" ht="30.75" customHeight="1" thickBot="1">
      <c r="B79" s="57" t="s">
        <v>209</v>
      </c>
      <c r="C79" s="515" t="s">
        <v>739</v>
      </c>
      <c r="D79" s="519"/>
      <c r="E79" s="515" t="s">
        <v>740</v>
      </c>
      <c r="F79" s="516"/>
      <c r="G79" s="517"/>
    </row>
    <row r="80" spans="2:8" ht="15" thickBot="1">
      <c r="B80" s="57" t="s">
        <v>229</v>
      </c>
      <c r="C80" s="513" t="s">
        <v>741</v>
      </c>
      <c r="D80" s="514"/>
      <c r="E80" s="513" t="s">
        <v>742</v>
      </c>
      <c r="F80" s="518"/>
      <c r="G80" s="514"/>
    </row>
    <row r="81" spans="2:7" ht="32.25" customHeight="1" thickBot="1">
      <c r="B81" s="57" t="s">
        <v>732</v>
      </c>
      <c r="C81" s="513" t="s">
        <v>743</v>
      </c>
      <c r="D81" s="514"/>
      <c r="E81" s="515" t="s">
        <v>744</v>
      </c>
      <c r="F81" s="516"/>
      <c r="G81" s="517"/>
    </row>
    <row r="82" spans="2:7"/>
    <row r="83" spans="2:7" hidden="1"/>
  </sheetData>
  <mergeCells count="76">
    <mergeCell ref="D12:O12"/>
    <mergeCell ref="D13:O13"/>
    <mergeCell ref="B1:O1"/>
    <mergeCell ref="C4:E4"/>
    <mergeCell ref="F4:H4"/>
    <mergeCell ref="I4:K4"/>
    <mergeCell ref="C5:E5"/>
    <mergeCell ref="F5:H5"/>
    <mergeCell ref="I5:K5"/>
    <mergeCell ref="C6:E6"/>
    <mergeCell ref="F6:H6"/>
    <mergeCell ref="I6:K6"/>
    <mergeCell ref="D10:O10"/>
    <mergeCell ref="D11:O11"/>
    <mergeCell ref="B14:B15"/>
    <mergeCell ref="C14:C15"/>
    <mergeCell ref="D14:O14"/>
    <mergeCell ref="D15:O15"/>
    <mergeCell ref="D20:O20"/>
    <mergeCell ref="D19:O19"/>
    <mergeCell ref="D21:O21"/>
    <mergeCell ref="D22:O22"/>
    <mergeCell ref="D23:O23"/>
    <mergeCell ref="B27:C28"/>
    <mergeCell ref="D27:G27"/>
    <mergeCell ref="B29:B31"/>
    <mergeCell ref="D35:O35"/>
    <mergeCell ref="B36:B37"/>
    <mergeCell ref="C36:C37"/>
    <mergeCell ref="D36:O36"/>
    <mergeCell ref="D37:O37"/>
    <mergeCell ref="B38:B39"/>
    <mergeCell ref="C38:C39"/>
    <mergeCell ref="D38:O38"/>
    <mergeCell ref="D39:O39"/>
    <mergeCell ref="B40:B41"/>
    <mergeCell ref="C40:C41"/>
    <mergeCell ref="D40:O40"/>
    <mergeCell ref="D41:O41"/>
    <mergeCell ref="B42:B43"/>
    <mergeCell ref="C42:C43"/>
    <mergeCell ref="D42:O42"/>
    <mergeCell ref="D43:O43"/>
    <mergeCell ref="B47:B48"/>
    <mergeCell ref="C47:C48"/>
    <mergeCell ref="D47:G47"/>
    <mergeCell ref="D48:G48"/>
    <mergeCell ref="D49:G49"/>
    <mergeCell ref="D50:G50"/>
    <mergeCell ref="D51:G51"/>
    <mergeCell ref="D52:G52"/>
    <mergeCell ref="B56:C57"/>
    <mergeCell ref="D56:G56"/>
    <mergeCell ref="C77:D77"/>
    <mergeCell ref="E77:G77"/>
    <mergeCell ref="B58:B65"/>
    <mergeCell ref="C58:C59"/>
    <mergeCell ref="H58:H59"/>
    <mergeCell ref="C60:C61"/>
    <mergeCell ref="H60:H61"/>
    <mergeCell ref="C62:C63"/>
    <mergeCell ref="C64:C65"/>
    <mergeCell ref="H64:H65"/>
    <mergeCell ref="D69:G69"/>
    <mergeCell ref="D70:G70"/>
    <mergeCell ref="D71:G71"/>
    <mergeCell ref="D72:G72"/>
    <mergeCell ref="D73:G73"/>
    <mergeCell ref="C81:D81"/>
    <mergeCell ref="E81:G81"/>
    <mergeCell ref="C78:D78"/>
    <mergeCell ref="E78:G78"/>
    <mergeCell ref="C79:D79"/>
    <mergeCell ref="E79:G79"/>
    <mergeCell ref="C80:D80"/>
    <mergeCell ref="E80:G80"/>
  </mergeCells>
  <pageMargins left="0.74803149606299213" right="0.74803149606299213" top="0.98425196850393704" bottom="0.98425196850393704" header="0" footer="0"/>
  <pageSetup paperSize="9" scale="51" fitToHeight="2" orientation="landscape" r:id="rId1"/>
  <headerFooter alignWithMargins="0">
    <oddFooter xml:space="preserve">&amp;CNota: Si este documento se encuentra impreso se considera Copia no Controlada. La versión vigente está publicada en el repositorio oficial de la Personería de Bogotá, D. C.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1"/>
  <sheetViews>
    <sheetView showGridLines="0" zoomScale="95" zoomScaleNormal="95" workbookViewId="0">
      <pane xSplit="1" ySplit="2" topLeftCell="B3" activePane="bottomRight" state="frozen"/>
      <selection pane="bottomRight" activeCell="B1" sqref="B1:H1"/>
      <selection pane="bottomLeft" activeCell="A3" sqref="A3"/>
      <selection pane="topRight" activeCell="B1" sqref="B1"/>
    </sheetView>
  </sheetViews>
  <sheetFormatPr defaultColWidth="0" defaultRowHeight="15" customHeight="1" zeroHeight="1"/>
  <cols>
    <col min="1" max="1" width="4.875" style="133" customWidth="1"/>
    <col min="2" max="2" width="8.625" style="133" bestFit="1" customWidth="1"/>
    <col min="3" max="8" width="25.625" style="133" customWidth="1"/>
    <col min="9" max="9" width="1.375" style="133" customWidth="1"/>
    <col min="10" max="16384" width="11" style="133" hidden="1"/>
  </cols>
  <sheetData>
    <row r="1" spans="1:8" ht="18.75" thickBot="1">
      <c r="A1" s="598" t="s">
        <v>68</v>
      </c>
      <c r="B1" s="602" t="s">
        <v>745</v>
      </c>
      <c r="C1" s="603"/>
      <c r="D1" s="603"/>
      <c r="E1" s="603"/>
      <c r="F1" s="603"/>
      <c r="G1" s="603"/>
      <c r="H1" s="604"/>
    </row>
    <row r="2" spans="1:8" ht="15.75" thickBot="1">
      <c r="A2" s="599"/>
      <c r="B2" s="134" t="s">
        <v>502</v>
      </c>
      <c r="C2" s="134" t="s">
        <v>511</v>
      </c>
      <c r="D2" s="134" t="s">
        <v>528</v>
      </c>
      <c r="E2" s="134" t="s">
        <v>542</v>
      </c>
      <c r="F2" s="134" t="s">
        <v>551</v>
      </c>
      <c r="G2" s="134" t="s">
        <v>746</v>
      </c>
      <c r="H2" s="135" t="s">
        <v>747</v>
      </c>
    </row>
    <row r="3" spans="1:8" ht="56.25">
      <c r="A3" s="600"/>
      <c r="B3" s="136" t="s">
        <v>748</v>
      </c>
      <c r="C3" s="136" t="s">
        <v>749</v>
      </c>
      <c r="D3" s="136" t="s">
        <v>750</v>
      </c>
      <c r="E3" s="136" t="s">
        <v>751</v>
      </c>
      <c r="F3" s="136" t="s">
        <v>556</v>
      </c>
      <c r="G3" s="136" t="s">
        <v>752</v>
      </c>
      <c r="H3" s="137" t="s">
        <v>753</v>
      </c>
    </row>
    <row r="4" spans="1:8" ht="45">
      <c r="A4" s="600"/>
      <c r="B4" s="138" t="s">
        <v>754</v>
      </c>
      <c r="C4" s="138" t="s">
        <v>755</v>
      </c>
      <c r="D4" s="138" t="s">
        <v>535</v>
      </c>
      <c r="E4" s="138" t="s">
        <v>756</v>
      </c>
      <c r="F4" s="138" t="s">
        <v>555</v>
      </c>
      <c r="G4" s="138" t="s">
        <v>757</v>
      </c>
      <c r="H4" s="139" t="s">
        <v>758</v>
      </c>
    </row>
    <row r="5" spans="1:8" ht="56.25">
      <c r="A5" s="600"/>
      <c r="B5" s="138" t="s">
        <v>759</v>
      </c>
      <c r="C5" s="138" t="s">
        <v>760</v>
      </c>
      <c r="D5" s="138" t="s">
        <v>761</v>
      </c>
      <c r="E5" s="138" t="s">
        <v>762</v>
      </c>
      <c r="F5" s="138" t="s">
        <v>763</v>
      </c>
      <c r="G5" s="138" t="s">
        <v>764</v>
      </c>
      <c r="H5" s="139" t="s">
        <v>765</v>
      </c>
    </row>
    <row r="6" spans="1:8" ht="45">
      <c r="A6" s="600"/>
      <c r="B6" s="138" t="s">
        <v>766</v>
      </c>
      <c r="C6" s="138" t="s">
        <v>519</v>
      </c>
      <c r="D6" s="138" t="s">
        <v>529</v>
      </c>
      <c r="E6" s="138" t="s">
        <v>767</v>
      </c>
      <c r="F6" s="138" t="s">
        <v>768</v>
      </c>
      <c r="G6" s="138" t="s">
        <v>769</v>
      </c>
      <c r="H6" s="139" t="s">
        <v>591</v>
      </c>
    </row>
    <row r="7" spans="1:8" ht="45">
      <c r="A7" s="600"/>
      <c r="B7" s="138" t="s">
        <v>770</v>
      </c>
      <c r="C7" s="138" t="s">
        <v>771</v>
      </c>
      <c r="D7" s="138" t="s">
        <v>772</v>
      </c>
      <c r="E7" s="138" t="s">
        <v>773</v>
      </c>
      <c r="F7" s="138"/>
      <c r="G7" s="138" t="s">
        <v>576</v>
      </c>
      <c r="H7" s="139" t="s">
        <v>592</v>
      </c>
    </row>
    <row r="8" spans="1:8" ht="33.75">
      <c r="A8" s="600"/>
      <c r="B8" s="138" t="s">
        <v>774</v>
      </c>
      <c r="C8" s="138" t="s">
        <v>775</v>
      </c>
      <c r="D8" s="138" t="s">
        <v>776</v>
      </c>
      <c r="E8" s="138" t="s">
        <v>550</v>
      </c>
      <c r="F8" s="138"/>
      <c r="G8" s="138" t="s">
        <v>777</v>
      </c>
      <c r="H8" s="139" t="s">
        <v>590</v>
      </c>
    </row>
    <row r="9" spans="1:8" ht="22.5">
      <c r="A9" s="600"/>
      <c r="B9" s="138" t="s">
        <v>778</v>
      </c>
      <c r="C9" s="138" t="s">
        <v>779</v>
      </c>
      <c r="D9" s="138"/>
      <c r="E9" s="138"/>
      <c r="F9" s="138"/>
      <c r="G9" s="138" t="s">
        <v>780</v>
      </c>
      <c r="H9" s="139" t="s">
        <v>781</v>
      </c>
    </row>
    <row r="10" spans="1:8" ht="34.5" thickBot="1">
      <c r="A10" s="601"/>
      <c r="B10" s="140" t="s">
        <v>782</v>
      </c>
      <c r="C10" s="140"/>
      <c r="D10" s="140"/>
      <c r="E10" s="140"/>
      <c r="F10" s="140"/>
      <c r="G10" s="140" t="s">
        <v>783</v>
      </c>
      <c r="H10" s="141"/>
    </row>
    <row r="11" spans="1:8" ht="5.25" customHeight="1"/>
  </sheetData>
  <mergeCells count="2">
    <mergeCell ref="A1:A10"/>
    <mergeCell ref="B1:H1"/>
  </mergeCells>
  <pageMargins left="0.70866141732283472" right="0.70866141732283472" top="0.74803149606299213" bottom="0.74803149606299213" header="0.31496062992125984" footer="0.31496062992125984"/>
  <pageSetup scale="70" orientation="landscape" r:id="rId1"/>
  <headerFooter>
    <oddFooter xml:space="preserve">&amp;CNota: Si este documento se encuentra impreso se considera Copia no &amp;10Controlada. La versión vigente está publicada en el repositorio oficial de la Personería de Bogotá, D. C. </oddFooter>
  </headerFooter>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
  <cp:revision/>
  <dcterms:created xsi:type="dcterms:W3CDTF">2017-09-22T13:40:34Z</dcterms:created>
  <dcterms:modified xsi:type="dcterms:W3CDTF">2025-11-12T21:13:39Z</dcterms:modified>
  <cp:category/>
  <cp:contentStatus/>
</cp:coreProperties>
</file>